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116" i="1" l="1"/>
  <c r="J116" i="1"/>
  <c r="Z116" i="1"/>
  <c r="AF116" i="1"/>
  <c r="AD116" i="1"/>
  <c r="P103" i="1"/>
  <c r="J100" i="1"/>
  <c r="J98" i="1"/>
  <c r="J76" i="1"/>
  <c r="J74" i="1"/>
  <c r="J72" i="1"/>
  <c r="J69" i="1"/>
  <c r="F69" i="1"/>
  <c r="AF69" i="1"/>
  <c r="J60" i="1"/>
  <c r="R55" i="1"/>
  <c r="AH35" i="1"/>
  <c r="AF35" i="1"/>
  <c r="AD35" i="1"/>
  <c r="AD27" i="1"/>
  <c r="Z35" i="1"/>
  <c r="Z27" i="1"/>
  <c r="N35" i="1"/>
  <c r="L27" i="1"/>
  <c r="J33" i="1"/>
  <c r="J31" i="1"/>
  <c r="J27" i="1"/>
  <c r="J25" i="1"/>
  <c r="F27" i="1"/>
  <c r="H35" i="1"/>
  <c r="F35" i="1"/>
  <c r="Z19" i="1"/>
  <c r="P19" i="1"/>
  <c r="L19" i="1"/>
  <c r="J23" i="1"/>
  <c r="J19" i="1"/>
  <c r="J15" i="1"/>
  <c r="J13" i="1"/>
  <c r="D119" i="1"/>
  <c r="D114" i="1"/>
  <c r="D110" i="1"/>
  <c r="D107" i="1"/>
  <c r="D105" i="1"/>
  <c r="D103" i="1"/>
  <c r="D100" i="1"/>
  <c r="D98" i="1"/>
  <c r="D95" i="1"/>
  <c r="J95" i="1" s="1"/>
  <c r="D93" i="1"/>
  <c r="D78" i="1"/>
  <c r="D76" i="1"/>
  <c r="D74" i="1"/>
  <c r="D72" i="1"/>
  <c r="D69" i="1"/>
  <c r="D67" i="1"/>
  <c r="D65" i="1"/>
  <c r="D60" i="1"/>
  <c r="L60" i="1" s="1"/>
  <c r="D58" i="1"/>
  <c r="J58" i="1" s="1"/>
  <c r="D53" i="1"/>
  <c r="D51" i="1"/>
  <c r="D49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AH7" i="1"/>
  <c r="AF7" i="1"/>
  <c r="Z7" i="1"/>
  <c r="X7" i="1"/>
  <c r="J7" i="1"/>
  <c r="F7" i="1"/>
  <c r="V103" i="1" l="1"/>
  <c r="V98" i="1"/>
  <c r="V76" i="1"/>
  <c r="V72" i="1"/>
  <c r="V67" i="1"/>
  <c r="V49" i="1"/>
  <c r="V119" i="1"/>
  <c r="V114" i="1"/>
  <c r="D116" i="1"/>
  <c r="D112" i="1"/>
  <c r="V105" i="1"/>
  <c r="V100" i="1"/>
  <c r="V95" i="1"/>
  <c r="V78" i="1"/>
  <c r="V74" i="1"/>
  <c r="V69" i="1"/>
  <c r="N67" i="1"/>
  <c r="V65" i="1"/>
  <c r="D62" i="1"/>
  <c r="V60" i="1"/>
  <c r="V58" i="1"/>
  <c r="D55" i="1"/>
  <c r="V33" i="1" l="1"/>
  <c r="V31" i="1"/>
  <c r="V29" i="1"/>
  <c r="V25" i="1"/>
  <c r="V23" i="1"/>
  <c r="V21" i="1"/>
  <c r="V19" i="1"/>
  <c r="V15" i="1"/>
  <c r="V13" i="1"/>
  <c r="V11" i="1"/>
  <c r="V9" i="1"/>
  <c r="V7" i="1"/>
  <c r="J114" i="1" l="1"/>
  <c r="N105" i="1"/>
  <c r="AH103" i="1"/>
  <c r="AF103" i="1"/>
  <c r="AD103" i="1"/>
  <c r="Z103" i="1"/>
  <c r="R103" i="1"/>
  <c r="L103" i="1"/>
  <c r="H103" i="1"/>
  <c r="P100" i="1"/>
  <c r="AD98" i="1"/>
  <c r="AH69" i="1"/>
  <c r="Z69" i="1"/>
  <c r="AD69" i="1"/>
  <c r="P69" i="1"/>
  <c r="N69" i="1"/>
  <c r="AD67" i="1"/>
  <c r="Z67" i="1"/>
  <c r="R67" i="1"/>
  <c r="L67" i="1"/>
  <c r="T60" i="1"/>
  <c r="X49" i="1"/>
  <c r="V35" i="1"/>
  <c r="L31" i="1"/>
  <c r="V27" i="1"/>
  <c r="T25" i="1"/>
  <c r="F23" i="1" l="1"/>
  <c r="F21" i="1"/>
  <c r="F19" i="1"/>
  <c r="F15" i="1"/>
  <c r="F13" i="1"/>
  <c r="F11" i="1"/>
  <c r="F9" i="1"/>
  <c r="H19" i="1"/>
  <c r="H9" i="1"/>
  <c r="AH33" i="1"/>
  <c r="AF33" i="1"/>
  <c r="AD33" i="1"/>
  <c r="Z33" i="1"/>
  <c r="R33" i="1"/>
  <c r="P33" i="1"/>
  <c r="N33" i="1"/>
  <c r="L33" i="1"/>
  <c r="F33" i="1"/>
  <c r="AH105" i="1" l="1"/>
  <c r="AF105" i="1"/>
  <c r="AD105" i="1"/>
  <c r="Z105" i="1"/>
  <c r="R105" i="1"/>
  <c r="H100" i="1"/>
  <c r="H60" i="1" l="1"/>
  <c r="F60" i="1"/>
  <c r="Z31" i="1"/>
  <c r="T29" i="1"/>
  <c r="P29" i="1"/>
  <c r="N19" i="1"/>
  <c r="P9" i="1"/>
  <c r="AD7" i="1"/>
  <c r="N7" i="1"/>
  <c r="L7" i="1"/>
  <c r="R119" i="1" l="1"/>
  <c r="R100" i="1"/>
  <c r="R98" i="1"/>
  <c r="R95" i="1"/>
  <c r="R78" i="1"/>
  <c r="R76" i="1"/>
  <c r="R74" i="1"/>
  <c r="R72" i="1"/>
  <c r="R65" i="1"/>
  <c r="AH60" i="1"/>
  <c r="AF60" i="1"/>
  <c r="AD60" i="1"/>
  <c r="Z60" i="1"/>
  <c r="R60" i="1"/>
  <c r="P60" i="1"/>
  <c r="N60" i="1"/>
  <c r="R58" i="1"/>
  <c r="P31" i="1"/>
  <c r="N31" i="1"/>
  <c r="F25" i="1"/>
  <c r="L21" i="1"/>
  <c r="R11" i="1"/>
  <c r="J11" i="1"/>
  <c r="J9" i="1"/>
  <c r="T15" i="1"/>
  <c r="H7" i="1"/>
  <c r="R9" i="1" l="1"/>
  <c r="R13" i="1"/>
  <c r="R15" i="1"/>
  <c r="R21" i="1"/>
  <c r="R23" i="1"/>
  <c r="R25" i="1"/>
  <c r="R29" i="1"/>
  <c r="R31" i="1"/>
  <c r="R7" i="1"/>
  <c r="AH100" i="1" l="1"/>
  <c r="AF100" i="1"/>
  <c r="AD100" i="1"/>
  <c r="Z100" i="1"/>
  <c r="N100" i="1"/>
  <c r="L100" i="1"/>
  <c r="AH31" i="1" l="1"/>
  <c r="AF31" i="1"/>
  <c r="AD31" i="1"/>
  <c r="H31" i="1"/>
  <c r="F31" i="1"/>
  <c r="P15" i="1"/>
  <c r="AH13" i="1"/>
  <c r="Z13" i="1"/>
  <c r="X13" i="1"/>
  <c r="P13" i="1"/>
  <c r="P11" i="1"/>
  <c r="L13" i="1"/>
  <c r="H13" i="1" l="1"/>
  <c r="N13" i="1" l="1"/>
  <c r="AF13" i="1"/>
  <c r="AD13" i="1"/>
  <c r="AH98" i="1" l="1"/>
  <c r="AF98" i="1"/>
  <c r="AB98" i="1"/>
  <c r="Z98" i="1"/>
  <c r="X98" i="1"/>
  <c r="P98" i="1"/>
  <c r="N98" i="1"/>
  <c r="L98" i="1"/>
  <c r="H98" i="1"/>
  <c r="F98" i="1"/>
  <c r="AH95" i="1"/>
  <c r="AF95" i="1"/>
  <c r="AD95" i="1"/>
  <c r="AB95" i="1"/>
  <c r="Z95" i="1"/>
  <c r="X95" i="1"/>
  <c r="P95" i="1"/>
  <c r="N95" i="1"/>
  <c r="L95" i="1"/>
  <c r="H95" i="1"/>
  <c r="F95" i="1"/>
  <c r="AH49" i="1"/>
  <c r="AF49" i="1"/>
  <c r="AD49" i="1"/>
  <c r="AB49" i="1"/>
  <c r="Z49" i="1"/>
  <c r="R49" i="1"/>
  <c r="P49" i="1"/>
  <c r="N49" i="1"/>
  <c r="L49" i="1"/>
  <c r="J49" i="1"/>
  <c r="H49" i="1"/>
  <c r="F49" i="1"/>
  <c r="AH119" i="1" l="1"/>
  <c r="AH114" i="1"/>
  <c r="AH78" i="1"/>
  <c r="AH76" i="1"/>
  <c r="AH74" i="1"/>
  <c r="AH72" i="1"/>
  <c r="AH65" i="1"/>
  <c r="AH58" i="1"/>
  <c r="AH29" i="1"/>
  <c r="AH25" i="1"/>
  <c r="AH23" i="1"/>
  <c r="AH21" i="1"/>
  <c r="AH15" i="1"/>
  <c r="AH11" i="1"/>
  <c r="AH9" i="1"/>
  <c r="AF119" i="1"/>
  <c r="AF114" i="1"/>
  <c r="AF78" i="1"/>
  <c r="AF76" i="1"/>
  <c r="AF74" i="1"/>
  <c r="AF72" i="1"/>
  <c r="AF65" i="1"/>
  <c r="AF58" i="1"/>
  <c r="AF29" i="1"/>
  <c r="AF25" i="1"/>
  <c r="AF23" i="1"/>
  <c r="AF21" i="1"/>
  <c r="AF15" i="1"/>
  <c r="AF11" i="1"/>
  <c r="AF9" i="1"/>
  <c r="AB119" i="1" l="1"/>
  <c r="AB114" i="1"/>
  <c r="AB78" i="1"/>
  <c r="AB76" i="1"/>
  <c r="AB74" i="1"/>
  <c r="AB72" i="1"/>
  <c r="AB65" i="1"/>
  <c r="AB29" i="1"/>
  <c r="AB25" i="1"/>
  <c r="AB23" i="1"/>
  <c r="AB21" i="1"/>
  <c r="AB15" i="1"/>
  <c r="AB11" i="1"/>
  <c r="AB9" i="1"/>
  <c r="AB58" i="1"/>
  <c r="AD119" i="1"/>
  <c r="AD114" i="1"/>
  <c r="AD78" i="1"/>
  <c r="AD76" i="1"/>
  <c r="AD74" i="1"/>
  <c r="AD72" i="1"/>
  <c r="AD65" i="1"/>
  <c r="AD58" i="1"/>
  <c r="AD29" i="1"/>
  <c r="AD25" i="1"/>
  <c r="AD23" i="1"/>
  <c r="AD21" i="1"/>
  <c r="AD15" i="1"/>
  <c r="AD11" i="1"/>
  <c r="AD9" i="1"/>
  <c r="Z119" i="1"/>
  <c r="Z114" i="1"/>
  <c r="Z78" i="1"/>
  <c r="Z76" i="1"/>
  <c r="Z74" i="1"/>
  <c r="Z72" i="1"/>
  <c r="Z65" i="1"/>
  <c r="Z58" i="1"/>
  <c r="Z29" i="1"/>
  <c r="Z25" i="1"/>
  <c r="Z23" i="1"/>
  <c r="Z21" i="1"/>
  <c r="Z15" i="1"/>
  <c r="Z11" i="1"/>
  <c r="Z9" i="1"/>
  <c r="X119" i="1"/>
  <c r="X114" i="1"/>
  <c r="X78" i="1"/>
  <c r="X76" i="1"/>
  <c r="X74" i="1"/>
  <c r="X72" i="1"/>
  <c r="X65" i="1"/>
  <c r="X58" i="1"/>
  <c r="X29" i="1"/>
  <c r="X25" i="1"/>
  <c r="X23" i="1"/>
  <c r="X21" i="1"/>
  <c r="X15" i="1"/>
  <c r="X11" i="1"/>
  <c r="X9" i="1"/>
  <c r="T119" i="1"/>
  <c r="P119" i="1"/>
  <c r="P114" i="1"/>
  <c r="P78" i="1"/>
  <c r="P76" i="1"/>
  <c r="P74" i="1"/>
  <c r="P72" i="1"/>
  <c r="P65" i="1"/>
  <c r="P58" i="1"/>
  <c r="N119" i="1"/>
  <c r="N114" i="1"/>
  <c r="N78" i="1"/>
  <c r="N76" i="1"/>
  <c r="N74" i="1"/>
  <c r="N72" i="1"/>
  <c r="N65" i="1"/>
  <c r="N58" i="1"/>
  <c r="N29" i="1"/>
  <c r="N25" i="1"/>
  <c r="N23" i="1"/>
  <c r="N21" i="1"/>
  <c r="N15" i="1"/>
  <c r="N11" i="1"/>
  <c r="N9" i="1"/>
  <c r="J119" i="1"/>
  <c r="H119" i="1"/>
  <c r="H114" i="1"/>
  <c r="H78" i="1"/>
  <c r="H76" i="1"/>
  <c r="H74" i="1"/>
  <c r="H72" i="1"/>
  <c r="H65" i="1"/>
  <c r="H58" i="1"/>
  <c r="F119" i="1"/>
  <c r="F114" i="1"/>
  <c r="F78" i="1"/>
  <c r="F76" i="1"/>
  <c r="F74" i="1"/>
  <c r="F72" i="1"/>
  <c r="F65" i="1"/>
  <c r="F58" i="1"/>
  <c r="L119" i="1"/>
  <c r="L114" i="1"/>
  <c r="L78" i="1"/>
  <c r="L76" i="1"/>
  <c r="L74" i="1"/>
  <c r="L72" i="1"/>
  <c r="L65" i="1"/>
  <c r="L58" i="1"/>
  <c r="L29" i="1"/>
  <c r="L25" i="1"/>
  <c r="L23" i="1"/>
  <c r="L15" i="1"/>
  <c r="L11" i="1"/>
  <c r="L9" i="1"/>
  <c r="H29" i="1"/>
  <c r="H25" i="1"/>
  <c r="H23" i="1"/>
  <c r="H21" i="1"/>
  <c r="H15" i="1"/>
  <c r="H11" i="1"/>
  <c r="F29" i="1"/>
</calcChain>
</file>

<file path=xl/sharedStrings.xml><?xml version="1.0" encoding="utf-8"?>
<sst xmlns="http://schemas.openxmlformats.org/spreadsheetml/2006/main" count="290" uniqueCount="79">
  <si>
    <t>№ судебного участка</t>
  </si>
  <si>
    <t>Период</t>
  </si>
  <si>
    <t>Динамика судимости</t>
  </si>
  <si>
    <t>Всего</t>
  </si>
  <si>
    <t>Осуждено лиц</t>
  </si>
  <si>
    <t>Состав осужденных</t>
  </si>
  <si>
    <t>Лишение свободы (реально)</t>
  </si>
  <si>
    <t>Лишение свободы (условно)</t>
  </si>
  <si>
    <t>Принудительные работы</t>
  </si>
  <si>
    <t>Обязательные работы</t>
  </si>
  <si>
    <t>Ограничение свободы</t>
  </si>
  <si>
    <t>Штраф</t>
  </si>
  <si>
    <t>Совершили преступление</t>
  </si>
  <si>
    <t>лиц</t>
  </si>
  <si>
    <t>%</t>
  </si>
  <si>
    <t>Несовершеннолетних</t>
  </si>
  <si>
    <t>Женщин</t>
  </si>
  <si>
    <t>В группе</t>
  </si>
  <si>
    <t>В состоянии опьянения</t>
  </si>
  <si>
    <t>Ранее судимые</t>
  </si>
  <si>
    <t>Исправительные работы                                                                                                (реально и условно)</t>
  </si>
  <si>
    <t>Неработающих                                                                                     (безработные и иные трудоспособные)</t>
  </si>
  <si>
    <t>Судебные участки Йошкар-Олинского судебного района</t>
  </si>
  <si>
    <t>Судебный участок № 1</t>
  </si>
  <si>
    <t>Судебный участок № 2</t>
  </si>
  <si>
    <t>Судебный участок № 3</t>
  </si>
  <si>
    <t>Судебный участок № 4</t>
  </si>
  <si>
    <t>Судебный участок № 5</t>
  </si>
  <si>
    <t>Судебный участок № 6</t>
  </si>
  <si>
    <t>Судебный участок № 7</t>
  </si>
  <si>
    <t>Судебный участок № 8</t>
  </si>
  <si>
    <t>Судебный участок № 9</t>
  </si>
  <si>
    <t>Судебный участок № 10</t>
  </si>
  <si>
    <t>Судебный участок № 11</t>
  </si>
  <si>
    <t>Судебный участок № 12</t>
  </si>
  <si>
    <t>Судебный участок № 13</t>
  </si>
  <si>
    <t>Судебный участок № 14</t>
  </si>
  <si>
    <t>Судебные участки Волжского судебного района</t>
  </si>
  <si>
    <t>Судебные участки Горномарийского судебного района</t>
  </si>
  <si>
    <t>Судебный участок № 15</t>
  </si>
  <si>
    <t>Судебный участок № 16</t>
  </si>
  <si>
    <t>Судебный участок № 17</t>
  </si>
  <si>
    <t>Судебный участок № 18</t>
  </si>
  <si>
    <t>Судебные участки Звениговского судебного района</t>
  </si>
  <si>
    <t>Судебный участок № 20</t>
  </si>
  <si>
    <t>Судебный участок № 21</t>
  </si>
  <si>
    <t>Судебный участок № 22</t>
  </si>
  <si>
    <t>Судебный участок № 23</t>
  </si>
  <si>
    <t>Судебный участок № 24</t>
  </si>
  <si>
    <t>Судебный участок № 25</t>
  </si>
  <si>
    <t>Судебные участки Медведевского судебного района</t>
  </si>
  <si>
    <t>Судебный участок № 26</t>
  </si>
  <si>
    <t>Судебный участок № 27</t>
  </si>
  <si>
    <t>Судебный участок № 28</t>
  </si>
  <si>
    <t>Судебный участок № 29</t>
  </si>
  <si>
    <t>Судебный участок № 30</t>
  </si>
  <si>
    <t>Судебный участок № 31</t>
  </si>
  <si>
    <t>Судебный участок № 32</t>
  </si>
  <si>
    <t>Судебные участки Сернурского судебного района</t>
  </si>
  <si>
    <t>Судебные участки Моркинского судебного района</t>
  </si>
  <si>
    <t>Судебный участок № 34</t>
  </si>
  <si>
    <t>Судебный участок № 35</t>
  </si>
  <si>
    <t>Судебный участок № 36</t>
  </si>
  <si>
    <t>Судебные участки Советского судебного района</t>
  </si>
  <si>
    <t>Судебный участок № 37</t>
  </si>
  <si>
    <t>Судебный участок № 38</t>
  </si>
  <si>
    <t>Судебный участок № 39</t>
  </si>
  <si>
    <t>Судебный участок № 40</t>
  </si>
  <si>
    <t>ИТОГО</t>
  </si>
  <si>
    <t>Начальник Управления</t>
  </si>
  <si>
    <t>В.Д. Шагов</t>
  </si>
  <si>
    <t>Освобождено от наказания по др. основаниям, а также без назначения наказания</t>
  </si>
  <si>
    <t>Судебный участок № 42</t>
  </si>
  <si>
    <t>Судебный участок № 41</t>
  </si>
  <si>
    <t>2024г.</t>
  </si>
  <si>
    <t xml:space="preserve">Освобождено от наказания по др. основаниям, а также без назначения наказания </t>
  </si>
  <si>
    <t>Ограничение по военной службе</t>
  </si>
  <si>
    <t>ОСНОВНЫЕ ПОКАЗАТЕЛИ СУДИМОСТИ В РЕСПУБЛИКЕ МАРИЙ ЭЛ за 6 месяцев 2025 года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</si>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</sst>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b/>
      <sz val="2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/>
    <xf numFmtId="0" fontId="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164" fontId="7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1" fillId="0" borderId="1" xfId="0" applyFont="1" applyBorder="1"/>
    <xf numFmtId="165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14" fontId="14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0" xfId="0" applyAlignment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J127"/>
  <sheetViews>
    <sheetView tabSelected="1" topLeftCell="A94" zoomScale="50" zoomScaleNormal="50" workbookViewId="0">
      <selection activeCell="AE126" sqref="AE126"/>
    </sheetView>
  </sheetViews>
  <sheetFormatPr defaultColWidth="9.109375" defaultRowHeight="15.6" x14ac:dyDescent="0.3"/>
  <cols>
    <col min="1" max="1" width="42.33203125" style="1" customWidth="1"/>
    <col min="2" max="2" width="11.5546875" style="1" customWidth="1"/>
    <col min="3" max="3" width="12.44140625" style="1" customWidth="1"/>
    <col min="4" max="5" width="9.33203125" style="1" bestFit="1" customWidth="1"/>
    <col min="6" max="6" width="14.33203125" style="1" customWidth="1"/>
    <col min="7" max="7" width="9.33203125" style="1" bestFit="1" customWidth="1"/>
    <col min="8" max="8" width="12.21875" style="1" customWidth="1"/>
    <col min="9" max="11" width="9.33203125" style="1" bestFit="1" customWidth="1"/>
    <col min="12" max="12" width="11.33203125" style="1" customWidth="1"/>
    <col min="13" max="13" width="9.33203125" style="1" bestFit="1" customWidth="1"/>
    <col min="14" max="14" width="10.5546875" style="1" bestFit="1" customWidth="1"/>
    <col min="15" max="15" width="9.33203125" style="1" bestFit="1" customWidth="1"/>
    <col min="16" max="16" width="16.33203125" style="1" bestFit="1" customWidth="1"/>
    <col min="17" max="17" width="11" style="1" customWidth="1"/>
    <col min="18" max="18" width="14.109375" style="1" customWidth="1"/>
    <col min="19" max="19" width="9.33203125" style="1" bestFit="1" customWidth="1"/>
    <col min="20" max="22" width="13" style="1" customWidth="1"/>
    <col min="23" max="25" width="9.33203125" style="1" bestFit="1" customWidth="1"/>
    <col min="26" max="26" width="10.5546875" style="1" bestFit="1" customWidth="1"/>
    <col min="27" max="29" width="9.33203125" style="1" bestFit="1" customWidth="1"/>
    <col min="30" max="30" width="11" style="1" bestFit="1" customWidth="1"/>
    <col min="31" max="31" width="9.33203125" style="1" bestFit="1" customWidth="1"/>
    <col min="32" max="32" width="11" style="1" bestFit="1" customWidth="1"/>
    <col min="33" max="33" width="9.33203125" style="1" bestFit="1" customWidth="1"/>
    <col min="34" max="34" width="10.5546875" style="1" bestFit="1" customWidth="1"/>
    <col min="35" max="16384" width="9.109375" style="1"/>
  </cols>
  <sheetData>
    <row r="1" spans="1:36" ht="123" customHeight="1" x14ac:dyDescent="0.3">
      <c r="A1" s="85" t="s">
        <v>77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</row>
    <row r="2" spans="1:36" ht="31.5" customHeight="1" x14ac:dyDescent="0.3">
      <c r="A2" s="60" t="s">
        <v>0</v>
      </c>
      <c r="B2" s="59" t="s">
        <v>1</v>
      </c>
      <c r="C2" s="59" t="s">
        <v>2</v>
      </c>
      <c r="D2" s="82" t="s">
        <v>4</v>
      </c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4"/>
      <c r="W2" s="60" t="s">
        <v>5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6" ht="33.75" customHeight="1" x14ac:dyDescent="0.3">
      <c r="A3" s="60"/>
      <c r="B3" s="60"/>
      <c r="C3" s="60"/>
      <c r="D3" s="59" t="s">
        <v>3</v>
      </c>
      <c r="E3" s="59" t="s">
        <v>6</v>
      </c>
      <c r="F3" s="60"/>
      <c r="G3" s="59" t="s">
        <v>7</v>
      </c>
      <c r="H3" s="60"/>
      <c r="I3" s="59" t="s">
        <v>8</v>
      </c>
      <c r="J3" s="60"/>
      <c r="K3" s="66" t="s">
        <v>20</v>
      </c>
      <c r="L3" s="81"/>
      <c r="M3" s="59" t="s">
        <v>9</v>
      </c>
      <c r="N3" s="60"/>
      <c r="O3" s="59" t="s">
        <v>10</v>
      </c>
      <c r="P3" s="60"/>
      <c r="Q3" s="59" t="s">
        <v>11</v>
      </c>
      <c r="R3" s="60"/>
      <c r="S3" s="61" t="s">
        <v>75</v>
      </c>
      <c r="T3" s="62"/>
      <c r="U3" s="61" t="s">
        <v>76</v>
      </c>
      <c r="V3" s="62"/>
      <c r="W3" s="60" t="s">
        <v>12</v>
      </c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6" ht="291.75" customHeight="1" x14ac:dyDescent="0.3">
      <c r="A4" s="60"/>
      <c r="B4" s="60"/>
      <c r="C4" s="60"/>
      <c r="D4" s="60"/>
      <c r="E4" s="59"/>
      <c r="F4" s="60"/>
      <c r="G4" s="60"/>
      <c r="H4" s="60"/>
      <c r="I4" s="60"/>
      <c r="J4" s="60"/>
      <c r="K4" s="81"/>
      <c r="L4" s="81"/>
      <c r="M4" s="60"/>
      <c r="N4" s="60"/>
      <c r="O4" s="60"/>
      <c r="P4" s="60"/>
      <c r="Q4" s="60"/>
      <c r="R4" s="60"/>
      <c r="S4" s="63"/>
      <c r="T4" s="64"/>
      <c r="U4" s="63"/>
      <c r="V4" s="64"/>
      <c r="W4" s="59" t="s">
        <v>15</v>
      </c>
      <c r="X4" s="65"/>
      <c r="Y4" s="59" t="s">
        <v>16</v>
      </c>
      <c r="Z4" s="65"/>
      <c r="AA4" s="59" t="s">
        <v>17</v>
      </c>
      <c r="AB4" s="65"/>
      <c r="AC4" s="66" t="s">
        <v>21</v>
      </c>
      <c r="AD4" s="65"/>
      <c r="AE4" s="59" t="s">
        <v>18</v>
      </c>
      <c r="AF4" s="65"/>
      <c r="AG4" s="59" t="s">
        <v>19</v>
      </c>
      <c r="AH4" s="65"/>
      <c r="AJ4" s="3"/>
    </row>
    <row r="5" spans="1:36" ht="42" customHeight="1" x14ac:dyDescent="0.3">
      <c r="A5" s="60"/>
      <c r="B5" s="60"/>
      <c r="C5" s="60"/>
      <c r="D5" s="60"/>
      <c r="E5" s="7" t="s">
        <v>13</v>
      </c>
      <c r="F5" s="6" t="s">
        <v>14</v>
      </c>
      <c r="G5" s="7" t="s">
        <v>13</v>
      </c>
      <c r="H5" s="6" t="s">
        <v>14</v>
      </c>
      <c r="I5" s="7" t="s">
        <v>13</v>
      </c>
      <c r="J5" s="6" t="s">
        <v>14</v>
      </c>
      <c r="K5" s="7" t="s">
        <v>13</v>
      </c>
      <c r="L5" s="6" t="s">
        <v>14</v>
      </c>
      <c r="M5" s="7" t="s">
        <v>13</v>
      </c>
      <c r="N5" s="6" t="s">
        <v>14</v>
      </c>
      <c r="O5" s="7" t="s">
        <v>13</v>
      </c>
      <c r="P5" s="6" t="s">
        <v>14</v>
      </c>
      <c r="Q5" s="7" t="s">
        <v>13</v>
      </c>
      <c r="R5" s="6" t="s">
        <v>14</v>
      </c>
      <c r="S5" s="34" t="s">
        <v>13</v>
      </c>
      <c r="T5" s="35" t="s">
        <v>14</v>
      </c>
      <c r="U5" s="49" t="s">
        <v>13</v>
      </c>
      <c r="V5" s="50" t="s">
        <v>14</v>
      </c>
      <c r="W5" s="7" t="s">
        <v>13</v>
      </c>
      <c r="X5" s="6" t="s">
        <v>14</v>
      </c>
      <c r="Y5" s="7" t="s">
        <v>13</v>
      </c>
      <c r="Z5" s="6" t="s">
        <v>14</v>
      </c>
      <c r="AA5" s="7" t="s">
        <v>13</v>
      </c>
      <c r="AB5" s="6" t="s">
        <v>14</v>
      </c>
      <c r="AC5" s="7" t="s">
        <v>13</v>
      </c>
      <c r="AD5" s="6" t="s">
        <v>14</v>
      </c>
      <c r="AE5" s="7" t="s">
        <v>13</v>
      </c>
      <c r="AF5" s="6" t="s">
        <v>14</v>
      </c>
      <c r="AG5" s="7" t="s">
        <v>13</v>
      </c>
      <c r="AH5" s="6" t="s">
        <v>14</v>
      </c>
      <c r="AJ5" s="3"/>
    </row>
    <row r="6" spans="1:36" ht="33.75" customHeight="1" x14ac:dyDescent="0.3">
      <c r="A6" s="71" t="s">
        <v>22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J6" s="3"/>
    </row>
    <row r="7" spans="1:36" ht="24.6" x14ac:dyDescent="0.4">
      <c r="A7" s="70" t="s">
        <v>23</v>
      </c>
      <c r="B7" s="8" t="s">
        <v>78</v>
      </c>
      <c r="C7" s="9">
        <v>-28.58</v>
      </c>
      <c r="D7" s="11">
        <f>E7+G7+I7+K7+M7+O7+Q7+S7+U7</f>
        <v>5</v>
      </c>
      <c r="E7" s="8">
        <v>1</v>
      </c>
      <c r="F7" s="9">
        <f t="shared" ref="F7:F29" si="0">E7/D7*100</f>
        <v>20</v>
      </c>
      <c r="G7" s="8">
        <v>0</v>
      </c>
      <c r="H7" s="9">
        <f t="shared" ref="H7:H29" si="1">G7/D7*100</f>
        <v>0</v>
      </c>
      <c r="I7" s="8">
        <v>2</v>
      </c>
      <c r="J7" s="9">
        <f>I7/D7*100</f>
        <v>40</v>
      </c>
      <c r="K7" s="8">
        <v>1</v>
      </c>
      <c r="L7" s="9">
        <f>K7/D7*100</f>
        <v>20</v>
      </c>
      <c r="M7" s="8">
        <v>0</v>
      </c>
      <c r="N7" s="9">
        <f>M7/D7*100</f>
        <v>0</v>
      </c>
      <c r="O7" s="8">
        <v>0</v>
      </c>
      <c r="P7" s="9">
        <v>0</v>
      </c>
      <c r="Q7" s="8">
        <v>1</v>
      </c>
      <c r="R7" s="9">
        <f>Q7/D7*100</f>
        <v>20</v>
      </c>
      <c r="S7" s="41">
        <v>0</v>
      </c>
      <c r="T7" s="42">
        <v>0</v>
      </c>
      <c r="U7" s="52">
        <v>0</v>
      </c>
      <c r="V7" s="42">
        <f>U7/D7*100</f>
        <v>0</v>
      </c>
      <c r="W7" s="8">
        <v>0</v>
      </c>
      <c r="X7" s="9">
        <f>W7/D7*100</f>
        <v>0</v>
      </c>
      <c r="Y7" s="8">
        <v>1</v>
      </c>
      <c r="Z7" s="9">
        <f>Y7/D7*100</f>
        <v>20</v>
      </c>
      <c r="AA7" s="8">
        <v>0</v>
      </c>
      <c r="AB7" s="9">
        <v>0</v>
      </c>
      <c r="AC7" s="8">
        <v>2</v>
      </c>
      <c r="AD7" s="9">
        <f>AC7/D7*100</f>
        <v>40</v>
      </c>
      <c r="AE7" s="8">
        <v>1</v>
      </c>
      <c r="AF7" s="9">
        <f>AE7/D7*100</f>
        <v>20</v>
      </c>
      <c r="AG7" s="8">
        <v>3</v>
      </c>
      <c r="AH7" s="9">
        <f>AG7/D7*100</f>
        <v>60</v>
      </c>
      <c r="AJ7" s="3"/>
    </row>
    <row r="8" spans="1:36" ht="25.2" x14ac:dyDescent="0.45">
      <c r="A8" s="70"/>
      <c r="B8" s="24" t="s">
        <v>74</v>
      </c>
      <c r="C8" s="10">
        <v>-41.66</v>
      </c>
      <c r="D8" s="25">
        <v>7</v>
      </c>
      <c r="E8" s="25">
        <v>2</v>
      </c>
      <c r="F8" s="10">
        <v>28.571428571428569</v>
      </c>
      <c r="G8" s="25">
        <v>0</v>
      </c>
      <c r="H8" s="10">
        <v>0</v>
      </c>
      <c r="I8" s="25">
        <v>1</v>
      </c>
      <c r="J8" s="10">
        <v>14.3</v>
      </c>
      <c r="K8" s="25">
        <v>1</v>
      </c>
      <c r="L8" s="10">
        <v>14.285714285714285</v>
      </c>
      <c r="M8" s="25">
        <v>3</v>
      </c>
      <c r="N8" s="10">
        <v>42.857142857142854</v>
      </c>
      <c r="O8" s="25">
        <v>0</v>
      </c>
      <c r="P8" s="10">
        <v>0</v>
      </c>
      <c r="Q8" s="25">
        <v>0</v>
      </c>
      <c r="R8" s="10">
        <v>0</v>
      </c>
      <c r="S8" s="40">
        <v>0</v>
      </c>
      <c r="T8" s="43">
        <v>0</v>
      </c>
      <c r="U8" s="53">
        <v>0</v>
      </c>
      <c r="V8" s="43">
        <v>0</v>
      </c>
      <c r="W8" s="25">
        <v>1</v>
      </c>
      <c r="X8" s="10">
        <v>14.3</v>
      </c>
      <c r="Y8" s="25">
        <v>1</v>
      </c>
      <c r="Z8" s="10">
        <v>14.3</v>
      </c>
      <c r="AA8" s="25">
        <v>0</v>
      </c>
      <c r="AB8" s="10">
        <v>0</v>
      </c>
      <c r="AC8" s="25">
        <v>0</v>
      </c>
      <c r="AD8" s="10">
        <v>0</v>
      </c>
      <c r="AE8" s="25">
        <v>1</v>
      </c>
      <c r="AF8" s="10">
        <v>14.3</v>
      </c>
      <c r="AG8" s="25">
        <v>2</v>
      </c>
      <c r="AH8" s="10">
        <v>28.6</v>
      </c>
      <c r="AJ8" s="3"/>
    </row>
    <row r="9" spans="1:36" ht="24.6" x14ac:dyDescent="0.4">
      <c r="A9" s="70" t="s">
        <v>24</v>
      </c>
      <c r="B9" s="8" t="s">
        <v>78</v>
      </c>
      <c r="C9" s="46">
        <v>-75</v>
      </c>
      <c r="D9" s="8">
        <f>E9+G9+I9+K9+M9+O9+Q9+S9+U9</f>
        <v>2</v>
      </c>
      <c r="E9" s="8">
        <v>1</v>
      </c>
      <c r="F9" s="9">
        <f t="shared" si="0"/>
        <v>50</v>
      </c>
      <c r="G9" s="8">
        <v>0</v>
      </c>
      <c r="H9" s="9">
        <f t="shared" si="1"/>
        <v>0</v>
      </c>
      <c r="I9" s="8">
        <v>0</v>
      </c>
      <c r="J9" s="9">
        <f>I9/D9*100</f>
        <v>0</v>
      </c>
      <c r="K9" s="8">
        <v>1</v>
      </c>
      <c r="L9" s="9">
        <f t="shared" ref="L9:L29" si="2">K9/D9*100</f>
        <v>50</v>
      </c>
      <c r="M9" s="8">
        <v>0</v>
      </c>
      <c r="N9" s="9">
        <f t="shared" ref="N9:N31" si="3">M9/D9*100</f>
        <v>0</v>
      </c>
      <c r="O9" s="8">
        <v>0</v>
      </c>
      <c r="P9" s="9">
        <f>O9/D9*100</f>
        <v>0</v>
      </c>
      <c r="Q9" s="8">
        <v>0</v>
      </c>
      <c r="R9" s="9">
        <f t="shared" ref="R9:R31" si="4">Q9/D9*100</f>
        <v>0</v>
      </c>
      <c r="S9" s="41">
        <v>0</v>
      </c>
      <c r="T9" s="42">
        <v>0</v>
      </c>
      <c r="U9" s="52">
        <v>0</v>
      </c>
      <c r="V9" s="42">
        <f>U9/D9*100</f>
        <v>0</v>
      </c>
      <c r="W9" s="8">
        <v>0</v>
      </c>
      <c r="X9" s="9">
        <f>W9/D9*100</f>
        <v>0</v>
      </c>
      <c r="Y9" s="8">
        <v>0</v>
      </c>
      <c r="Z9" s="9">
        <f>Y9/D9*100</f>
        <v>0</v>
      </c>
      <c r="AA9" s="8">
        <v>0</v>
      </c>
      <c r="AB9" s="9">
        <f>AA9/D9*100</f>
        <v>0</v>
      </c>
      <c r="AC9" s="8">
        <v>0</v>
      </c>
      <c r="AD9" s="9">
        <f>AC9/D9*100</f>
        <v>0</v>
      </c>
      <c r="AE9" s="8">
        <v>0</v>
      </c>
      <c r="AF9" s="9">
        <f>AE9/D9*100</f>
        <v>0</v>
      </c>
      <c r="AG9" s="8">
        <v>0</v>
      </c>
      <c r="AH9" s="9">
        <f>AG9/D9*100</f>
        <v>0</v>
      </c>
    </row>
    <row r="10" spans="1:36" ht="25.2" x14ac:dyDescent="0.45">
      <c r="A10" s="70"/>
      <c r="B10" s="24" t="s">
        <v>74</v>
      </c>
      <c r="C10" s="10">
        <v>62.5</v>
      </c>
      <c r="D10" s="25">
        <v>8</v>
      </c>
      <c r="E10" s="25">
        <v>5</v>
      </c>
      <c r="F10" s="10">
        <v>62.5</v>
      </c>
      <c r="G10" s="25">
        <v>0</v>
      </c>
      <c r="H10" s="10">
        <v>0</v>
      </c>
      <c r="I10" s="25">
        <v>1</v>
      </c>
      <c r="J10" s="10">
        <v>12.5</v>
      </c>
      <c r="K10" s="25">
        <v>0</v>
      </c>
      <c r="L10" s="10">
        <v>0</v>
      </c>
      <c r="M10" s="25">
        <v>1</v>
      </c>
      <c r="N10" s="10">
        <v>12.5</v>
      </c>
      <c r="O10" s="25">
        <v>0</v>
      </c>
      <c r="P10" s="10">
        <v>0</v>
      </c>
      <c r="Q10" s="25">
        <v>1</v>
      </c>
      <c r="R10" s="10">
        <v>12.5</v>
      </c>
      <c r="S10" s="40">
        <v>0</v>
      </c>
      <c r="T10" s="43">
        <v>0</v>
      </c>
      <c r="U10" s="53">
        <v>0</v>
      </c>
      <c r="V10" s="43">
        <v>0</v>
      </c>
      <c r="W10" s="25">
        <v>0</v>
      </c>
      <c r="X10" s="10">
        <v>0</v>
      </c>
      <c r="Y10" s="25">
        <v>1</v>
      </c>
      <c r="Z10" s="10">
        <v>12.5</v>
      </c>
      <c r="AA10" s="25">
        <v>0</v>
      </c>
      <c r="AB10" s="10">
        <v>0</v>
      </c>
      <c r="AC10" s="25">
        <v>0</v>
      </c>
      <c r="AD10" s="10">
        <v>0</v>
      </c>
      <c r="AE10" s="25">
        <v>5</v>
      </c>
      <c r="AF10" s="10">
        <v>62.5</v>
      </c>
      <c r="AG10" s="25">
        <v>0</v>
      </c>
      <c r="AH10" s="10">
        <v>0</v>
      </c>
    </row>
    <row r="11" spans="1:36" ht="24.6" x14ac:dyDescent="0.4">
      <c r="A11" s="70" t="s">
        <v>25</v>
      </c>
      <c r="B11" s="8" t="s">
        <v>78</v>
      </c>
      <c r="C11" s="9">
        <v>0</v>
      </c>
      <c r="D11" s="8">
        <f>E11+G11+I11+K11+M11+O11+Q11+S11+U11</f>
        <v>2</v>
      </c>
      <c r="E11" s="8">
        <v>0</v>
      </c>
      <c r="F11" s="9">
        <f t="shared" si="0"/>
        <v>0</v>
      </c>
      <c r="G11" s="8">
        <v>0</v>
      </c>
      <c r="H11" s="9">
        <f t="shared" si="1"/>
        <v>0</v>
      </c>
      <c r="I11" s="8">
        <v>1</v>
      </c>
      <c r="J11" s="9">
        <f>I11/D11*100</f>
        <v>50</v>
      </c>
      <c r="K11" s="8">
        <v>0</v>
      </c>
      <c r="L11" s="9">
        <f t="shared" si="2"/>
        <v>0</v>
      </c>
      <c r="M11" s="8">
        <v>0</v>
      </c>
      <c r="N11" s="9">
        <f t="shared" si="3"/>
        <v>0</v>
      </c>
      <c r="O11" s="8">
        <v>0</v>
      </c>
      <c r="P11" s="9">
        <f>O11/D11*100</f>
        <v>0</v>
      </c>
      <c r="Q11" s="8">
        <v>1</v>
      </c>
      <c r="R11" s="9">
        <f t="shared" si="4"/>
        <v>50</v>
      </c>
      <c r="S11" s="41">
        <v>0</v>
      </c>
      <c r="T11" s="42">
        <v>0</v>
      </c>
      <c r="U11" s="52">
        <v>0</v>
      </c>
      <c r="V11" s="42">
        <f>U11/D11*100</f>
        <v>0</v>
      </c>
      <c r="W11" s="8">
        <v>1</v>
      </c>
      <c r="X11" s="9">
        <f>W11/D11*100</f>
        <v>50</v>
      </c>
      <c r="Y11" s="8">
        <v>0</v>
      </c>
      <c r="Z11" s="9">
        <f>Y11/D11*100</f>
        <v>0</v>
      </c>
      <c r="AA11" s="8">
        <v>0</v>
      </c>
      <c r="AB11" s="9">
        <f>AA11/D11*100</f>
        <v>0</v>
      </c>
      <c r="AC11" s="8">
        <v>0</v>
      </c>
      <c r="AD11" s="9">
        <f>AC11/D11*100</f>
        <v>0</v>
      </c>
      <c r="AE11" s="8">
        <v>0</v>
      </c>
      <c r="AF11" s="9">
        <f>AE11/D11*100</f>
        <v>0</v>
      </c>
      <c r="AG11" s="8">
        <v>0</v>
      </c>
      <c r="AH11" s="9">
        <f>AG11/D11*100</f>
        <v>0</v>
      </c>
    </row>
    <row r="12" spans="1:36" ht="25.2" x14ac:dyDescent="0.45">
      <c r="A12" s="70"/>
      <c r="B12" s="24" t="s">
        <v>74</v>
      </c>
      <c r="C12" s="10">
        <v>-55.55</v>
      </c>
      <c r="D12" s="25">
        <v>2</v>
      </c>
      <c r="E12" s="25">
        <v>0</v>
      </c>
      <c r="F12" s="10">
        <v>0</v>
      </c>
      <c r="G12" s="25">
        <v>0</v>
      </c>
      <c r="H12" s="10">
        <v>0</v>
      </c>
      <c r="I12" s="25">
        <v>0</v>
      </c>
      <c r="J12" s="10">
        <v>0</v>
      </c>
      <c r="K12" s="25">
        <v>1</v>
      </c>
      <c r="L12" s="10">
        <v>50</v>
      </c>
      <c r="M12" s="25">
        <v>0</v>
      </c>
      <c r="N12" s="10">
        <v>0</v>
      </c>
      <c r="O12" s="25">
        <v>0</v>
      </c>
      <c r="P12" s="10">
        <v>0</v>
      </c>
      <c r="Q12" s="25">
        <v>1</v>
      </c>
      <c r="R12" s="10">
        <v>50</v>
      </c>
      <c r="S12" s="40">
        <v>0</v>
      </c>
      <c r="T12" s="43">
        <v>0</v>
      </c>
      <c r="U12" s="53">
        <v>0</v>
      </c>
      <c r="V12" s="43">
        <v>0</v>
      </c>
      <c r="W12" s="25">
        <v>0</v>
      </c>
      <c r="X12" s="10">
        <v>0</v>
      </c>
      <c r="Y12" s="25">
        <v>0</v>
      </c>
      <c r="Z12" s="10">
        <v>0</v>
      </c>
      <c r="AA12" s="25">
        <v>0</v>
      </c>
      <c r="AB12" s="10">
        <v>0</v>
      </c>
      <c r="AC12" s="25">
        <v>0</v>
      </c>
      <c r="AD12" s="10">
        <v>0</v>
      </c>
      <c r="AE12" s="25">
        <v>0</v>
      </c>
      <c r="AF12" s="10">
        <v>0</v>
      </c>
      <c r="AG12" s="25">
        <v>0</v>
      </c>
      <c r="AH12" s="10">
        <v>0</v>
      </c>
    </row>
    <row r="13" spans="1:36" ht="24.6" x14ac:dyDescent="0.4">
      <c r="A13" s="70" t="s">
        <v>26</v>
      </c>
      <c r="B13" s="8" t="s">
        <v>78</v>
      </c>
      <c r="C13" s="9">
        <v>70</v>
      </c>
      <c r="D13" s="8">
        <f>E13+G13+I13+K13+M13+O13+Q13+S13+U13</f>
        <v>10</v>
      </c>
      <c r="E13" s="8">
        <v>4</v>
      </c>
      <c r="F13" s="9">
        <f t="shared" si="0"/>
        <v>40</v>
      </c>
      <c r="G13" s="8">
        <v>0</v>
      </c>
      <c r="H13" s="9">
        <f>G13/D13*100</f>
        <v>0</v>
      </c>
      <c r="I13" s="8">
        <v>2</v>
      </c>
      <c r="J13" s="9">
        <f>I13/D13*100</f>
        <v>20</v>
      </c>
      <c r="K13" s="8">
        <v>1</v>
      </c>
      <c r="L13" s="9">
        <f t="shared" ref="L13" si="5">K13/D13*100</f>
        <v>10</v>
      </c>
      <c r="M13" s="8">
        <v>2</v>
      </c>
      <c r="N13" s="9">
        <f>M13/D13*100</f>
        <v>20</v>
      </c>
      <c r="O13" s="8">
        <v>0</v>
      </c>
      <c r="P13" s="9">
        <f>O13/D13*100</f>
        <v>0</v>
      </c>
      <c r="Q13" s="8">
        <v>1</v>
      </c>
      <c r="R13" s="9">
        <f t="shared" si="4"/>
        <v>10</v>
      </c>
      <c r="S13" s="41">
        <v>0</v>
      </c>
      <c r="T13" s="42">
        <v>0</v>
      </c>
      <c r="U13" s="52">
        <v>0</v>
      </c>
      <c r="V13" s="42">
        <f>U13/D13*100</f>
        <v>0</v>
      </c>
      <c r="W13" s="8">
        <v>1</v>
      </c>
      <c r="X13" s="9">
        <f>W13/D13*100</f>
        <v>10</v>
      </c>
      <c r="Y13" s="8">
        <v>2</v>
      </c>
      <c r="Z13" s="9">
        <f>Y13/D13*100</f>
        <v>20</v>
      </c>
      <c r="AA13" s="8">
        <v>0</v>
      </c>
      <c r="AB13" s="9">
        <v>0</v>
      </c>
      <c r="AC13" s="8">
        <v>10</v>
      </c>
      <c r="AD13" s="9">
        <f>AC13/D13*100</f>
        <v>100</v>
      </c>
      <c r="AE13" s="8">
        <v>0</v>
      </c>
      <c r="AF13" s="9">
        <f>AE13/D13*100</f>
        <v>0</v>
      </c>
      <c r="AG13" s="8">
        <v>0</v>
      </c>
      <c r="AH13" s="9">
        <f>AG13/D13*100</f>
        <v>0</v>
      </c>
    </row>
    <row r="14" spans="1:36" ht="25.2" x14ac:dyDescent="0.45">
      <c r="A14" s="70"/>
      <c r="B14" s="24" t="s">
        <v>74</v>
      </c>
      <c r="C14" s="10">
        <v>33.33</v>
      </c>
      <c r="D14" s="25">
        <v>3</v>
      </c>
      <c r="E14" s="25">
        <v>2</v>
      </c>
      <c r="F14" s="10">
        <v>66.666666666666657</v>
      </c>
      <c r="G14" s="25">
        <v>0</v>
      </c>
      <c r="H14" s="10">
        <v>0</v>
      </c>
      <c r="I14" s="25">
        <v>0</v>
      </c>
      <c r="J14" s="10">
        <v>0</v>
      </c>
      <c r="K14" s="25">
        <v>0</v>
      </c>
      <c r="L14" s="10">
        <v>0</v>
      </c>
      <c r="M14" s="25">
        <v>0</v>
      </c>
      <c r="N14" s="10">
        <v>0</v>
      </c>
      <c r="O14" s="25">
        <v>0</v>
      </c>
      <c r="P14" s="10">
        <v>0</v>
      </c>
      <c r="Q14" s="25">
        <v>1</v>
      </c>
      <c r="R14" s="10">
        <v>33.333333333333329</v>
      </c>
      <c r="S14" s="40">
        <v>0</v>
      </c>
      <c r="T14" s="43">
        <v>0</v>
      </c>
      <c r="U14" s="53">
        <v>0</v>
      </c>
      <c r="V14" s="43">
        <v>0</v>
      </c>
      <c r="W14" s="25">
        <v>0</v>
      </c>
      <c r="X14" s="10">
        <v>0</v>
      </c>
      <c r="Y14" s="25">
        <v>0</v>
      </c>
      <c r="Z14" s="10">
        <v>0</v>
      </c>
      <c r="AA14" s="25">
        <v>0</v>
      </c>
      <c r="AB14" s="10">
        <v>0</v>
      </c>
      <c r="AC14" s="25">
        <v>0</v>
      </c>
      <c r="AD14" s="10">
        <v>0</v>
      </c>
      <c r="AE14" s="25">
        <v>0</v>
      </c>
      <c r="AF14" s="10">
        <v>0</v>
      </c>
      <c r="AG14" s="25">
        <v>1</v>
      </c>
      <c r="AH14" s="10">
        <v>33.333333333333329</v>
      </c>
    </row>
    <row r="15" spans="1:36" ht="24.6" x14ac:dyDescent="0.4">
      <c r="A15" s="70" t="s">
        <v>27</v>
      </c>
      <c r="B15" s="8" t="s">
        <v>78</v>
      </c>
      <c r="C15" s="9">
        <v>66.67</v>
      </c>
      <c r="D15" s="8">
        <f>E15+G15+I15+K15+M15+O15+Q15+S15+U15</f>
        <v>6</v>
      </c>
      <c r="E15" s="8">
        <v>2</v>
      </c>
      <c r="F15" s="9">
        <f t="shared" si="0"/>
        <v>33.333333333333329</v>
      </c>
      <c r="G15" s="8">
        <v>0</v>
      </c>
      <c r="H15" s="9">
        <f t="shared" si="1"/>
        <v>0</v>
      </c>
      <c r="I15" s="8">
        <v>2</v>
      </c>
      <c r="J15" s="9">
        <f>I15/D15*100</f>
        <v>33.333333333333329</v>
      </c>
      <c r="K15" s="8">
        <v>0</v>
      </c>
      <c r="L15" s="9">
        <f t="shared" si="2"/>
        <v>0</v>
      </c>
      <c r="M15" s="8">
        <v>0</v>
      </c>
      <c r="N15" s="9">
        <f t="shared" si="3"/>
        <v>0</v>
      </c>
      <c r="O15" s="8">
        <v>1</v>
      </c>
      <c r="P15" s="9">
        <f>O15/D15*100</f>
        <v>16.666666666666664</v>
      </c>
      <c r="Q15" s="8">
        <v>1</v>
      </c>
      <c r="R15" s="9">
        <f t="shared" si="4"/>
        <v>16.666666666666664</v>
      </c>
      <c r="S15" s="41">
        <v>0</v>
      </c>
      <c r="T15" s="42">
        <f>S15/D15*100</f>
        <v>0</v>
      </c>
      <c r="U15" s="52">
        <v>0</v>
      </c>
      <c r="V15" s="42">
        <f>U15/D15*100</f>
        <v>0</v>
      </c>
      <c r="W15" s="8">
        <v>0</v>
      </c>
      <c r="X15" s="9">
        <f>W15/D15*100</f>
        <v>0</v>
      </c>
      <c r="Y15" s="8">
        <v>0</v>
      </c>
      <c r="Z15" s="9">
        <f>Y15/D15*100</f>
        <v>0</v>
      </c>
      <c r="AA15" s="8">
        <v>0</v>
      </c>
      <c r="AB15" s="9">
        <f>AA15/D15*100</f>
        <v>0</v>
      </c>
      <c r="AC15" s="8">
        <v>1</v>
      </c>
      <c r="AD15" s="9">
        <f>AC15/D15*100</f>
        <v>16.666666666666664</v>
      </c>
      <c r="AE15" s="8">
        <v>0</v>
      </c>
      <c r="AF15" s="9">
        <f>AE15/D15*100</f>
        <v>0</v>
      </c>
      <c r="AG15" s="8">
        <v>1</v>
      </c>
      <c r="AH15" s="9">
        <f>AG15/D15*100</f>
        <v>16.666666666666664</v>
      </c>
    </row>
    <row r="16" spans="1:36" ht="25.2" x14ac:dyDescent="0.45">
      <c r="A16" s="70"/>
      <c r="B16" s="24" t="s">
        <v>74</v>
      </c>
      <c r="C16" s="10">
        <v>0</v>
      </c>
      <c r="D16" s="25">
        <v>2</v>
      </c>
      <c r="E16" s="25">
        <v>0</v>
      </c>
      <c r="F16" s="10">
        <v>0</v>
      </c>
      <c r="G16" s="25">
        <v>0</v>
      </c>
      <c r="H16" s="10">
        <v>0</v>
      </c>
      <c r="I16" s="25">
        <v>0</v>
      </c>
      <c r="J16" s="10">
        <v>0</v>
      </c>
      <c r="K16" s="25">
        <v>0</v>
      </c>
      <c r="L16" s="10">
        <v>0</v>
      </c>
      <c r="M16" s="25">
        <v>0</v>
      </c>
      <c r="N16" s="10">
        <v>0</v>
      </c>
      <c r="O16" s="25">
        <v>0</v>
      </c>
      <c r="P16" s="10">
        <v>0</v>
      </c>
      <c r="Q16" s="25">
        <v>2</v>
      </c>
      <c r="R16" s="10">
        <v>100</v>
      </c>
      <c r="S16" s="40">
        <v>0</v>
      </c>
      <c r="T16" s="43">
        <v>0</v>
      </c>
      <c r="U16" s="53">
        <v>0</v>
      </c>
      <c r="V16" s="43">
        <v>0</v>
      </c>
      <c r="W16" s="25">
        <v>0</v>
      </c>
      <c r="X16" s="10">
        <v>0</v>
      </c>
      <c r="Y16" s="25">
        <v>0</v>
      </c>
      <c r="Z16" s="10">
        <v>0</v>
      </c>
      <c r="AA16" s="25">
        <v>0</v>
      </c>
      <c r="AB16" s="10">
        <v>0</v>
      </c>
      <c r="AC16" s="25">
        <v>0</v>
      </c>
      <c r="AD16" s="10">
        <v>0</v>
      </c>
      <c r="AE16" s="25">
        <v>0</v>
      </c>
      <c r="AF16" s="10">
        <v>0</v>
      </c>
      <c r="AG16" s="25">
        <v>0</v>
      </c>
      <c r="AH16" s="10">
        <v>0</v>
      </c>
    </row>
    <row r="17" spans="1:34" ht="24.6" x14ac:dyDescent="0.4">
      <c r="A17" s="70" t="s">
        <v>28</v>
      </c>
      <c r="B17" s="8" t="s">
        <v>78</v>
      </c>
      <c r="C17" s="9">
        <v>-100</v>
      </c>
      <c r="D17" s="8">
        <f>E17+G17+I17+K17+M17+O17+Q17+S17+U17</f>
        <v>0</v>
      </c>
      <c r="E17" s="8">
        <v>0</v>
      </c>
      <c r="F17" s="9">
        <v>0</v>
      </c>
      <c r="G17" s="8">
        <v>0</v>
      </c>
      <c r="H17" s="9">
        <v>0</v>
      </c>
      <c r="I17" s="8">
        <v>0</v>
      </c>
      <c r="J17" s="9">
        <v>0</v>
      </c>
      <c r="K17" s="8">
        <v>0</v>
      </c>
      <c r="L17" s="9">
        <v>0</v>
      </c>
      <c r="M17" s="8">
        <v>0</v>
      </c>
      <c r="N17" s="9">
        <v>0</v>
      </c>
      <c r="O17" s="8">
        <v>0</v>
      </c>
      <c r="P17" s="9">
        <v>0</v>
      </c>
      <c r="Q17" s="8">
        <v>0</v>
      </c>
      <c r="R17" s="9">
        <v>0</v>
      </c>
      <c r="S17" s="41">
        <v>0</v>
      </c>
      <c r="T17" s="42">
        <v>0</v>
      </c>
      <c r="U17" s="52">
        <v>0</v>
      </c>
      <c r="V17" s="42">
        <v>0</v>
      </c>
      <c r="W17" s="8">
        <v>0</v>
      </c>
      <c r="X17" s="9">
        <v>0</v>
      </c>
      <c r="Y17" s="8">
        <v>0</v>
      </c>
      <c r="Z17" s="9">
        <v>0</v>
      </c>
      <c r="AA17" s="8">
        <v>0</v>
      </c>
      <c r="AB17" s="9">
        <v>0</v>
      </c>
      <c r="AC17" s="8">
        <v>0</v>
      </c>
      <c r="AD17" s="9">
        <v>0</v>
      </c>
      <c r="AE17" s="8">
        <v>0</v>
      </c>
      <c r="AF17" s="9">
        <v>0</v>
      </c>
      <c r="AG17" s="8">
        <v>0</v>
      </c>
      <c r="AH17" s="9">
        <v>0</v>
      </c>
    </row>
    <row r="18" spans="1:34" ht="25.2" x14ac:dyDescent="0.45">
      <c r="A18" s="70"/>
      <c r="B18" s="24" t="s">
        <v>74</v>
      </c>
      <c r="C18" s="10">
        <v>-66.66</v>
      </c>
      <c r="D18" s="25">
        <v>1</v>
      </c>
      <c r="E18" s="25">
        <v>1</v>
      </c>
      <c r="F18" s="10">
        <v>100</v>
      </c>
      <c r="G18" s="25">
        <v>0</v>
      </c>
      <c r="H18" s="10">
        <v>0</v>
      </c>
      <c r="I18" s="25">
        <v>0</v>
      </c>
      <c r="J18" s="10">
        <v>0</v>
      </c>
      <c r="K18" s="25">
        <v>0</v>
      </c>
      <c r="L18" s="10">
        <v>0</v>
      </c>
      <c r="M18" s="25">
        <v>0</v>
      </c>
      <c r="N18" s="10">
        <v>0</v>
      </c>
      <c r="O18" s="25">
        <v>0</v>
      </c>
      <c r="P18" s="10">
        <v>0</v>
      </c>
      <c r="Q18" s="25">
        <v>0</v>
      </c>
      <c r="R18" s="10">
        <v>0</v>
      </c>
      <c r="S18" s="40">
        <v>0</v>
      </c>
      <c r="T18" s="43">
        <v>0</v>
      </c>
      <c r="U18" s="53">
        <v>0</v>
      </c>
      <c r="V18" s="43">
        <v>0</v>
      </c>
      <c r="W18" s="25">
        <v>0</v>
      </c>
      <c r="X18" s="10">
        <v>0</v>
      </c>
      <c r="Y18" s="25">
        <v>0</v>
      </c>
      <c r="Z18" s="10">
        <v>0</v>
      </c>
      <c r="AA18" s="25">
        <v>0</v>
      </c>
      <c r="AB18" s="10">
        <v>0</v>
      </c>
      <c r="AC18" s="25">
        <v>0</v>
      </c>
      <c r="AD18" s="10">
        <v>0</v>
      </c>
      <c r="AE18" s="25">
        <v>0</v>
      </c>
      <c r="AF18" s="10">
        <v>0</v>
      </c>
      <c r="AG18" s="25">
        <v>0</v>
      </c>
      <c r="AH18" s="10">
        <v>0</v>
      </c>
    </row>
    <row r="19" spans="1:34" ht="24.6" x14ac:dyDescent="0.4">
      <c r="A19" s="70" t="s">
        <v>29</v>
      </c>
      <c r="B19" s="8" t="s">
        <v>78</v>
      </c>
      <c r="C19" s="9">
        <v>-25</v>
      </c>
      <c r="D19" s="8">
        <f>E19+G19+I19+K19+M19+O19+Q19+S19+U19</f>
        <v>3</v>
      </c>
      <c r="E19" s="8">
        <v>2</v>
      </c>
      <c r="F19" s="9">
        <f t="shared" si="0"/>
        <v>66.666666666666657</v>
      </c>
      <c r="G19" s="8">
        <v>0</v>
      </c>
      <c r="H19" s="9">
        <f t="shared" si="1"/>
        <v>0</v>
      </c>
      <c r="I19" s="8">
        <v>1</v>
      </c>
      <c r="J19" s="9">
        <f>I19/D19*100</f>
        <v>33.333333333333329</v>
      </c>
      <c r="K19" s="8">
        <v>0</v>
      </c>
      <c r="L19" s="9">
        <f t="shared" ref="L19" si="6">K19/D19*100</f>
        <v>0</v>
      </c>
      <c r="M19" s="8">
        <v>0</v>
      </c>
      <c r="N19" s="33">
        <f t="shared" si="3"/>
        <v>0</v>
      </c>
      <c r="O19" s="8">
        <v>0</v>
      </c>
      <c r="P19" s="9">
        <f>O19/D19*100</f>
        <v>0</v>
      </c>
      <c r="Q19" s="8">
        <v>0</v>
      </c>
      <c r="R19" s="9">
        <v>0</v>
      </c>
      <c r="S19" s="41">
        <v>0</v>
      </c>
      <c r="T19" s="42">
        <v>0</v>
      </c>
      <c r="U19" s="52">
        <v>0</v>
      </c>
      <c r="V19" s="42">
        <f>U19/D19*100</f>
        <v>0</v>
      </c>
      <c r="W19" s="8">
        <v>0</v>
      </c>
      <c r="X19" s="9">
        <v>0</v>
      </c>
      <c r="Y19" s="8">
        <v>1</v>
      </c>
      <c r="Z19" s="9">
        <f>Y19/D19*100</f>
        <v>33.333333333333329</v>
      </c>
      <c r="AA19" s="8">
        <v>0</v>
      </c>
      <c r="AB19" s="9">
        <v>0</v>
      </c>
      <c r="AC19" s="8">
        <v>0</v>
      </c>
      <c r="AD19" s="9">
        <v>0</v>
      </c>
      <c r="AE19" s="8">
        <v>0</v>
      </c>
      <c r="AF19" s="9">
        <v>0</v>
      </c>
      <c r="AG19" s="8">
        <v>0</v>
      </c>
      <c r="AH19" s="9">
        <v>0</v>
      </c>
    </row>
    <row r="20" spans="1:34" ht="25.2" x14ac:dyDescent="0.45">
      <c r="A20" s="70"/>
      <c r="B20" s="24" t="s">
        <v>74</v>
      </c>
      <c r="C20" s="10">
        <v>0</v>
      </c>
      <c r="D20" s="25">
        <v>4</v>
      </c>
      <c r="E20" s="25">
        <v>1</v>
      </c>
      <c r="F20" s="10">
        <v>25</v>
      </c>
      <c r="G20" s="25">
        <v>0</v>
      </c>
      <c r="H20" s="10">
        <v>0</v>
      </c>
      <c r="I20" s="25">
        <v>1</v>
      </c>
      <c r="J20" s="10">
        <v>25</v>
      </c>
      <c r="K20" s="25">
        <v>1</v>
      </c>
      <c r="L20" s="10">
        <v>25</v>
      </c>
      <c r="M20" s="25">
        <v>0</v>
      </c>
      <c r="N20" s="10">
        <v>0</v>
      </c>
      <c r="O20" s="25">
        <v>1</v>
      </c>
      <c r="P20" s="10">
        <v>25</v>
      </c>
      <c r="Q20" s="25">
        <v>0</v>
      </c>
      <c r="R20" s="10">
        <v>0</v>
      </c>
      <c r="S20" s="40">
        <v>0</v>
      </c>
      <c r="T20" s="43">
        <v>0</v>
      </c>
      <c r="U20" s="53">
        <v>0</v>
      </c>
      <c r="V20" s="43">
        <v>0</v>
      </c>
      <c r="W20" s="25">
        <v>0</v>
      </c>
      <c r="X20" s="10">
        <v>0</v>
      </c>
      <c r="Y20" s="25">
        <v>1</v>
      </c>
      <c r="Z20" s="10">
        <v>25</v>
      </c>
      <c r="AA20" s="25">
        <v>0</v>
      </c>
      <c r="AB20" s="10">
        <v>0</v>
      </c>
      <c r="AC20" s="25">
        <v>0</v>
      </c>
      <c r="AD20" s="10">
        <v>0</v>
      </c>
      <c r="AE20" s="25">
        <v>0</v>
      </c>
      <c r="AF20" s="10">
        <v>0</v>
      </c>
      <c r="AG20" s="25">
        <v>0</v>
      </c>
      <c r="AH20" s="10">
        <v>0</v>
      </c>
    </row>
    <row r="21" spans="1:34" ht="24.6" x14ac:dyDescent="0.4">
      <c r="A21" s="70" t="s">
        <v>30</v>
      </c>
      <c r="B21" s="8" t="s">
        <v>78</v>
      </c>
      <c r="C21" s="9">
        <v>-50</v>
      </c>
      <c r="D21" s="8">
        <f>E21+G21+I21+K21+M21+O21+Q21+S21+U21</f>
        <v>1</v>
      </c>
      <c r="E21" s="8">
        <v>1</v>
      </c>
      <c r="F21" s="9">
        <f t="shared" si="0"/>
        <v>100</v>
      </c>
      <c r="G21" s="8">
        <v>0</v>
      </c>
      <c r="H21" s="9">
        <f t="shared" si="1"/>
        <v>0</v>
      </c>
      <c r="I21" s="8">
        <v>0</v>
      </c>
      <c r="J21" s="9">
        <v>0</v>
      </c>
      <c r="K21" s="8">
        <v>0</v>
      </c>
      <c r="L21" s="9">
        <f>K21/D21*100</f>
        <v>0</v>
      </c>
      <c r="M21" s="8">
        <v>0</v>
      </c>
      <c r="N21" s="9">
        <f t="shared" si="3"/>
        <v>0</v>
      </c>
      <c r="O21" s="8">
        <v>0</v>
      </c>
      <c r="P21" s="9">
        <v>0</v>
      </c>
      <c r="Q21" s="8">
        <v>0</v>
      </c>
      <c r="R21" s="9">
        <f t="shared" si="4"/>
        <v>0</v>
      </c>
      <c r="S21" s="41">
        <v>0</v>
      </c>
      <c r="T21" s="42">
        <v>0</v>
      </c>
      <c r="U21" s="52">
        <v>0</v>
      </c>
      <c r="V21" s="42">
        <f>U21/D21*100</f>
        <v>0</v>
      </c>
      <c r="W21" s="8">
        <v>0</v>
      </c>
      <c r="X21" s="9">
        <f>W21/D21*100</f>
        <v>0</v>
      </c>
      <c r="Y21" s="8">
        <v>0</v>
      </c>
      <c r="Z21" s="33">
        <f>Y21/D21*100</f>
        <v>0</v>
      </c>
      <c r="AA21" s="8">
        <v>0</v>
      </c>
      <c r="AB21" s="9">
        <f>AA21/D21*100</f>
        <v>0</v>
      </c>
      <c r="AC21" s="8">
        <v>0</v>
      </c>
      <c r="AD21" s="9">
        <f>AC21/D21*100</f>
        <v>0</v>
      </c>
      <c r="AE21" s="8">
        <v>0</v>
      </c>
      <c r="AF21" s="9">
        <f>AE21/D21*100</f>
        <v>0</v>
      </c>
      <c r="AG21" s="8">
        <v>0</v>
      </c>
      <c r="AH21" s="33">
        <f>AG21/D21*100</f>
        <v>0</v>
      </c>
    </row>
    <row r="22" spans="1:34" ht="25.2" x14ac:dyDescent="0.45">
      <c r="A22" s="70"/>
      <c r="B22" s="24" t="s">
        <v>74</v>
      </c>
      <c r="C22" s="10">
        <v>-33.33</v>
      </c>
      <c r="D22" s="25">
        <v>2</v>
      </c>
      <c r="E22" s="25">
        <v>1</v>
      </c>
      <c r="F22" s="10">
        <v>50</v>
      </c>
      <c r="G22" s="25">
        <v>0</v>
      </c>
      <c r="H22" s="10">
        <v>0</v>
      </c>
      <c r="I22" s="25">
        <v>1</v>
      </c>
      <c r="J22" s="10">
        <v>50</v>
      </c>
      <c r="K22" s="25">
        <v>0</v>
      </c>
      <c r="L22" s="10">
        <v>0</v>
      </c>
      <c r="M22" s="25">
        <v>0</v>
      </c>
      <c r="N22" s="10">
        <v>0</v>
      </c>
      <c r="O22" s="25">
        <v>0</v>
      </c>
      <c r="P22" s="10">
        <v>0</v>
      </c>
      <c r="Q22" s="25">
        <v>0</v>
      </c>
      <c r="R22" s="10">
        <v>0</v>
      </c>
      <c r="S22" s="40">
        <v>0</v>
      </c>
      <c r="T22" s="43">
        <v>0</v>
      </c>
      <c r="U22" s="53">
        <v>0</v>
      </c>
      <c r="V22" s="43">
        <v>0</v>
      </c>
      <c r="W22" s="25">
        <v>0</v>
      </c>
      <c r="X22" s="10">
        <v>0</v>
      </c>
      <c r="Y22" s="25">
        <v>0</v>
      </c>
      <c r="Z22" s="10">
        <v>0</v>
      </c>
      <c r="AA22" s="25">
        <v>0</v>
      </c>
      <c r="AB22" s="10">
        <v>0</v>
      </c>
      <c r="AC22" s="25">
        <v>1</v>
      </c>
      <c r="AD22" s="10">
        <v>50</v>
      </c>
      <c r="AE22" s="25">
        <v>0</v>
      </c>
      <c r="AF22" s="10">
        <v>0</v>
      </c>
      <c r="AG22" s="25">
        <v>0</v>
      </c>
      <c r="AH22" s="10">
        <v>0</v>
      </c>
    </row>
    <row r="23" spans="1:34" ht="24.6" x14ac:dyDescent="0.4">
      <c r="A23" s="70" t="s">
        <v>31</v>
      </c>
      <c r="B23" s="8" t="s">
        <v>78</v>
      </c>
      <c r="C23" s="9">
        <v>-40</v>
      </c>
      <c r="D23" s="8">
        <f>E23+G23+I23+K23+M23+O23+Q23+S23+U23</f>
        <v>3</v>
      </c>
      <c r="E23" s="8">
        <v>0</v>
      </c>
      <c r="F23" s="9">
        <f t="shared" si="0"/>
        <v>0</v>
      </c>
      <c r="G23" s="8">
        <v>0</v>
      </c>
      <c r="H23" s="9">
        <f t="shared" si="1"/>
        <v>0</v>
      </c>
      <c r="I23" s="8">
        <v>1</v>
      </c>
      <c r="J23" s="9">
        <f>I23/D23*100</f>
        <v>33.333333333333329</v>
      </c>
      <c r="K23" s="8">
        <v>2</v>
      </c>
      <c r="L23" s="9">
        <f t="shared" si="2"/>
        <v>66.666666666666657</v>
      </c>
      <c r="M23" s="8">
        <v>0</v>
      </c>
      <c r="N23" s="9">
        <f t="shared" si="3"/>
        <v>0</v>
      </c>
      <c r="O23" s="8">
        <v>0</v>
      </c>
      <c r="P23" s="9">
        <v>0</v>
      </c>
      <c r="Q23" s="8">
        <v>0</v>
      </c>
      <c r="R23" s="9">
        <f t="shared" si="4"/>
        <v>0</v>
      </c>
      <c r="S23" s="41">
        <v>0</v>
      </c>
      <c r="T23" s="42">
        <v>0</v>
      </c>
      <c r="U23" s="52">
        <v>0</v>
      </c>
      <c r="V23" s="42">
        <f>U23/D23*100</f>
        <v>0</v>
      </c>
      <c r="W23" s="8">
        <v>0</v>
      </c>
      <c r="X23" s="9">
        <f>W23/D23*100</f>
        <v>0</v>
      </c>
      <c r="Y23" s="8">
        <v>0</v>
      </c>
      <c r="Z23" s="9">
        <f>Y23/D23*100</f>
        <v>0</v>
      </c>
      <c r="AA23" s="8">
        <v>0</v>
      </c>
      <c r="AB23" s="9">
        <f>AA23/D23*100</f>
        <v>0</v>
      </c>
      <c r="AC23" s="8">
        <v>3</v>
      </c>
      <c r="AD23" s="9">
        <f>AC23/D23*100</f>
        <v>100</v>
      </c>
      <c r="AE23" s="8">
        <v>0</v>
      </c>
      <c r="AF23" s="9">
        <f>AE23/D23*100</f>
        <v>0</v>
      </c>
      <c r="AG23" s="8">
        <v>0</v>
      </c>
      <c r="AH23" s="9">
        <f>AG23/D23*100</f>
        <v>0</v>
      </c>
    </row>
    <row r="24" spans="1:34" ht="25.2" x14ac:dyDescent="0.45">
      <c r="A24" s="70"/>
      <c r="B24" s="24" t="s">
        <v>74</v>
      </c>
      <c r="C24" s="10">
        <v>80</v>
      </c>
      <c r="D24" s="25">
        <v>5</v>
      </c>
      <c r="E24" s="25">
        <v>1</v>
      </c>
      <c r="F24" s="10">
        <v>20</v>
      </c>
      <c r="G24" s="25">
        <v>0</v>
      </c>
      <c r="H24" s="10">
        <v>0</v>
      </c>
      <c r="I24" s="25">
        <v>0</v>
      </c>
      <c r="J24" s="10">
        <v>0</v>
      </c>
      <c r="K24" s="25">
        <v>1</v>
      </c>
      <c r="L24" s="10">
        <v>20</v>
      </c>
      <c r="M24" s="25">
        <v>2</v>
      </c>
      <c r="N24" s="10">
        <v>40</v>
      </c>
      <c r="O24" s="25">
        <v>0</v>
      </c>
      <c r="P24" s="10">
        <v>0</v>
      </c>
      <c r="Q24" s="25">
        <v>1</v>
      </c>
      <c r="R24" s="10">
        <v>20</v>
      </c>
      <c r="S24" s="40">
        <v>0</v>
      </c>
      <c r="T24" s="43">
        <v>0</v>
      </c>
      <c r="U24" s="53">
        <v>0</v>
      </c>
      <c r="V24" s="43">
        <v>0</v>
      </c>
      <c r="W24" s="25">
        <v>0</v>
      </c>
      <c r="X24" s="10">
        <v>0</v>
      </c>
      <c r="Y24" s="25">
        <v>2</v>
      </c>
      <c r="Z24" s="10">
        <v>40</v>
      </c>
      <c r="AA24" s="25">
        <v>0</v>
      </c>
      <c r="AB24" s="10">
        <v>0</v>
      </c>
      <c r="AC24" s="25">
        <v>3</v>
      </c>
      <c r="AD24" s="10">
        <v>60</v>
      </c>
      <c r="AE24" s="25">
        <v>1</v>
      </c>
      <c r="AF24" s="10">
        <v>20</v>
      </c>
      <c r="AG24" s="25">
        <v>3</v>
      </c>
      <c r="AH24" s="10">
        <v>60</v>
      </c>
    </row>
    <row r="25" spans="1:34" ht="24.6" x14ac:dyDescent="0.4">
      <c r="A25" s="70" t="s">
        <v>32</v>
      </c>
      <c r="B25" s="8" t="s">
        <v>78</v>
      </c>
      <c r="C25" s="9">
        <v>-75</v>
      </c>
      <c r="D25" s="8">
        <f>E25+G25+I25+K25+M25+O25+Q25+S25+U25</f>
        <v>2</v>
      </c>
      <c r="E25" s="8">
        <v>1</v>
      </c>
      <c r="F25" s="9">
        <f t="shared" si="0"/>
        <v>50</v>
      </c>
      <c r="G25" s="8">
        <v>0</v>
      </c>
      <c r="H25" s="9">
        <f t="shared" si="1"/>
        <v>0</v>
      </c>
      <c r="I25" s="8">
        <v>1</v>
      </c>
      <c r="J25" s="9">
        <f>I25/D25*100</f>
        <v>50</v>
      </c>
      <c r="K25" s="8">
        <v>0</v>
      </c>
      <c r="L25" s="9">
        <f t="shared" si="2"/>
        <v>0</v>
      </c>
      <c r="M25" s="8">
        <v>0</v>
      </c>
      <c r="N25" s="9">
        <f t="shared" si="3"/>
        <v>0</v>
      </c>
      <c r="O25" s="8">
        <v>0</v>
      </c>
      <c r="P25" s="9">
        <v>0</v>
      </c>
      <c r="Q25" s="8">
        <v>0</v>
      </c>
      <c r="R25" s="9">
        <f t="shared" si="4"/>
        <v>0</v>
      </c>
      <c r="S25" s="41">
        <v>0</v>
      </c>
      <c r="T25" s="42">
        <f>S25/D25*100</f>
        <v>0</v>
      </c>
      <c r="U25" s="52">
        <v>0</v>
      </c>
      <c r="V25" s="42">
        <f>U25/D25*100</f>
        <v>0</v>
      </c>
      <c r="W25" s="8">
        <v>0</v>
      </c>
      <c r="X25" s="9">
        <f>W25/D25*100</f>
        <v>0</v>
      </c>
      <c r="Y25" s="8">
        <v>1</v>
      </c>
      <c r="Z25" s="9">
        <f>Y25/D25*100</f>
        <v>50</v>
      </c>
      <c r="AA25" s="8">
        <v>0</v>
      </c>
      <c r="AB25" s="9">
        <f>AA25/D25*100</f>
        <v>0</v>
      </c>
      <c r="AC25" s="8">
        <v>0</v>
      </c>
      <c r="AD25" s="9">
        <f>AC25/D25*100</f>
        <v>0</v>
      </c>
      <c r="AE25" s="8">
        <v>0</v>
      </c>
      <c r="AF25" s="9">
        <f>AE25/D25*100</f>
        <v>0</v>
      </c>
      <c r="AG25" s="8">
        <v>1</v>
      </c>
      <c r="AH25" s="9">
        <f>AG25/D25*100</f>
        <v>50</v>
      </c>
    </row>
    <row r="26" spans="1:34" ht="25.2" x14ac:dyDescent="0.45">
      <c r="A26" s="70"/>
      <c r="B26" s="24" t="s">
        <v>74</v>
      </c>
      <c r="C26" s="10">
        <v>62.5</v>
      </c>
      <c r="D26" s="25">
        <v>8</v>
      </c>
      <c r="E26" s="25">
        <v>3</v>
      </c>
      <c r="F26" s="10">
        <v>37.5</v>
      </c>
      <c r="G26" s="25">
        <v>0</v>
      </c>
      <c r="H26" s="10">
        <v>0</v>
      </c>
      <c r="I26" s="25">
        <v>3</v>
      </c>
      <c r="J26" s="10">
        <v>37.5</v>
      </c>
      <c r="K26" s="25">
        <v>1</v>
      </c>
      <c r="L26" s="10">
        <v>12.5</v>
      </c>
      <c r="M26" s="25">
        <v>1</v>
      </c>
      <c r="N26" s="10">
        <v>12.5</v>
      </c>
      <c r="O26" s="25">
        <v>0</v>
      </c>
      <c r="P26" s="10">
        <v>0</v>
      </c>
      <c r="Q26" s="25">
        <v>0</v>
      </c>
      <c r="R26" s="10">
        <v>0</v>
      </c>
      <c r="S26" s="40">
        <v>0</v>
      </c>
      <c r="T26" s="43">
        <v>0</v>
      </c>
      <c r="U26" s="53">
        <v>0</v>
      </c>
      <c r="V26" s="43">
        <v>0</v>
      </c>
      <c r="W26" s="25">
        <v>1</v>
      </c>
      <c r="X26" s="10">
        <v>12.5</v>
      </c>
      <c r="Y26" s="25">
        <v>1</v>
      </c>
      <c r="Z26" s="10">
        <v>12.5</v>
      </c>
      <c r="AA26" s="25">
        <v>0</v>
      </c>
      <c r="AB26" s="10">
        <v>0</v>
      </c>
      <c r="AC26" s="25">
        <v>0</v>
      </c>
      <c r="AD26" s="10">
        <v>0</v>
      </c>
      <c r="AE26" s="25">
        <v>0</v>
      </c>
      <c r="AF26" s="10">
        <v>0</v>
      </c>
      <c r="AG26" s="25">
        <v>0</v>
      </c>
      <c r="AH26" s="10">
        <v>0</v>
      </c>
    </row>
    <row r="27" spans="1:34" ht="24.6" x14ac:dyDescent="0.4">
      <c r="A27" s="70" t="s">
        <v>33</v>
      </c>
      <c r="B27" s="8" t="s">
        <v>78</v>
      </c>
      <c r="C27" s="9">
        <v>-28.58</v>
      </c>
      <c r="D27" s="8">
        <f>E27+G27+I27+K27+M27+O27+Q27+S27+U27</f>
        <v>5</v>
      </c>
      <c r="E27" s="8">
        <v>0</v>
      </c>
      <c r="F27" s="9">
        <f>E27/D27*100</f>
        <v>0</v>
      </c>
      <c r="G27" s="8">
        <v>0</v>
      </c>
      <c r="H27" s="9">
        <v>0</v>
      </c>
      <c r="I27" s="8">
        <v>4</v>
      </c>
      <c r="J27" s="9">
        <f>I27/D27*100</f>
        <v>80</v>
      </c>
      <c r="K27" s="8">
        <v>1</v>
      </c>
      <c r="L27" s="9">
        <f t="shared" si="2"/>
        <v>20</v>
      </c>
      <c r="M27" s="8">
        <v>0</v>
      </c>
      <c r="N27" s="9">
        <v>0</v>
      </c>
      <c r="O27" s="8">
        <v>0</v>
      </c>
      <c r="P27" s="9">
        <v>0</v>
      </c>
      <c r="Q27" s="8">
        <v>0</v>
      </c>
      <c r="R27" s="9">
        <v>0</v>
      </c>
      <c r="S27" s="41">
        <v>0</v>
      </c>
      <c r="T27" s="42">
        <v>0</v>
      </c>
      <c r="U27" s="52">
        <v>0</v>
      </c>
      <c r="V27" s="42">
        <f>U27/D27*100</f>
        <v>0</v>
      </c>
      <c r="W27" s="8">
        <v>0</v>
      </c>
      <c r="X27" s="9">
        <v>0</v>
      </c>
      <c r="Y27" s="8">
        <v>1</v>
      </c>
      <c r="Z27" s="9">
        <f>Y27/D27*100</f>
        <v>20</v>
      </c>
      <c r="AA27" s="8">
        <v>0</v>
      </c>
      <c r="AB27" s="9">
        <v>0</v>
      </c>
      <c r="AC27" s="8">
        <v>3</v>
      </c>
      <c r="AD27" s="9">
        <f>AC27/D27*100</f>
        <v>60</v>
      </c>
      <c r="AE27" s="8">
        <v>0</v>
      </c>
      <c r="AF27" s="9">
        <v>0</v>
      </c>
      <c r="AG27" s="8">
        <v>0</v>
      </c>
      <c r="AH27" s="9">
        <v>0</v>
      </c>
    </row>
    <row r="28" spans="1:34" ht="25.2" x14ac:dyDescent="0.45">
      <c r="A28" s="70"/>
      <c r="B28" s="24" t="s">
        <v>74</v>
      </c>
      <c r="C28" s="10">
        <v>100</v>
      </c>
      <c r="D28" s="25">
        <v>7</v>
      </c>
      <c r="E28" s="25">
        <v>4</v>
      </c>
      <c r="F28" s="10">
        <v>57.15</v>
      </c>
      <c r="G28" s="25">
        <v>0</v>
      </c>
      <c r="H28" s="10">
        <v>0</v>
      </c>
      <c r="I28" s="25">
        <v>2</v>
      </c>
      <c r="J28" s="10">
        <v>28.58</v>
      </c>
      <c r="K28" s="25">
        <v>0</v>
      </c>
      <c r="L28" s="10">
        <v>0</v>
      </c>
      <c r="M28" s="25">
        <v>0</v>
      </c>
      <c r="N28" s="10">
        <v>0</v>
      </c>
      <c r="O28" s="25">
        <v>0</v>
      </c>
      <c r="P28" s="10">
        <v>0</v>
      </c>
      <c r="Q28" s="25">
        <v>1</v>
      </c>
      <c r="R28" s="10">
        <v>14.3</v>
      </c>
      <c r="S28" s="40">
        <v>0</v>
      </c>
      <c r="T28" s="43">
        <v>0</v>
      </c>
      <c r="U28" s="53">
        <v>0</v>
      </c>
      <c r="V28" s="43">
        <v>0</v>
      </c>
      <c r="W28" s="25">
        <v>0</v>
      </c>
      <c r="X28" s="10">
        <v>0</v>
      </c>
      <c r="Y28" s="25">
        <v>1</v>
      </c>
      <c r="Z28" s="10">
        <v>14.3</v>
      </c>
      <c r="AA28" s="25">
        <v>0</v>
      </c>
      <c r="AB28" s="10">
        <v>0</v>
      </c>
      <c r="AC28" s="25">
        <v>5</v>
      </c>
      <c r="AD28" s="10">
        <v>71.400000000000006</v>
      </c>
      <c r="AE28" s="25">
        <v>0</v>
      </c>
      <c r="AF28" s="10">
        <v>0</v>
      </c>
      <c r="AG28" s="25">
        <v>0</v>
      </c>
      <c r="AH28" s="10">
        <v>0</v>
      </c>
    </row>
    <row r="29" spans="1:34" ht="24.6" x14ac:dyDescent="0.4">
      <c r="A29" s="70" t="s">
        <v>34</v>
      </c>
      <c r="B29" s="8" t="s">
        <v>78</v>
      </c>
      <c r="C29" s="9">
        <v>-50</v>
      </c>
      <c r="D29" s="8">
        <f>E29+G29+I29+K29+M29+O29+Q29+S29+U29</f>
        <v>3</v>
      </c>
      <c r="E29" s="8">
        <v>0</v>
      </c>
      <c r="F29" s="9">
        <f t="shared" si="0"/>
        <v>0</v>
      </c>
      <c r="G29" s="8">
        <v>0</v>
      </c>
      <c r="H29" s="9">
        <f t="shared" si="1"/>
        <v>0</v>
      </c>
      <c r="I29" s="8">
        <v>3</v>
      </c>
      <c r="J29" s="9">
        <v>0</v>
      </c>
      <c r="K29" s="8">
        <v>0</v>
      </c>
      <c r="L29" s="9">
        <f t="shared" si="2"/>
        <v>0</v>
      </c>
      <c r="M29" s="8">
        <v>0</v>
      </c>
      <c r="N29" s="9">
        <f t="shared" si="3"/>
        <v>0</v>
      </c>
      <c r="O29" s="8">
        <v>0</v>
      </c>
      <c r="P29" s="9">
        <f>O29/D29*100</f>
        <v>0</v>
      </c>
      <c r="Q29" s="8">
        <v>0</v>
      </c>
      <c r="R29" s="9">
        <f t="shared" si="4"/>
        <v>0</v>
      </c>
      <c r="S29" s="41">
        <v>0</v>
      </c>
      <c r="T29" s="42">
        <f>S29/D29*100</f>
        <v>0</v>
      </c>
      <c r="U29" s="52">
        <v>0</v>
      </c>
      <c r="V29" s="42">
        <f>U29/D29*100</f>
        <v>0</v>
      </c>
      <c r="W29" s="8">
        <v>0</v>
      </c>
      <c r="X29" s="9">
        <f>W29/D29*100</f>
        <v>0</v>
      </c>
      <c r="Y29" s="8">
        <v>0</v>
      </c>
      <c r="Z29" s="9">
        <f>Y29/D29*100</f>
        <v>0</v>
      </c>
      <c r="AA29" s="8">
        <v>0</v>
      </c>
      <c r="AB29" s="9">
        <f>AA29/D29*100</f>
        <v>0</v>
      </c>
      <c r="AC29" s="8">
        <v>3</v>
      </c>
      <c r="AD29" s="9">
        <f>AC29/D29*100</f>
        <v>100</v>
      </c>
      <c r="AE29" s="8">
        <v>0</v>
      </c>
      <c r="AF29" s="9">
        <f>AE29/D29*100</f>
        <v>0</v>
      </c>
      <c r="AG29" s="8">
        <v>3</v>
      </c>
      <c r="AH29" s="9">
        <f>AG29/D29*100</f>
        <v>100</v>
      </c>
    </row>
    <row r="30" spans="1:34" ht="25.2" x14ac:dyDescent="0.45">
      <c r="A30" s="70"/>
      <c r="B30" s="24" t="s">
        <v>74</v>
      </c>
      <c r="C30" s="10">
        <v>0</v>
      </c>
      <c r="D30" s="25">
        <v>6</v>
      </c>
      <c r="E30" s="25">
        <v>2</v>
      </c>
      <c r="F30" s="10">
        <v>33.333333333333329</v>
      </c>
      <c r="G30" s="25">
        <v>1</v>
      </c>
      <c r="H30" s="10">
        <v>16.666666666666664</v>
      </c>
      <c r="I30" s="25">
        <v>0</v>
      </c>
      <c r="J30" s="10">
        <v>0</v>
      </c>
      <c r="K30" s="25">
        <v>1</v>
      </c>
      <c r="L30" s="10">
        <v>16.666666666666664</v>
      </c>
      <c r="M30" s="25">
        <v>0</v>
      </c>
      <c r="N30" s="10">
        <v>0</v>
      </c>
      <c r="O30" s="25">
        <v>0</v>
      </c>
      <c r="P30" s="10">
        <v>0</v>
      </c>
      <c r="Q30" s="25">
        <v>2</v>
      </c>
      <c r="R30" s="10">
        <v>33.333333333333329</v>
      </c>
      <c r="S30" s="40">
        <v>0</v>
      </c>
      <c r="T30" s="43">
        <v>0</v>
      </c>
      <c r="U30" s="53">
        <v>0</v>
      </c>
      <c r="V30" s="43">
        <v>0</v>
      </c>
      <c r="W30" s="25">
        <v>0</v>
      </c>
      <c r="X30" s="10">
        <v>0</v>
      </c>
      <c r="Y30" s="25">
        <v>3</v>
      </c>
      <c r="Z30" s="10">
        <v>50</v>
      </c>
      <c r="AA30" s="25">
        <v>0</v>
      </c>
      <c r="AB30" s="10">
        <v>0</v>
      </c>
      <c r="AC30" s="25">
        <v>2</v>
      </c>
      <c r="AD30" s="10">
        <v>33.333333333333329</v>
      </c>
      <c r="AE30" s="25">
        <v>2</v>
      </c>
      <c r="AF30" s="10">
        <v>33.333333333333329</v>
      </c>
      <c r="AG30" s="25">
        <v>4</v>
      </c>
      <c r="AH30" s="10">
        <v>66.666666666666657</v>
      </c>
    </row>
    <row r="31" spans="1:34" ht="24.6" x14ac:dyDescent="0.4">
      <c r="A31" s="70" t="s">
        <v>35</v>
      </c>
      <c r="B31" s="8" t="s">
        <v>78</v>
      </c>
      <c r="C31" s="9">
        <v>25</v>
      </c>
      <c r="D31" s="8">
        <f>E31+G31+I31+K31+M31+O31+Q31+S31+U31</f>
        <v>8</v>
      </c>
      <c r="E31" s="8">
        <v>1</v>
      </c>
      <c r="F31" s="9">
        <f>E31/D31*100</f>
        <v>12.5</v>
      </c>
      <c r="G31" s="8">
        <v>0</v>
      </c>
      <c r="H31" s="9">
        <f>G31/D31*100</f>
        <v>0</v>
      </c>
      <c r="I31" s="8">
        <v>5</v>
      </c>
      <c r="J31" s="9">
        <f>I31/D31*100</f>
        <v>62.5</v>
      </c>
      <c r="K31" s="8">
        <v>0</v>
      </c>
      <c r="L31" s="9">
        <f t="shared" ref="L31:L33" si="7">K31/D31*100</f>
        <v>0</v>
      </c>
      <c r="M31" s="8">
        <v>1</v>
      </c>
      <c r="N31" s="9">
        <f t="shared" si="3"/>
        <v>12.5</v>
      </c>
      <c r="O31" s="8">
        <v>0</v>
      </c>
      <c r="P31" s="9">
        <f>O31/D31*100</f>
        <v>0</v>
      </c>
      <c r="Q31" s="8">
        <v>1</v>
      </c>
      <c r="R31" s="9">
        <f t="shared" si="4"/>
        <v>12.5</v>
      </c>
      <c r="S31" s="41">
        <v>0</v>
      </c>
      <c r="T31" s="42">
        <v>0</v>
      </c>
      <c r="U31" s="52">
        <v>0</v>
      </c>
      <c r="V31" s="42">
        <f>U31/D31*100</f>
        <v>0</v>
      </c>
      <c r="W31" s="8">
        <v>0</v>
      </c>
      <c r="X31" s="9">
        <v>0</v>
      </c>
      <c r="Y31" s="8">
        <v>3</v>
      </c>
      <c r="Z31" s="9">
        <f>Y31/D31*100</f>
        <v>37.5</v>
      </c>
      <c r="AA31" s="8">
        <v>0</v>
      </c>
      <c r="AB31" s="9">
        <v>0</v>
      </c>
      <c r="AC31" s="8">
        <v>8</v>
      </c>
      <c r="AD31" s="9">
        <f>AC31/D31*100</f>
        <v>100</v>
      </c>
      <c r="AE31" s="8">
        <v>0</v>
      </c>
      <c r="AF31" s="9">
        <f>AE31/D31*100</f>
        <v>0</v>
      </c>
      <c r="AG31" s="8">
        <v>6</v>
      </c>
      <c r="AH31" s="9">
        <f>AG31/D31*100</f>
        <v>75</v>
      </c>
    </row>
    <row r="32" spans="1:34" ht="25.2" x14ac:dyDescent="0.45">
      <c r="A32" s="70"/>
      <c r="B32" s="24" t="s">
        <v>74</v>
      </c>
      <c r="C32" s="10">
        <v>-33.299999999999997</v>
      </c>
      <c r="D32" s="25">
        <v>6</v>
      </c>
      <c r="E32" s="25">
        <v>2</v>
      </c>
      <c r="F32" s="10">
        <v>33.333333333333329</v>
      </c>
      <c r="G32" s="25">
        <v>0</v>
      </c>
      <c r="H32" s="10">
        <v>0</v>
      </c>
      <c r="I32" s="25">
        <v>3</v>
      </c>
      <c r="J32" s="10">
        <v>50</v>
      </c>
      <c r="K32" s="25">
        <v>1</v>
      </c>
      <c r="L32" s="10">
        <v>16.666666666666664</v>
      </c>
      <c r="M32" s="25">
        <v>0</v>
      </c>
      <c r="N32" s="10">
        <v>0</v>
      </c>
      <c r="O32" s="25">
        <v>0</v>
      </c>
      <c r="P32" s="10">
        <v>0</v>
      </c>
      <c r="Q32" s="25">
        <v>0</v>
      </c>
      <c r="R32" s="10">
        <v>0</v>
      </c>
      <c r="S32" s="40">
        <v>0</v>
      </c>
      <c r="T32" s="43">
        <v>0</v>
      </c>
      <c r="U32" s="53">
        <v>0</v>
      </c>
      <c r="V32" s="43">
        <v>0</v>
      </c>
      <c r="W32" s="25">
        <v>0</v>
      </c>
      <c r="X32" s="10">
        <v>0</v>
      </c>
      <c r="Y32" s="25">
        <v>1</v>
      </c>
      <c r="Z32" s="10">
        <v>16.666666666666664</v>
      </c>
      <c r="AA32" s="25">
        <v>0</v>
      </c>
      <c r="AB32" s="10">
        <v>0</v>
      </c>
      <c r="AC32" s="25">
        <v>0</v>
      </c>
      <c r="AD32" s="10">
        <v>0</v>
      </c>
      <c r="AE32" s="25">
        <v>0</v>
      </c>
      <c r="AF32" s="10">
        <v>0</v>
      </c>
      <c r="AG32" s="25">
        <v>0</v>
      </c>
      <c r="AH32" s="10">
        <v>0</v>
      </c>
    </row>
    <row r="33" spans="1:34" ht="24.6" x14ac:dyDescent="0.4">
      <c r="A33" s="70" t="s">
        <v>36</v>
      </c>
      <c r="B33" s="8" t="s">
        <v>78</v>
      </c>
      <c r="C33" s="9">
        <v>25</v>
      </c>
      <c r="D33" s="8">
        <f>E33+G33+I33+K33+M33+O33+Q33+S33+U33</f>
        <v>4</v>
      </c>
      <c r="E33" s="8">
        <v>1</v>
      </c>
      <c r="F33" s="9">
        <f>E33/D33*100</f>
        <v>25</v>
      </c>
      <c r="G33" s="8">
        <v>0</v>
      </c>
      <c r="H33" s="9">
        <v>0</v>
      </c>
      <c r="I33" s="8">
        <v>2</v>
      </c>
      <c r="J33" s="9">
        <f>I33/D33*100</f>
        <v>50</v>
      </c>
      <c r="K33" s="8">
        <v>0</v>
      </c>
      <c r="L33" s="9">
        <f t="shared" si="7"/>
        <v>0</v>
      </c>
      <c r="M33" s="8">
        <v>1</v>
      </c>
      <c r="N33" s="9">
        <f t="shared" ref="N33:N35" si="8">M33/D33*100</f>
        <v>25</v>
      </c>
      <c r="O33" s="8">
        <v>0</v>
      </c>
      <c r="P33" s="9">
        <f>O33/D33*100</f>
        <v>0</v>
      </c>
      <c r="Q33" s="8">
        <v>0</v>
      </c>
      <c r="R33" s="9">
        <f t="shared" ref="R33" si="9">Q33/D33*100</f>
        <v>0</v>
      </c>
      <c r="S33" s="41">
        <v>0</v>
      </c>
      <c r="T33" s="42">
        <v>0</v>
      </c>
      <c r="U33" s="52">
        <v>0</v>
      </c>
      <c r="V33" s="42">
        <f>U33/D33*100</f>
        <v>0</v>
      </c>
      <c r="W33" s="8">
        <v>0</v>
      </c>
      <c r="X33" s="9">
        <v>0</v>
      </c>
      <c r="Y33" s="8">
        <v>0</v>
      </c>
      <c r="Z33" s="9">
        <f>Y33/D33*100</f>
        <v>0</v>
      </c>
      <c r="AA33" s="8">
        <v>0</v>
      </c>
      <c r="AB33" s="9">
        <v>0</v>
      </c>
      <c r="AC33" s="8">
        <v>3</v>
      </c>
      <c r="AD33" s="9">
        <f>AC33/D33*100</f>
        <v>75</v>
      </c>
      <c r="AE33" s="8">
        <v>1</v>
      </c>
      <c r="AF33" s="9">
        <f>AE33/D33*100</f>
        <v>25</v>
      </c>
      <c r="AG33" s="8">
        <v>0</v>
      </c>
      <c r="AH33" s="9">
        <f>AG33/D33*100</f>
        <v>0</v>
      </c>
    </row>
    <row r="34" spans="1:34" ht="25.2" x14ac:dyDescent="0.45">
      <c r="A34" s="70"/>
      <c r="B34" s="47" t="s">
        <v>74</v>
      </c>
      <c r="C34" s="10">
        <v>-25</v>
      </c>
      <c r="D34" s="47">
        <v>3</v>
      </c>
      <c r="E34" s="47">
        <v>1</v>
      </c>
      <c r="F34" s="10">
        <v>33.333333333333329</v>
      </c>
      <c r="G34" s="47">
        <v>0</v>
      </c>
      <c r="H34" s="10">
        <v>0</v>
      </c>
      <c r="I34" s="47">
        <v>1</v>
      </c>
      <c r="J34" s="10">
        <v>33.299999999999997</v>
      </c>
      <c r="K34" s="47">
        <v>0</v>
      </c>
      <c r="L34" s="10">
        <v>0</v>
      </c>
      <c r="M34" s="47">
        <v>1</v>
      </c>
      <c r="N34" s="10">
        <v>33.333333333333329</v>
      </c>
      <c r="O34" s="47">
        <v>0</v>
      </c>
      <c r="P34" s="10">
        <v>0</v>
      </c>
      <c r="Q34" s="47">
        <v>0</v>
      </c>
      <c r="R34" s="10">
        <v>0</v>
      </c>
      <c r="S34" s="40">
        <v>0</v>
      </c>
      <c r="T34" s="43">
        <v>0</v>
      </c>
      <c r="U34" s="53">
        <v>0</v>
      </c>
      <c r="V34" s="43">
        <v>0</v>
      </c>
      <c r="W34" s="47">
        <v>0</v>
      </c>
      <c r="X34" s="10">
        <v>0</v>
      </c>
      <c r="Y34" s="47">
        <v>0</v>
      </c>
      <c r="Z34" s="10">
        <v>0</v>
      </c>
      <c r="AA34" s="47">
        <v>0</v>
      </c>
      <c r="AB34" s="10">
        <v>0</v>
      </c>
      <c r="AC34" s="47">
        <v>2</v>
      </c>
      <c r="AD34" s="10">
        <v>66.666666666666657</v>
      </c>
      <c r="AE34" s="47">
        <v>1</v>
      </c>
      <c r="AF34" s="10">
        <v>33.333333333333329</v>
      </c>
      <c r="AG34" s="47">
        <v>0</v>
      </c>
      <c r="AH34" s="10">
        <v>0</v>
      </c>
    </row>
    <row r="35" spans="1:34" ht="24.6" x14ac:dyDescent="0.4">
      <c r="A35" s="70" t="s">
        <v>72</v>
      </c>
      <c r="B35" s="8" t="s">
        <v>78</v>
      </c>
      <c r="C35" s="9">
        <v>-80</v>
      </c>
      <c r="D35" s="8">
        <f>E35+G35+I35+K35+M35+O35+Q35+S35+U35</f>
        <v>1</v>
      </c>
      <c r="E35" s="8">
        <v>0</v>
      </c>
      <c r="F35" s="9">
        <f>E35/D35*100</f>
        <v>0</v>
      </c>
      <c r="G35" s="8">
        <v>0</v>
      </c>
      <c r="H35" s="9">
        <f>G35/D35*100</f>
        <v>0</v>
      </c>
      <c r="I35" s="8">
        <v>0</v>
      </c>
      <c r="J35" s="9">
        <v>0</v>
      </c>
      <c r="K35" s="8">
        <v>0</v>
      </c>
      <c r="L35" s="9">
        <v>0</v>
      </c>
      <c r="M35" s="8">
        <v>1</v>
      </c>
      <c r="N35" s="9">
        <f t="shared" si="8"/>
        <v>100</v>
      </c>
      <c r="O35" s="8">
        <v>0</v>
      </c>
      <c r="P35" s="9">
        <v>0</v>
      </c>
      <c r="Q35" s="8">
        <v>0</v>
      </c>
      <c r="R35" s="9">
        <v>0</v>
      </c>
      <c r="S35" s="41">
        <v>0</v>
      </c>
      <c r="T35" s="42">
        <v>0</v>
      </c>
      <c r="U35" s="52">
        <v>0</v>
      </c>
      <c r="V35" s="42">
        <f>U35/D35*100</f>
        <v>0</v>
      </c>
      <c r="W35" s="8">
        <v>0</v>
      </c>
      <c r="X35" s="9">
        <v>0</v>
      </c>
      <c r="Y35" s="8">
        <v>0</v>
      </c>
      <c r="Z35" s="9">
        <f>Y35/D35*100</f>
        <v>0</v>
      </c>
      <c r="AA35" s="8">
        <v>0</v>
      </c>
      <c r="AB35" s="9">
        <v>0</v>
      </c>
      <c r="AC35" s="8">
        <v>1</v>
      </c>
      <c r="AD35" s="9">
        <f>AC35/D35*100</f>
        <v>100</v>
      </c>
      <c r="AE35" s="8">
        <v>1</v>
      </c>
      <c r="AF35" s="9">
        <f>AE35/D35*100</f>
        <v>100</v>
      </c>
      <c r="AG35" s="8">
        <v>0</v>
      </c>
      <c r="AH35" s="9">
        <f>AG35/D35*100</f>
        <v>0</v>
      </c>
    </row>
    <row r="36" spans="1:34" ht="25.2" x14ac:dyDescent="0.3">
      <c r="A36" s="70"/>
      <c r="B36" s="24" t="s">
        <v>74</v>
      </c>
      <c r="C36" s="48">
        <v>100</v>
      </c>
      <c r="D36" s="48">
        <v>5</v>
      </c>
      <c r="E36" s="48">
        <v>1</v>
      </c>
      <c r="F36" s="10">
        <v>20</v>
      </c>
      <c r="G36" s="48">
        <v>1</v>
      </c>
      <c r="H36" s="10">
        <v>20</v>
      </c>
      <c r="I36" s="48">
        <v>0</v>
      </c>
      <c r="J36" s="10">
        <v>0</v>
      </c>
      <c r="K36" s="48">
        <v>2</v>
      </c>
      <c r="L36" s="10">
        <v>40</v>
      </c>
      <c r="M36" s="48">
        <v>1</v>
      </c>
      <c r="N36" s="10">
        <v>20</v>
      </c>
      <c r="O36" s="48">
        <v>0</v>
      </c>
      <c r="P36" s="10">
        <v>0</v>
      </c>
      <c r="Q36" s="48">
        <v>0</v>
      </c>
      <c r="R36" s="10">
        <v>0</v>
      </c>
      <c r="S36" s="48">
        <v>0</v>
      </c>
      <c r="T36" s="10">
        <v>0</v>
      </c>
      <c r="U36" s="12">
        <v>0</v>
      </c>
      <c r="V36" s="10">
        <v>0</v>
      </c>
      <c r="W36" s="48">
        <v>0</v>
      </c>
      <c r="X36" s="10">
        <v>0</v>
      </c>
      <c r="Y36" s="48">
        <v>2</v>
      </c>
      <c r="Z36" s="10">
        <v>40</v>
      </c>
      <c r="AA36" s="48">
        <v>0</v>
      </c>
      <c r="AB36" s="10">
        <v>0</v>
      </c>
      <c r="AC36" s="48">
        <v>1</v>
      </c>
      <c r="AD36" s="10">
        <v>20</v>
      </c>
      <c r="AE36" s="48">
        <v>0</v>
      </c>
      <c r="AF36" s="10">
        <v>0</v>
      </c>
      <c r="AG36" s="48">
        <v>2</v>
      </c>
      <c r="AH36" s="10">
        <v>40</v>
      </c>
    </row>
    <row r="37" spans="1:34" ht="25.2" x14ac:dyDescent="0.3">
      <c r="A37" s="17"/>
      <c r="B37" s="20"/>
      <c r="C37" s="21"/>
      <c r="D37" s="20"/>
      <c r="E37" s="20"/>
      <c r="F37" s="21"/>
      <c r="G37" s="20"/>
      <c r="H37" s="21"/>
      <c r="I37" s="20"/>
      <c r="J37" s="21"/>
      <c r="K37" s="20"/>
      <c r="L37" s="21"/>
      <c r="M37" s="20"/>
      <c r="N37" s="21"/>
      <c r="O37" s="20"/>
      <c r="P37" s="21"/>
      <c r="Q37" s="21"/>
      <c r="R37" s="21"/>
      <c r="S37" s="20"/>
      <c r="T37" s="21"/>
      <c r="U37" s="21"/>
      <c r="V37" s="21"/>
      <c r="W37" s="20"/>
      <c r="X37" s="21"/>
      <c r="Y37" s="20"/>
      <c r="Z37" s="21"/>
      <c r="AA37" s="20"/>
      <c r="AB37" s="21"/>
      <c r="AC37" s="20"/>
      <c r="AD37" s="21"/>
      <c r="AE37" s="20"/>
      <c r="AF37" s="21"/>
      <c r="AG37" s="20"/>
      <c r="AH37" s="21"/>
    </row>
    <row r="38" spans="1:34" ht="25.2" x14ac:dyDescent="0.3">
      <c r="A38" s="17"/>
      <c r="B38" s="20"/>
      <c r="C38" s="21"/>
      <c r="D38" s="20"/>
      <c r="E38" s="20"/>
      <c r="F38" s="21"/>
      <c r="G38" s="20"/>
      <c r="H38" s="21"/>
      <c r="I38" s="20"/>
      <c r="J38" s="21"/>
      <c r="K38" s="20"/>
      <c r="L38" s="21"/>
      <c r="M38" s="20"/>
      <c r="N38" s="21"/>
      <c r="O38" s="20"/>
      <c r="P38" s="21"/>
      <c r="Q38" s="21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0"/>
      <c r="AD38" s="21"/>
      <c r="AE38" s="20"/>
      <c r="AF38" s="21"/>
      <c r="AG38" s="20"/>
      <c r="AH38" s="21"/>
    </row>
    <row r="39" spans="1:34" ht="25.2" x14ac:dyDescent="0.3">
      <c r="A39" s="17"/>
      <c r="B39" s="20"/>
      <c r="C39" s="21"/>
      <c r="D39" s="20"/>
      <c r="E39" s="20"/>
      <c r="F39" s="21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1"/>
      <c r="R39" s="21"/>
      <c r="S39" s="20"/>
      <c r="T39" s="21"/>
      <c r="U39" s="21"/>
      <c r="V39" s="21"/>
      <c r="W39" s="20"/>
      <c r="X39" s="21"/>
      <c r="Y39" s="20"/>
      <c r="Z39" s="21"/>
      <c r="AA39" s="20"/>
      <c r="AB39" s="21"/>
      <c r="AC39" s="20"/>
      <c r="AD39" s="21"/>
      <c r="AE39" s="20"/>
      <c r="AF39" s="21"/>
      <c r="AG39" s="20"/>
      <c r="AH39" s="21"/>
    </row>
    <row r="40" spans="1:34" ht="25.2" x14ac:dyDescent="0.3">
      <c r="A40" s="17"/>
      <c r="B40" s="20"/>
      <c r="C40" s="21"/>
      <c r="D40" s="20"/>
      <c r="E40" s="20"/>
      <c r="F40" s="21"/>
      <c r="G40" s="20"/>
      <c r="H40" s="21"/>
      <c r="I40" s="20"/>
      <c r="J40" s="21"/>
      <c r="K40" s="20"/>
      <c r="L40" s="21"/>
      <c r="M40" s="20"/>
      <c r="N40" s="21"/>
      <c r="O40" s="20"/>
      <c r="P40" s="21"/>
      <c r="Q40" s="21"/>
      <c r="R40" s="21"/>
      <c r="S40" s="20"/>
      <c r="T40" s="21"/>
      <c r="U40" s="21"/>
      <c r="V40" s="21"/>
      <c r="W40" s="20"/>
      <c r="X40" s="21"/>
      <c r="Y40" s="20"/>
      <c r="Z40" s="21"/>
      <c r="AA40" s="20"/>
      <c r="AB40" s="21"/>
      <c r="AC40" s="20"/>
      <c r="AD40" s="21"/>
      <c r="AE40" s="20"/>
      <c r="AF40" s="21"/>
      <c r="AG40" s="20"/>
      <c r="AH40" s="21"/>
    </row>
    <row r="41" spans="1:34" ht="25.2" x14ac:dyDescent="0.3">
      <c r="A41" s="17"/>
      <c r="B41" s="20"/>
      <c r="C41" s="21"/>
      <c r="D41" s="20"/>
      <c r="E41" s="20"/>
      <c r="F41" s="21"/>
      <c r="G41" s="20"/>
      <c r="H41" s="21"/>
      <c r="I41" s="20"/>
      <c r="J41" s="21"/>
      <c r="K41" s="20"/>
      <c r="L41" s="21"/>
      <c r="M41" s="20"/>
      <c r="N41" s="21"/>
      <c r="O41" s="20"/>
      <c r="P41" s="21"/>
      <c r="Q41" s="21"/>
      <c r="R41" s="21"/>
      <c r="S41" s="20"/>
      <c r="T41" s="21"/>
      <c r="U41" s="21"/>
      <c r="V41" s="21"/>
      <c r="W41" s="20"/>
      <c r="X41" s="21"/>
      <c r="Y41" s="20"/>
      <c r="Z41" s="21"/>
      <c r="AA41" s="20"/>
      <c r="AB41" s="21"/>
      <c r="AC41" s="20"/>
      <c r="AD41" s="21"/>
      <c r="AE41" s="20"/>
      <c r="AF41" s="21"/>
      <c r="AG41" s="20"/>
      <c r="AH41" s="21"/>
    </row>
    <row r="42" spans="1:34" ht="25.2" x14ac:dyDescent="0.3">
      <c r="A42" s="17"/>
      <c r="B42" s="20"/>
      <c r="C42" s="21"/>
      <c r="D42" s="20"/>
      <c r="E42" s="20"/>
      <c r="F42" s="21"/>
      <c r="G42" s="20"/>
      <c r="H42" s="21"/>
      <c r="I42" s="20"/>
      <c r="J42" s="21"/>
      <c r="K42" s="20"/>
      <c r="L42" s="21"/>
      <c r="M42" s="20"/>
      <c r="N42" s="21"/>
      <c r="O42" s="20"/>
      <c r="P42" s="21"/>
      <c r="Q42" s="21"/>
      <c r="R42" s="21"/>
      <c r="S42" s="20"/>
      <c r="T42" s="21"/>
      <c r="U42" s="21"/>
      <c r="V42" s="21"/>
      <c r="W42" s="20"/>
      <c r="X42" s="21"/>
      <c r="Y42" s="20"/>
      <c r="Z42" s="21"/>
      <c r="AA42" s="20"/>
      <c r="AB42" s="21"/>
      <c r="AC42" s="20"/>
      <c r="AD42" s="21"/>
      <c r="AE42" s="20"/>
      <c r="AF42" s="21"/>
      <c r="AG42" s="20"/>
      <c r="AH42" s="21"/>
    </row>
    <row r="43" spans="1:34" ht="25.2" x14ac:dyDescent="0.3">
      <c r="A43" s="17"/>
      <c r="B43" s="18"/>
      <c r="C43" s="19"/>
      <c r="D43" s="18"/>
      <c r="E43" s="20"/>
      <c r="F43" s="21"/>
      <c r="G43" s="20"/>
      <c r="H43" s="21"/>
      <c r="I43" s="20"/>
      <c r="J43" s="21"/>
      <c r="K43" s="20"/>
      <c r="L43" s="21"/>
      <c r="M43" s="20"/>
      <c r="N43" s="21"/>
      <c r="O43" s="20"/>
      <c r="P43" s="21"/>
      <c r="Q43" s="21"/>
      <c r="R43" s="21"/>
      <c r="S43" s="20"/>
      <c r="T43" s="21"/>
      <c r="U43" s="21"/>
      <c r="V43" s="21"/>
      <c r="W43" s="20"/>
      <c r="X43" s="21"/>
      <c r="Y43" s="20"/>
      <c r="Z43" s="21"/>
      <c r="AA43" s="20"/>
      <c r="AB43" s="21"/>
      <c r="AC43" s="20"/>
      <c r="AD43" s="21"/>
      <c r="AE43" s="20"/>
      <c r="AF43" s="21"/>
      <c r="AG43" s="20"/>
      <c r="AH43" s="21"/>
    </row>
    <row r="44" spans="1:34" ht="39" customHeight="1" x14ac:dyDescent="0.3">
      <c r="A44" s="60" t="s">
        <v>0</v>
      </c>
      <c r="B44" s="59" t="s">
        <v>1</v>
      </c>
      <c r="C44" s="59" t="s">
        <v>2</v>
      </c>
      <c r="D44" s="82" t="s">
        <v>4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4"/>
      <c r="W44" s="60" t="s">
        <v>5</v>
      </c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</row>
    <row r="45" spans="1:34" ht="33" customHeight="1" x14ac:dyDescent="0.3">
      <c r="A45" s="60"/>
      <c r="B45" s="60"/>
      <c r="C45" s="60"/>
      <c r="D45" s="59" t="s">
        <v>3</v>
      </c>
      <c r="E45" s="59" t="s">
        <v>6</v>
      </c>
      <c r="F45" s="60"/>
      <c r="G45" s="59" t="s">
        <v>7</v>
      </c>
      <c r="H45" s="60"/>
      <c r="I45" s="59" t="s">
        <v>8</v>
      </c>
      <c r="J45" s="60"/>
      <c r="K45" s="66" t="s">
        <v>20</v>
      </c>
      <c r="L45" s="81"/>
      <c r="M45" s="59" t="s">
        <v>9</v>
      </c>
      <c r="N45" s="60"/>
      <c r="O45" s="59" t="s">
        <v>10</v>
      </c>
      <c r="P45" s="60"/>
      <c r="Q45" s="59" t="s">
        <v>11</v>
      </c>
      <c r="R45" s="60"/>
      <c r="S45" s="61" t="s">
        <v>71</v>
      </c>
      <c r="T45" s="62"/>
      <c r="U45" s="61" t="s">
        <v>76</v>
      </c>
      <c r="V45" s="62"/>
      <c r="W45" s="60" t="s">
        <v>12</v>
      </c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</row>
    <row r="46" spans="1:34" ht="297" customHeight="1" x14ac:dyDescent="0.3">
      <c r="A46" s="60"/>
      <c r="B46" s="60"/>
      <c r="C46" s="60"/>
      <c r="D46" s="60"/>
      <c r="E46" s="59"/>
      <c r="F46" s="60"/>
      <c r="G46" s="60"/>
      <c r="H46" s="60"/>
      <c r="I46" s="60"/>
      <c r="J46" s="60"/>
      <c r="K46" s="81"/>
      <c r="L46" s="81"/>
      <c r="M46" s="60"/>
      <c r="N46" s="60"/>
      <c r="O46" s="60"/>
      <c r="P46" s="60"/>
      <c r="Q46" s="60"/>
      <c r="R46" s="60"/>
      <c r="S46" s="63"/>
      <c r="T46" s="64"/>
      <c r="U46" s="63"/>
      <c r="V46" s="64"/>
      <c r="W46" s="59" t="s">
        <v>15</v>
      </c>
      <c r="X46" s="65"/>
      <c r="Y46" s="59" t="s">
        <v>16</v>
      </c>
      <c r="Z46" s="65"/>
      <c r="AA46" s="59" t="s">
        <v>17</v>
      </c>
      <c r="AB46" s="65"/>
      <c r="AC46" s="66" t="s">
        <v>21</v>
      </c>
      <c r="AD46" s="65"/>
      <c r="AE46" s="59" t="s">
        <v>18</v>
      </c>
      <c r="AF46" s="65"/>
      <c r="AG46" s="59" t="s">
        <v>19</v>
      </c>
      <c r="AH46" s="65"/>
    </row>
    <row r="47" spans="1:34" ht="39" customHeight="1" x14ac:dyDescent="0.3">
      <c r="A47" s="60"/>
      <c r="B47" s="60"/>
      <c r="C47" s="60"/>
      <c r="D47" s="60"/>
      <c r="E47" s="37" t="s">
        <v>13</v>
      </c>
      <c r="F47" s="38" t="s">
        <v>14</v>
      </c>
      <c r="G47" s="37" t="s">
        <v>13</v>
      </c>
      <c r="H47" s="38" t="s">
        <v>14</v>
      </c>
      <c r="I47" s="37" t="s">
        <v>13</v>
      </c>
      <c r="J47" s="38" t="s">
        <v>14</v>
      </c>
      <c r="K47" s="37" t="s">
        <v>13</v>
      </c>
      <c r="L47" s="38" t="s">
        <v>14</v>
      </c>
      <c r="M47" s="37" t="s">
        <v>13</v>
      </c>
      <c r="N47" s="38" t="s">
        <v>14</v>
      </c>
      <c r="O47" s="37" t="s">
        <v>13</v>
      </c>
      <c r="P47" s="38" t="s">
        <v>14</v>
      </c>
      <c r="Q47" s="44" t="s">
        <v>13</v>
      </c>
      <c r="R47" s="45" t="s">
        <v>14</v>
      </c>
      <c r="S47" s="44" t="s">
        <v>13</v>
      </c>
      <c r="T47" s="45" t="s">
        <v>14</v>
      </c>
      <c r="U47" s="54" t="s">
        <v>13</v>
      </c>
      <c r="V47" s="55" t="s">
        <v>14</v>
      </c>
      <c r="W47" s="37" t="s">
        <v>13</v>
      </c>
      <c r="X47" s="38" t="s">
        <v>14</v>
      </c>
      <c r="Y47" s="37" t="s">
        <v>13</v>
      </c>
      <c r="Z47" s="38" t="s">
        <v>14</v>
      </c>
      <c r="AA47" s="37" t="s">
        <v>13</v>
      </c>
      <c r="AB47" s="38" t="s">
        <v>14</v>
      </c>
      <c r="AC47" s="37" t="s">
        <v>13</v>
      </c>
      <c r="AD47" s="38" t="s">
        <v>14</v>
      </c>
      <c r="AE47" s="37" t="s">
        <v>13</v>
      </c>
      <c r="AF47" s="38" t="s">
        <v>14</v>
      </c>
      <c r="AG47" s="37" t="s">
        <v>13</v>
      </c>
      <c r="AH47" s="38" t="s">
        <v>14</v>
      </c>
    </row>
    <row r="48" spans="1:34" ht="31.5" customHeight="1" x14ac:dyDescent="0.3">
      <c r="A48" s="71" t="s">
        <v>37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1:34" ht="26.25" customHeight="1" x14ac:dyDescent="0.3">
      <c r="A49" s="70" t="s">
        <v>39</v>
      </c>
      <c r="B49" s="8" t="s">
        <v>78</v>
      </c>
      <c r="C49" s="14">
        <v>-20</v>
      </c>
      <c r="D49" s="13">
        <f>E49+G49+I49+K49+M49+O49+Q49+S49+U49</f>
        <v>4</v>
      </c>
      <c r="E49" s="13">
        <v>0</v>
      </c>
      <c r="F49" s="14">
        <f t="shared" ref="F49" si="10">E49/D49*100</f>
        <v>0</v>
      </c>
      <c r="G49" s="13">
        <v>0</v>
      </c>
      <c r="H49" s="14">
        <f t="shared" ref="H49" si="11">G49/D49*100</f>
        <v>0</v>
      </c>
      <c r="I49" s="13">
        <v>0</v>
      </c>
      <c r="J49" s="14">
        <f>I49/D49*100</f>
        <v>0</v>
      </c>
      <c r="K49" s="13">
        <v>1</v>
      </c>
      <c r="L49" s="14">
        <f t="shared" ref="L49" si="12">K49/D49*100</f>
        <v>25</v>
      </c>
      <c r="M49" s="13">
        <v>1</v>
      </c>
      <c r="N49" s="14">
        <f t="shared" ref="N49" si="13">M49/D49*100</f>
        <v>25</v>
      </c>
      <c r="O49" s="13">
        <v>0</v>
      </c>
      <c r="P49" s="14">
        <f t="shared" ref="P49" si="14">O49/D49*100</f>
        <v>0</v>
      </c>
      <c r="Q49" s="13">
        <v>2</v>
      </c>
      <c r="R49" s="14">
        <f>Q49/D49*100</f>
        <v>50</v>
      </c>
      <c r="S49" s="8">
        <v>0</v>
      </c>
      <c r="T49" s="9">
        <v>0</v>
      </c>
      <c r="U49" s="11">
        <v>0</v>
      </c>
      <c r="V49" s="9">
        <f>U49/D49*100</f>
        <v>0</v>
      </c>
      <c r="W49" s="13">
        <v>0</v>
      </c>
      <c r="X49" s="14">
        <f>W49/D49*100</f>
        <v>0</v>
      </c>
      <c r="Y49" s="13">
        <v>1</v>
      </c>
      <c r="Z49" s="14">
        <f>Y49/D49*100</f>
        <v>25</v>
      </c>
      <c r="AA49" s="13">
        <v>0</v>
      </c>
      <c r="AB49" s="14">
        <f>AA49/D49*100</f>
        <v>0</v>
      </c>
      <c r="AC49" s="13">
        <v>0</v>
      </c>
      <c r="AD49" s="14">
        <f>AC49/D49*100</f>
        <v>0</v>
      </c>
      <c r="AE49" s="13">
        <v>0</v>
      </c>
      <c r="AF49" s="14">
        <f>AE49/D49*100</f>
        <v>0</v>
      </c>
      <c r="AG49" s="13">
        <v>0</v>
      </c>
      <c r="AH49" s="14">
        <f>AG49/D49*100</f>
        <v>0</v>
      </c>
    </row>
    <row r="50" spans="1:34" ht="29.25" customHeight="1" x14ac:dyDescent="0.3">
      <c r="A50" s="70"/>
      <c r="B50" s="15" t="s">
        <v>74</v>
      </c>
      <c r="C50" s="16">
        <v>-44.44</v>
      </c>
      <c r="D50" s="15">
        <v>5</v>
      </c>
      <c r="E50" s="15">
        <v>0</v>
      </c>
      <c r="F50" s="16">
        <v>0</v>
      </c>
      <c r="G50" s="15">
        <v>3</v>
      </c>
      <c r="H50" s="16">
        <v>60</v>
      </c>
      <c r="I50" s="15">
        <v>0</v>
      </c>
      <c r="J50" s="16">
        <v>0</v>
      </c>
      <c r="K50" s="15">
        <v>1</v>
      </c>
      <c r="L50" s="16">
        <v>20</v>
      </c>
      <c r="M50" s="15">
        <v>0</v>
      </c>
      <c r="N50" s="16">
        <v>0</v>
      </c>
      <c r="O50" s="15">
        <v>0</v>
      </c>
      <c r="P50" s="16">
        <v>0</v>
      </c>
      <c r="Q50" s="15">
        <v>1</v>
      </c>
      <c r="R50" s="16">
        <v>20</v>
      </c>
      <c r="S50" s="36">
        <v>0</v>
      </c>
      <c r="T50" s="10">
        <v>0</v>
      </c>
      <c r="U50" s="12">
        <v>0</v>
      </c>
      <c r="V50" s="10">
        <v>0</v>
      </c>
      <c r="W50" s="15">
        <v>0</v>
      </c>
      <c r="X50" s="16">
        <v>0</v>
      </c>
      <c r="Y50" s="15">
        <v>0</v>
      </c>
      <c r="Z50" s="16">
        <v>0</v>
      </c>
      <c r="AA50" s="15">
        <v>0</v>
      </c>
      <c r="AB50" s="16">
        <v>0</v>
      </c>
      <c r="AC50" s="15">
        <v>0</v>
      </c>
      <c r="AD50" s="16">
        <v>0</v>
      </c>
      <c r="AE50" s="15">
        <v>0</v>
      </c>
      <c r="AF50" s="16">
        <v>0</v>
      </c>
      <c r="AG50" s="15">
        <v>0</v>
      </c>
      <c r="AH50" s="16">
        <v>0</v>
      </c>
    </row>
    <row r="51" spans="1:34" ht="30" customHeight="1" x14ac:dyDescent="0.3">
      <c r="A51" s="70" t="s">
        <v>40</v>
      </c>
      <c r="B51" s="8" t="s">
        <v>78</v>
      </c>
      <c r="C51" s="14">
        <v>-100</v>
      </c>
      <c r="D51" s="13">
        <f>E51+G51+I51+K51+M51+O51+Q51+S51+U51</f>
        <v>0</v>
      </c>
      <c r="E51" s="13">
        <v>0</v>
      </c>
      <c r="F51" s="14">
        <v>0</v>
      </c>
      <c r="G51" s="13">
        <v>0</v>
      </c>
      <c r="H51" s="14">
        <v>0</v>
      </c>
      <c r="I51" s="13">
        <v>0</v>
      </c>
      <c r="J51" s="14">
        <v>0</v>
      </c>
      <c r="K51" s="13"/>
      <c r="L51" s="14">
        <v>0</v>
      </c>
      <c r="M51" s="13">
        <v>0</v>
      </c>
      <c r="N51" s="14">
        <v>0</v>
      </c>
      <c r="O51" s="13">
        <v>0</v>
      </c>
      <c r="P51" s="14">
        <v>0</v>
      </c>
      <c r="Q51" s="13">
        <v>0</v>
      </c>
      <c r="R51" s="14">
        <v>0</v>
      </c>
      <c r="S51" s="8">
        <v>0</v>
      </c>
      <c r="T51" s="9">
        <v>0</v>
      </c>
      <c r="U51" s="11">
        <v>0</v>
      </c>
      <c r="V51" s="9">
        <v>0</v>
      </c>
      <c r="W51" s="13">
        <v>0</v>
      </c>
      <c r="X51" s="14">
        <v>0</v>
      </c>
      <c r="Y51" s="13">
        <v>0</v>
      </c>
      <c r="Z51" s="14">
        <v>0</v>
      </c>
      <c r="AA51" s="13">
        <v>0</v>
      </c>
      <c r="AB51" s="14">
        <v>0</v>
      </c>
      <c r="AC51" s="13">
        <v>0</v>
      </c>
      <c r="AD51" s="14">
        <v>0</v>
      </c>
      <c r="AE51" s="13">
        <v>0</v>
      </c>
      <c r="AF51" s="14">
        <v>0</v>
      </c>
      <c r="AG51" s="13">
        <v>0</v>
      </c>
      <c r="AH51" s="14">
        <v>0</v>
      </c>
    </row>
    <row r="52" spans="1:34" ht="25.5" customHeight="1" x14ac:dyDescent="0.3">
      <c r="A52" s="70"/>
      <c r="B52" s="15" t="s">
        <v>74</v>
      </c>
      <c r="C52" s="16">
        <v>-50</v>
      </c>
      <c r="D52" s="15">
        <v>3</v>
      </c>
      <c r="E52" s="15">
        <v>1</v>
      </c>
      <c r="F52" s="16">
        <v>33.333333333333329</v>
      </c>
      <c r="G52" s="15">
        <v>0</v>
      </c>
      <c r="H52" s="16">
        <v>0</v>
      </c>
      <c r="I52" s="15">
        <v>0</v>
      </c>
      <c r="J52" s="16">
        <v>0</v>
      </c>
      <c r="K52" s="15">
        <v>1</v>
      </c>
      <c r="L52" s="16">
        <v>33.333333333333329</v>
      </c>
      <c r="M52" s="15">
        <v>1</v>
      </c>
      <c r="N52" s="16">
        <v>33.333333333333329</v>
      </c>
      <c r="O52" s="15">
        <v>0</v>
      </c>
      <c r="P52" s="16">
        <v>0</v>
      </c>
      <c r="Q52" s="15">
        <v>0</v>
      </c>
      <c r="R52" s="16">
        <v>0</v>
      </c>
      <c r="S52" s="36">
        <v>0</v>
      </c>
      <c r="T52" s="10">
        <v>0</v>
      </c>
      <c r="U52" s="12">
        <v>0</v>
      </c>
      <c r="V52" s="10">
        <v>0</v>
      </c>
      <c r="W52" s="15">
        <v>0</v>
      </c>
      <c r="X52" s="16">
        <v>0</v>
      </c>
      <c r="Y52" s="15">
        <v>0</v>
      </c>
      <c r="Z52" s="16">
        <v>0</v>
      </c>
      <c r="AA52" s="15">
        <v>0</v>
      </c>
      <c r="AB52" s="16">
        <v>0</v>
      </c>
      <c r="AC52" s="15">
        <v>0</v>
      </c>
      <c r="AD52" s="16">
        <v>0</v>
      </c>
      <c r="AE52" s="15">
        <v>0</v>
      </c>
      <c r="AF52" s="16">
        <v>0</v>
      </c>
      <c r="AG52" s="15">
        <v>0</v>
      </c>
      <c r="AH52" s="16">
        <v>0</v>
      </c>
    </row>
    <row r="53" spans="1:34" ht="31.5" customHeight="1" x14ac:dyDescent="0.3">
      <c r="A53" s="70" t="s">
        <v>41</v>
      </c>
      <c r="B53" s="8" t="s">
        <v>78</v>
      </c>
      <c r="C53" s="14">
        <v>-100</v>
      </c>
      <c r="D53" s="13">
        <f>E53+G53+I53+K53+M53+O53+Q53+S53+U53</f>
        <v>0</v>
      </c>
      <c r="E53" s="13">
        <v>0</v>
      </c>
      <c r="F53" s="14">
        <v>0</v>
      </c>
      <c r="G53" s="13">
        <v>0</v>
      </c>
      <c r="H53" s="14">
        <v>0</v>
      </c>
      <c r="I53" s="13">
        <v>0</v>
      </c>
      <c r="J53" s="14">
        <v>0</v>
      </c>
      <c r="K53" s="13">
        <v>0</v>
      </c>
      <c r="L53" s="14">
        <v>0</v>
      </c>
      <c r="M53" s="13">
        <v>0</v>
      </c>
      <c r="N53" s="14">
        <v>0</v>
      </c>
      <c r="O53" s="13">
        <v>0</v>
      </c>
      <c r="P53" s="14">
        <v>0</v>
      </c>
      <c r="Q53" s="13">
        <v>0</v>
      </c>
      <c r="R53" s="14">
        <v>0</v>
      </c>
      <c r="S53" s="8">
        <v>0</v>
      </c>
      <c r="T53" s="9">
        <v>0</v>
      </c>
      <c r="U53" s="11">
        <v>0</v>
      </c>
      <c r="V53" s="9">
        <v>0</v>
      </c>
      <c r="W53" s="13">
        <v>0</v>
      </c>
      <c r="X53" s="14">
        <v>0</v>
      </c>
      <c r="Y53" s="13">
        <v>0</v>
      </c>
      <c r="Z53" s="14">
        <v>0</v>
      </c>
      <c r="AA53" s="13">
        <v>0</v>
      </c>
      <c r="AB53" s="14">
        <v>0</v>
      </c>
      <c r="AC53" s="13">
        <v>0</v>
      </c>
      <c r="AD53" s="14">
        <v>0</v>
      </c>
      <c r="AE53" s="13">
        <v>0</v>
      </c>
      <c r="AF53" s="14">
        <v>0</v>
      </c>
      <c r="AG53" s="13">
        <v>0</v>
      </c>
      <c r="AH53" s="14">
        <v>0</v>
      </c>
    </row>
    <row r="54" spans="1:34" ht="27.75" customHeight="1" x14ac:dyDescent="0.3">
      <c r="A54" s="70"/>
      <c r="B54" s="15" t="s">
        <v>74</v>
      </c>
      <c r="C54" s="16">
        <v>-50</v>
      </c>
      <c r="D54" s="15">
        <v>1</v>
      </c>
      <c r="E54" s="15">
        <v>0</v>
      </c>
      <c r="F54" s="16">
        <v>0</v>
      </c>
      <c r="G54" s="15">
        <v>0</v>
      </c>
      <c r="H54" s="16">
        <v>0</v>
      </c>
      <c r="I54" s="15">
        <v>0</v>
      </c>
      <c r="J54" s="16">
        <v>0</v>
      </c>
      <c r="K54" s="15">
        <v>0</v>
      </c>
      <c r="L54" s="16">
        <v>0</v>
      </c>
      <c r="M54" s="15">
        <v>0</v>
      </c>
      <c r="N54" s="16">
        <v>0</v>
      </c>
      <c r="O54" s="15">
        <v>0</v>
      </c>
      <c r="P54" s="16">
        <v>0</v>
      </c>
      <c r="Q54" s="15">
        <v>1</v>
      </c>
      <c r="R54" s="16">
        <v>100</v>
      </c>
      <c r="S54" s="36">
        <v>0</v>
      </c>
      <c r="T54" s="10">
        <v>0</v>
      </c>
      <c r="U54" s="12">
        <v>0</v>
      </c>
      <c r="V54" s="10">
        <v>0</v>
      </c>
      <c r="W54" s="15">
        <v>0</v>
      </c>
      <c r="X54" s="16">
        <v>0</v>
      </c>
      <c r="Y54" s="15">
        <v>0</v>
      </c>
      <c r="Z54" s="16">
        <v>0</v>
      </c>
      <c r="AA54" s="15">
        <v>0</v>
      </c>
      <c r="AB54" s="16">
        <v>0</v>
      </c>
      <c r="AC54" s="15">
        <v>0</v>
      </c>
      <c r="AD54" s="16">
        <v>0</v>
      </c>
      <c r="AE54" s="15">
        <v>0</v>
      </c>
      <c r="AF54" s="16">
        <v>0</v>
      </c>
      <c r="AG54" s="15">
        <v>0</v>
      </c>
      <c r="AH54" s="16">
        <v>0</v>
      </c>
    </row>
    <row r="55" spans="1:34" ht="30" customHeight="1" x14ac:dyDescent="0.3">
      <c r="A55" s="70" t="s">
        <v>42</v>
      </c>
      <c r="B55" s="8" t="s">
        <v>78</v>
      </c>
      <c r="C55" s="14">
        <v>100</v>
      </c>
      <c r="D55" s="13">
        <f>E55+G55+I55+K55+M55+O55+Q55+S55</f>
        <v>2</v>
      </c>
      <c r="E55" s="13">
        <v>0</v>
      </c>
      <c r="F55" s="14">
        <v>0</v>
      </c>
      <c r="G55" s="13">
        <v>0</v>
      </c>
      <c r="H55" s="14">
        <v>0</v>
      </c>
      <c r="I55" s="13">
        <v>0</v>
      </c>
      <c r="J55" s="14">
        <v>0</v>
      </c>
      <c r="K55" s="13">
        <v>0</v>
      </c>
      <c r="L55" s="14">
        <v>0</v>
      </c>
      <c r="M55" s="13">
        <v>0</v>
      </c>
      <c r="N55" s="14">
        <v>0</v>
      </c>
      <c r="O55" s="13">
        <v>0</v>
      </c>
      <c r="P55" s="14">
        <v>0</v>
      </c>
      <c r="Q55" s="13">
        <v>2</v>
      </c>
      <c r="R55" s="14">
        <f>Q55/D55*100</f>
        <v>100</v>
      </c>
      <c r="S55" s="8">
        <v>0</v>
      </c>
      <c r="T55" s="9">
        <v>0</v>
      </c>
      <c r="U55" s="11">
        <v>0</v>
      </c>
      <c r="V55" s="9">
        <v>0</v>
      </c>
      <c r="W55" s="13">
        <v>0</v>
      </c>
      <c r="X55" s="14">
        <v>0</v>
      </c>
      <c r="Y55" s="13">
        <v>1</v>
      </c>
      <c r="Z55" s="14">
        <v>0</v>
      </c>
      <c r="AA55" s="13">
        <v>0</v>
      </c>
      <c r="AB55" s="14">
        <v>0</v>
      </c>
      <c r="AC55" s="13">
        <v>0</v>
      </c>
      <c r="AD55" s="14">
        <v>0</v>
      </c>
      <c r="AE55" s="13">
        <v>0</v>
      </c>
      <c r="AF55" s="14">
        <v>0</v>
      </c>
      <c r="AG55" s="13">
        <v>0</v>
      </c>
      <c r="AH55" s="14">
        <v>0</v>
      </c>
    </row>
    <row r="56" spans="1:34" ht="29.25" customHeight="1" x14ac:dyDescent="0.3">
      <c r="A56" s="70"/>
      <c r="B56" s="15" t="s">
        <v>74</v>
      </c>
      <c r="C56" s="16">
        <v>-100</v>
      </c>
      <c r="D56" s="15">
        <v>0</v>
      </c>
      <c r="E56" s="15">
        <v>0</v>
      </c>
      <c r="F56" s="16">
        <v>0</v>
      </c>
      <c r="G56" s="15">
        <v>0</v>
      </c>
      <c r="H56" s="16">
        <v>0</v>
      </c>
      <c r="I56" s="15">
        <v>0</v>
      </c>
      <c r="J56" s="16">
        <v>0</v>
      </c>
      <c r="K56" s="15">
        <v>0</v>
      </c>
      <c r="L56" s="16">
        <v>0</v>
      </c>
      <c r="M56" s="15">
        <v>0</v>
      </c>
      <c r="N56" s="16">
        <v>0</v>
      </c>
      <c r="O56" s="15">
        <v>0</v>
      </c>
      <c r="P56" s="16">
        <v>0</v>
      </c>
      <c r="Q56" s="15">
        <v>0</v>
      </c>
      <c r="R56" s="16">
        <v>0</v>
      </c>
      <c r="S56" s="36">
        <v>0</v>
      </c>
      <c r="T56" s="10">
        <v>0</v>
      </c>
      <c r="U56" s="12">
        <v>0</v>
      </c>
      <c r="V56" s="10">
        <v>0</v>
      </c>
      <c r="W56" s="15">
        <v>0</v>
      </c>
      <c r="X56" s="16">
        <v>0</v>
      </c>
      <c r="Y56" s="15">
        <v>0</v>
      </c>
      <c r="Z56" s="16">
        <v>0</v>
      </c>
      <c r="AA56" s="15">
        <v>0</v>
      </c>
      <c r="AB56" s="16">
        <v>0</v>
      </c>
      <c r="AC56" s="15">
        <v>0</v>
      </c>
      <c r="AD56" s="16">
        <v>0</v>
      </c>
      <c r="AE56" s="15">
        <v>0</v>
      </c>
      <c r="AF56" s="16">
        <v>0</v>
      </c>
      <c r="AG56" s="15">
        <v>0</v>
      </c>
      <c r="AH56" s="16">
        <v>0</v>
      </c>
    </row>
    <row r="57" spans="1:34" ht="32.25" customHeight="1" x14ac:dyDescent="0.3">
      <c r="A57" s="71" t="s">
        <v>38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1:34" ht="24.6" x14ac:dyDescent="0.3">
      <c r="A58" s="70" t="s">
        <v>44</v>
      </c>
      <c r="B58" s="8" t="s">
        <v>78</v>
      </c>
      <c r="C58" s="9">
        <v>-20</v>
      </c>
      <c r="D58" s="8">
        <f>E58+G58+I58+K58+M58+O58+Q58+S58+U58</f>
        <v>4</v>
      </c>
      <c r="E58" s="8">
        <v>0</v>
      </c>
      <c r="F58" s="9">
        <f t="shared" ref="F58:F60" si="15">E58/D58*100</f>
        <v>0</v>
      </c>
      <c r="G58" s="8">
        <v>0</v>
      </c>
      <c r="H58" s="9">
        <f t="shared" ref="H58:H60" si="16">G58/D58*100</f>
        <v>0</v>
      </c>
      <c r="I58" s="8">
        <v>0</v>
      </c>
      <c r="J58" s="9">
        <f>I58/D58*100</f>
        <v>0</v>
      </c>
      <c r="K58" s="8">
        <v>1</v>
      </c>
      <c r="L58" s="9">
        <f t="shared" ref="L58:L60" si="17">K58/D58*100</f>
        <v>25</v>
      </c>
      <c r="M58" s="8">
        <v>0</v>
      </c>
      <c r="N58" s="9">
        <f t="shared" ref="N58:N60" si="18">M58/D58*100</f>
        <v>0</v>
      </c>
      <c r="O58" s="8">
        <v>2</v>
      </c>
      <c r="P58" s="9">
        <f t="shared" ref="P58:P60" si="19">O58/D58*100</f>
        <v>50</v>
      </c>
      <c r="Q58" s="8">
        <v>1</v>
      </c>
      <c r="R58" s="9">
        <f>Q58/D58*100</f>
        <v>25</v>
      </c>
      <c r="S58" s="8">
        <v>0</v>
      </c>
      <c r="T58" s="9">
        <v>0</v>
      </c>
      <c r="U58" s="11">
        <v>0</v>
      </c>
      <c r="V58" s="9">
        <f>U58/D58*100</f>
        <v>0</v>
      </c>
      <c r="W58" s="8">
        <v>0</v>
      </c>
      <c r="X58" s="9">
        <f>W58/D58*100</f>
        <v>0</v>
      </c>
      <c r="Y58" s="8">
        <v>2</v>
      </c>
      <c r="Z58" s="9">
        <f>Y58/D58*100</f>
        <v>50</v>
      </c>
      <c r="AA58" s="8">
        <v>0</v>
      </c>
      <c r="AB58" s="9">
        <f>AA58/D58*100</f>
        <v>0</v>
      </c>
      <c r="AC58" s="8">
        <v>0</v>
      </c>
      <c r="AD58" s="9">
        <f>AC58/D58*100</f>
        <v>0</v>
      </c>
      <c r="AE58" s="8">
        <v>0</v>
      </c>
      <c r="AF58" s="9">
        <f>AE58/D58*100</f>
        <v>0</v>
      </c>
      <c r="AG58" s="8">
        <v>0</v>
      </c>
      <c r="AH58" s="9">
        <f>AG58/D58*100</f>
        <v>0</v>
      </c>
    </row>
    <row r="59" spans="1:34" ht="25.2" x14ac:dyDescent="0.3">
      <c r="A59" s="70"/>
      <c r="B59" s="24" t="s">
        <v>74</v>
      </c>
      <c r="C59" s="10">
        <v>-37.5</v>
      </c>
      <c r="D59" s="25">
        <v>5</v>
      </c>
      <c r="E59" s="25">
        <v>0</v>
      </c>
      <c r="F59" s="10">
        <v>0</v>
      </c>
      <c r="G59" s="25">
        <v>0</v>
      </c>
      <c r="H59" s="10">
        <v>0</v>
      </c>
      <c r="I59" s="25">
        <v>0</v>
      </c>
      <c r="J59" s="10">
        <v>0</v>
      </c>
      <c r="K59" s="25">
        <v>2</v>
      </c>
      <c r="L59" s="10">
        <v>40</v>
      </c>
      <c r="M59" s="25">
        <v>0</v>
      </c>
      <c r="N59" s="10">
        <v>0</v>
      </c>
      <c r="O59" s="25">
        <v>0</v>
      </c>
      <c r="P59" s="10">
        <v>0</v>
      </c>
      <c r="Q59" s="36">
        <v>3</v>
      </c>
      <c r="R59" s="10">
        <v>60</v>
      </c>
      <c r="S59" s="36">
        <v>0</v>
      </c>
      <c r="T59" s="10">
        <v>0</v>
      </c>
      <c r="U59" s="12">
        <v>0</v>
      </c>
      <c r="V59" s="10">
        <v>0</v>
      </c>
      <c r="W59" s="25">
        <v>1</v>
      </c>
      <c r="X59" s="10">
        <v>20</v>
      </c>
      <c r="Y59" s="25">
        <v>1</v>
      </c>
      <c r="Z59" s="10">
        <v>20</v>
      </c>
      <c r="AA59" s="25">
        <v>0</v>
      </c>
      <c r="AB59" s="10">
        <v>0</v>
      </c>
      <c r="AC59" s="25">
        <v>0</v>
      </c>
      <c r="AD59" s="10">
        <v>0</v>
      </c>
      <c r="AE59" s="25">
        <v>2</v>
      </c>
      <c r="AF59" s="10">
        <v>40</v>
      </c>
      <c r="AG59" s="25">
        <v>0</v>
      </c>
      <c r="AH59" s="10">
        <v>0</v>
      </c>
    </row>
    <row r="60" spans="1:34" ht="24.75" customHeight="1" x14ac:dyDescent="0.3">
      <c r="A60" s="70" t="s">
        <v>45</v>
      </c>
      <c r="B60" s="8" t="s">
        <v>78</v>
      </c>
      <c r="C60" s="9">
        <v>33.340000000000003</v>
      </c>
      <c r="D60" s="8">
        <f>E60+G60+I60+K60+M60+O60+Q60+S60+U60</f>
        <v>3</v>
      </c>
      <c r="E60" s="8">
        <v>0</v>
      </c>
      <c r="F60" s="9">
        <f t="shared" si="15"/>
        <v>0</v>
      </c>
      <c r="G60" s="8">
        <v>0</v>
      </c>
      <c r="H60" s="9">
        <f t="shared" si="16"/>
        <v>0</v>
      </c>
      <c r="I60" s="8">
        <v>0</v>
      </c>
      <c r="J60" s="9">
        <f>I60/D60*100</f>
        <v>0</v>
      </c>
      <c r="K60" s="8">
        <v>2</v>
      </c>
      <c r="L60" s="9">
        <f t="shared" si="17"/>
        <v>66.666666666666657</v>
      </c>
      <c r="M60" s="8">
        <v>1</v>
      </c>
      <c r="N60" s="9">
        <f t="shared" si="18"/>
        <v>33.333333333333329</v>
      </c>
      <c r="O60" s="8">
        <v>0</v>
      </c>
      <c r="P60" s="9">
        <f t="shared" si="19"/>
        <v>0</v>
      </c>
      <c r="Q60" s="8">
        <v>0</v>
      </c>
      <c r="R60" s="9">
        <f>Q60/D60*100</f>
        <v>0</v>
      </c>
      <c r="S60" s="8">
        <v>0</v>
      </c>
      <c r="T60" s="9">
        <f>S60/D60*100</f>
        <v>0</v>
      </c>
      <c r="U60" s="11">
        <v>0</v>
      </c>
      <c r="V60" s="9">
        <f>U60/D60*100</f>
        <v>0</v>
      </c>
      <c r="W60" s="8">
        <v>0</v>
      </c>
      <c r="X60" s="9">
        <v>0</v>
      </c>
      <c r="Y60" s="8">
        <v>0</v>
      </c>
      <c r="Z60" s="9">
        <f>Y60/D60*100</f>
        <v>0</v>
      </c>
      <c r="AA60" s="8">
        <v>0</v>
      </c>
      <c r="AB60" s="9">
        <v>0</v>
      </c>
      <c r="AC60" s="8">
        <v>0</v>
      </c>
      <c r="AD60" s="9">
        <f>AC60/D60*100</f>
        <v>0</v>
      </c>
      <c r="AE60" s="8">
        <v>0</v>
      </c>
      <c r="AF60" s="9">
        <f>AE60/D60*100</f>
        <v>0</v>
      </c>
      <c r="AG60" s="8">
        <v>0</v>
      </c>
      <c r="AH60" s="9">
        <f>AG60/D60*100</f>
        <v>0</v>
      </c>
    </row>
    <row r="61" spans="1:34" ht="21.75" customHeight="1" x14ac:dyDescent="0.3">
      <c r="A61" s="70"/>
      <c r="B61" s="24" t="s">
        <v>74</v>
      </c>
      <c r="C61" s="10">
        <v>-71.42</v>
      </c>
      <c r="D61" s="25">
        <v>2</v>
      </c>
      <c r="E61" s="25">
        <v>1</v>
      </c>
      <c r="F61" s="10">
        <v>50</v>
      </c>
      <c r="G61" s="25">
        <v>0</v>
      </c>
      <c r="H61" s="10">
        <v>0</v>
      </c>
      <c r="I61" s="25">
        <v>0</v>
      </c>
      <c r="J61" s="10">
        <v>0</v>
      </c>
      <c r="K61" s="25">
        <v>0</v>
      </c>
      <c r="L61" s="10">
        <v>0</v>
      </c>
      <c r="M61" s="25">
        <v>0</v>
      </c>
      <c r="N61" s="10">
        <v>0</v>
      </c>
      <c r="O61" s="25">
        <v>0</v>
      </c>
      <c r="P61" s="10">
        <v>0</v>
      </c>
      <c r="Q61" s="36">
        <v>1</v>
      </c>
      <c r="R61" s="10">
        <v>50</v>
      </c>
      <c r="S61" s="36">
        <v>0</v>
      </c>
      <c r="T61" s="10">
        <v>0</v>
      </c>
      <c r="U61" s="12">
        <v>0</v>
      </c>
      <c r="V61" s="10">
        <v>0</v>
      </c>
      <c r="W61" s="25">
        <v>0</v>
      </c>
      <c r="X61" s="10">
        <v>0</v>
      </c>
      <c r="Y61" s="25">
        <v>0</v>
      </c>
      <c r="Z61" s="10">
        <v>0</v>
      </c>
      <c r="AA61" s="25">
        <v>0</v>
      </c>
      <c r="AB61" s="10">
        <v>0</v>
      </c>
      <c r="AC61" s="25">
        <v>1</v>
      </c>
      <c r="AD61" s="10">
        <v>50</v>
      </c>
      <c r="AE61" s="25">
        <v>1</v>
      </c>
      <c r="AF61" s="10">
        <v>50</v>
      </c>
      <c r="AG61" s="25">
        <v>1</v>
      </c>
      <c r="AH61" s="10">
        <v>50</v>
      </c>
    </row>
    <row r="62" spans="1:34" ht="22.5" customHeight="1" x14ac:dyDescent="0.3">
      <c r="A62" s="70" t="s">
        <v>46</v>
      </c>
      <c r="B62" s="8" t="s">
        <v>78</v>
      </c>
      <c r="C62" s="9">
        <v>0</v>
      </c>
      <c r="D62" s="8">
        <f>E62+G62+I62+K62+M62+O62+Q62+S62</f>
        <v>0</v>
      </c>
      <c r="E62" s="8">
        <v>0</v>
      </c>
      <c r="F62" s="9">
        <v>0</v>
      </c>
      <c r="G62" s="8">
        <v>0</v>
      </c>
      <c r="H62" s="9">
        <v>0</v>
      </c>
      <c r="I62" s="8">
        <v>0</v>
      </c>
      <c r="J62" s="9">
        <v>0</v>
      </c>
      <c r="K62" s="8">
        <v>0</v>
      </c>
      <c r="L62" s="9">
        <v>0</v>
      </c>
      <c r="M62" s="8">
        <v>0</v>
      </c>
      <c r="N62" s="9">
        <v>0</v>
      </c>
      <c r="O62" s="8">
        <v>0</v>
      </c>
      <c r="P62" s="9">
        <v>0</v>
      </c>
      <c r="Q62" s="8">
        <v>0</v>
      </c>
      <c r="R62" s="9">
        <v>0</v>
      </c>
      <c r="S62" s="8">
        <v>0</v>
      </c>
      <c r="T62" s="9">
        <v>0</v>
      </c>
      <c r="U62" s="11">
        <v>0</v>
      </c>
      <c r="V62" s="9">
        <v>0</v>
      </c>
      <c r="W62" s="8">
        <v>0</v>
      </c>
      <c r="X62" s="9">
        <v>0</v>
      </c>
      <c r="Y62" s="8">
        <v>0</v>
      </c>
      <c r="Z62" s="9">
        <v>0</v>
      </c>
      <c r="AA62" s="8">
        <v>0</v>
      </c>
      <c r="AB62" s="9">
        <v>0</v>
      </c>
      <c r="AC62" s="8">
        <v>0</v>
      </c>
      <c r="AD62" s="9">
        <v>0</v>
      </c>
      <c r="AE62" s="8">
        <v>0</v>
      </c>
      <c r="AF62" s="9">
        <v>0</v>
      </c>
      <c r="AG62" s="8">
        <v>0</v>
      </c>
      <c r="AH62" s="9">
        <v>0</v>
      </c>
    </row>
    <row r="63" spans="1:34" ht="21.75" customHeight="1" x14ac:dyDescent="0.3">
      <c r="A63" s="70"/>
      <c r="B63" s="24" t="s">
        <v>74</v>
      </c>
      <c r="C63" s="10">
        <v>-100</v>
      </c>
      <c r="D63" s="25">
        <v>0</v>
      </c>
      <c r="E63" s="25">
        <v>0</v>
      </c>
      <c r="F63" s="10">
        <v>0</v>
      </c>
      <c r="G63" s="25">
        <v>0</v>
      </c>
      <c r="H63" s="10">
        <v>0</v>
      </c>
      <c r="I63" s="25">
        <v>0</v>
      </c>
      <c r="J63" s="10">
        <v>0</v>
      </c>
      <c r="K63" s="25">
        <v>0</v>
      </c>
      <c r="L63" s="10">
        <v>0</v>
      </c>
      <c r="M63" s="25">
        <v>0</v>
      </c>
      <c r="N63" s="10">
        <v>0</v>
      </c>
      <c r="O63" s="25">
        <v>0</v>
      </c>
      <c r="P63" s="10">
        <v>0</v>
      </c>
      <c r="Q63" s="36">
        <v>0</v>
      </c>
      <c r="R63" s="10">
        <v>0</v>
      </c>
      <c r="S63" s="36">
        <v>0</v>
      </c>
      <c r="T63" s="10">
        <v>0</v>
      </c>
      <c r="U63" s="12">
        <v>0</v>
      </c>
      <c r="V63" s="10">
        <v>0</v>
      </c>
      <c r="W63" s="25">
        <v>0</v>
      </c>
      <c r="X63" s="10">
        <v>0</v>
      </c>
      <c r="Y63" s="25">
        <v>0</v>
      </c>
      <c r="Z63" s="10">
        <v>0</v>
      </c>
      <c r="AA63" s="25">
        <v>0</v>
      </c>
      <c r="AB63" s="10">
        <v>0</v>
      </c>
      <c r="AC63" s="25">
        <v>0</v>
      </c>
      <c r="AD63" s="10">
        <v>0</v>
      </c>
      <c r="AE63" s="25">
        <v>0</v>
      </c>
      <c r="AF63" s="10">
        <v>0</v>
      </c>
      <c r="AG63" s="25">
        <v>0</v>
      </c>
      <c r="AH63" s="10">
        <v>0</v>
      </c>
    </row>
    <row r="64" spans="1:34" ht="25.2" x14ac:dyDescent="0.3">
      <c r="A64" s="71" t="s">
        <v>43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1:35" ht="24.6" x14ac:dyDescent="0.3">
      <c r="A65" s="70" t="s">
        <v>47</v>
      </c>
      <c r="B65" s="8" t="s">
        <v>78</v>
      </c>
      <c r="C65" s="9">
        <v>60</v>
      </c>
      <c r="D65" s="8">
        <f>E65+G65+I65+K65+M65+O65+Q65+S65+U65</f>
        <v>5</v>
      </c>
      <c r="E65" s="8">
        <v>0</v>
      </c>
      <c r="F65" s="9">
        <f t="shared" ref="F65" si="20">E65/D65*100</f>
        <v>0</v>
      </c>
      <c r="G65" s="8">
        <v>0</v>
      </c>
      <c r="H65" s="9">
        <f t="shared" ref="H65" si="21">G65/D65*100</f>
        <v>0</v>
      </c>
      <c r="I65" s="8">
        <v>0</v>
      </c>
      <c r="J65" s="9">
        <v>0</v>
      </c>
      <c r="K65" s="8">
        <v>1</v>
      </c>
      <c r="L65" s="9">
        <f t="shared" ref="L65:L67" si="22">K65/D65*100</f>
        <v>20</v>
      </c>
      <c r="M65" s="8">
        <v>1</v>
      </c>
      <c r="N65" s="9">
        <f t="shared" ref="N65" si="23">M65/D65*100</f>
        <v>20</v>
      </c>
      <c r="O65" s="8">
        <v>0</v>
      </c>
      <c r="P65" s="9">
        <f t="shared" ref="P65" si="24">O65/D65*100</f>
        <v>0</v>
      </c>
      <c r="Q65" s="8">
        <v>3</v>
      </c>
      <c r="R65" s="9">
        <f>Q65/D65*100</f>
        <v>60</v>
      </c>
      <c r="S65" s="8">
        <v>0</v>
      </c>
      <c r="T65" s="9">
        <v>0</v>
      </c>
      <c r="U65" s="11">
        <v>0</v>
      </c>
      <c r="V65" s="9">
        <f>U65/D65*100</f>
        <v>0</v>
      </c>
      <c r="W65" s="8">
        <v>0</v>
      </c>
      <c r="X65" s="9">
        <f>W65/D65*100</f>
        <v>0</v>
      </c>
      <c r="Y65" s="8">
        <v>0</v>
      </c>
      <c r="Z65" s="9">
        <f>Y65/D65*100</f>
        <v>0</v>
      </c>
      <c r="AA65" s="8">
        <v>0</v>
      </c>
      <c r="AB65" s="9">
        <f>AA65/D65*100</f>
        <v>0</v>
      </c>
      <c r="AC65" s="8">
        <v>0</v>
      </c>
      <c r="AD65" s="9">
        <f>AC65/D65*100</f>
        <v>0</v>
      </c>
      <c r="AE65" s="8">
        <v>0</v>
      </c>
      <c r="AF65" s="9">
        <f>AE65/D65*100</f>
        <v>0</v>
      </c>
      <c r="AG65" s="8">
        <v>0</v>
      </c>
      <c r="AH65" s="9">
        <f>AG65/D65*100</f>
        <v>0</v>
      </c>
    </row>
    <row r="66" spans="1:35" ht="25.2" x14ac:dyDescent="0.3">
      <c r="A66" s="70"/>
      <c r="B66" s="24" t="s">
        <v>74</v>
      </c>
      <c r="C66" s="10">
        <v>-33.33</v>
      </c>
      <c r="D66" s="25">
        <v>2</v>
      </c>
      <c r="E66" s="25">
        <v>0</v>
      </c>
      <c r="F66" s="10">
        <v>0</v>
      </c>
      <c r="G66" s="25">
        <v>0</v>
      </c>
      <c r="H66" s="10">
        <v>0</v>
      </c>
      <c r="I66" s="25">
        <v>0</v>
      </c>
      <c r="J66" s="10">
        <v>0</v>
      </c>
      <c r="K66" s="25">
        <v>1</v>
      </c>
      <c r="L66" s="10">
        <v>50</v>
      </c>
      <c r="M66" s="25">
        <v>0</v>
      </c>
      <c r="N66" s="10">
        <v>0</v>
      </c>
      <c r="O66" s="25">
        <v>0</v>
      </c>
      <c r="P66" s="10">
        <v>0</v>
      </c>
      <c r="Q66" s="36">
        <v>1</v>
      </c>
      <c r="R66" s="10">
        <v>50</v>
      </c>
      <c r="S66" s="36">
        <v>0</v>
      </c>
      <c r="T66" s="10">
        <v>0</v>
      </c>
      <c r="U66" s="12">
        <v>0</v>
      </c>
      <c r="V66" s="10">
        <v>0</v>
      </c>
      <c r="W66" s="25">
        <v>0</v>
      </c>
      <c r="X66" s="10">
        <v>0</v>
      </c>
      <c r="Y66" s="25">
        <v>0</v>
      </c>
      <c r="Z66" s="10">
        <v>0</v>
      </c>
      <c r="AA66" s="25">
        <v>0</v>
      </c>
      <c r="AB66" s="10">
        <v>0</v>
      </c>
      <c r="AC66" s="25">
        <v>0</v>
      </c>
      <c r="AD66" s="10">
        <v>0</v>
      </c>
      <c r="AE66" s="25">
        <v>0</v>
      </c>
      <c r="AF66" s="10">
        <v>0</v>
      </c>
      <c r="AG66" s="25">
        <v>0</v>
      </c>
      <c r="AH66" s="10">
        <v>0</v>
      </c>
    </row>
    <row r="67" spans="1:35" ht="24.6" x14ac:dyDescent="0.3">
      <c r="A67" s="70" t="s">
        <v>48</v>
      </c>
      <c r="B67" s="8" t="s">
        <v>78</v>
      </c>
      <c r="C67" s="9">
        <v>0</v>
      </c>
      <c r="D67" s="8">
        <f>E67+G67+I67+K67+M67+O67+Q67+S67+U67</f>
        <v>2</v>
      </c>
      <c r="E67" s="8">
        <v>0</v>
      </c>
      <c r="F67" s="9">
        <v>0</v>
      </c>
      <c r="G67" s="8">
        <v>0</v>
      </c>
      <c r="H67" s="9">
        <v>0</v>
      </c>
      <c r="I67" s="8">
        <v>0</v>
      </c>
      <c r="J67" s="9">
        <v>0</v>
      </c>
      <c r="K67" s="8">
        <v>1</v>
      </c>
      <c r="L67" s="9">
        <f t="shared" si="22"/>
        <v>50</v>
      </c>
      <c r="M67" s="8">
        <v>1</v>
      </c>
      <c r="N67" s="9">
        <f t="shared" ref="N67:N69" si="25">M67/D67*100</f>
        <v>50</v>
      </c>
      <c r="O67" s="8">
        <v>0</v>
      </c>
      <c r="P67" s="9">
        <v>0</v>
      </c>
      <c r="Q67" s="8">
        <v>0</v>
      </c>
      <c r="R67" s="9">
        <f>Q67/D67*100</f>
        <v>0</v>
      </c>
      <c r="S67" s="8">
        <v>0</v>
      </c>
      <c r="T67" s="9">
        <v>0</v>
      </c>
      <c r="U67" s="11">
        <v>0</v>
      </c>
      <c r="V67" s="9">
        <f>U67/D67*100</f>
        <v>0</v>
      </c>
      <c r="W67" s="8">
        <v>0</v>
      </c>
      <c r="X67" s="9">
        <v>0</v>
      </c>
      <c r="Y67" s="8">
        <v>0</v>
      </c>
      <c r="Z67" s="9">
        <f>Y67/D67*100</f>
        <v>0</v>
      </c>
      <c r="AA67" s="8">
        <v>0</v>
      </c>
      <c r="AB67" s="9">
        <v>0</v>
      </c>
      <c r="AC67" s="8">
        <v>2</v>
      </c>
      <c r="AD67" s="9">
        <f>AC67/D67*100</f>
        <v>100</v>
      </c>
      <c r="AE67" s="8">
        <v>0</v>
      </c>
      <c r="AF67" s="9">
        <v>0</v>
      </c>
      <c r="AG67" s="8">
        <v>0</v>
      </c>
      <c r="AH67" s="9">
        <v>0</v>
      </c>
    </row>
    <row r="68" spans="1:35" ht="25.2" x14ac:dyDescent="0.3">
      <c r="A68" s="70"/>
      <c r="B68" s="24" t="s">
        <v>74</v>
      </c>
      <c r="C68" s="10">
        <v>0</v>
      </c>
      <c r="D68" s="25">
        <v>2</v>
      </c>
      <c r="E68" s="25">
        <v>0</v>
      </c>
      <c r="F68" s="10">
        <v>0</v>
      </c>
      <c r="G68" s="25">
        <v>0</v>
      </c>
      <c r="H68" s="10">
        <v>0</v>
      </c>
      <c r="I68" s="25">
        <v>0</v>
      </c>
      <c r="J68" s="10">
        <v>0</v>
      </c>
      <c r="K68" s="25">
        <v>0</v>
      </c>
      <c r="L68" s="10">
        <v>0</v>
      </c>
      <c r="M68" s="25">
        <v>2</v>
      </c>
      <c r="N68" s="10">
        <v>100</v>
      </c>
      <c r="O68" s="25">
        <v>0</v>
      </c>
      <c r="P68" s="10">
        <v>0</v>
      </c>
      <c r="Q68" s="36">
        <v>0</v>
      </c>
      <c r="R68" s="10">
        <v>0</v>
      </c>
      <c r="S68" s="36">
        <v>0</v>
      </c>
      <c r="T68" s="10">
        <v>0</v>
      </c>
      <c r="U68" s="12">
        <v>0</v>
      </c>
      <c r="V68" s="10">
        <v>0</v>
      </c>
      <c r="W68" s="25">
        <v>0</v>
      </c>
      <c r="X68" s="10">
        <v>0</v>
      </c>
      <c r="Y68" s="25">
        <v>0</v>
      </c>
      <c r="Z68" s="10">
        <v>0</v>
      </c>
      <c r="AA68" s="25">
        <v>0</v>
      </c>
      <c r="AB68" s="10">
        <v>0</v>
      </c>
      <c r="AC68" s="25">
        <v>2</v>
      </c>
      <c r="AD68" s="10">
        <v>100</v>
      </c>
      <c r="AE68" s="25">
        <v>1</v>
      </c>
      <c r="AF68" s="10">
        <v>50</v>
      </c>
      <c r="AG68" s="25">
        <v>0</v>
      </c>
      <c r="AH68" s="10">
        <v>0</v>
      </c>
    </row>
    <row r="69" spans="1:35" ht="24.6" x14ac:dyDescent="0.3">
      <c r="A69" s="70" t="s">
        <v>49</v>
      </c>
      <c r="B69" s="8" t="s">
        <v>78</v>
      </c>
      <c r="C69" s="9">
        <v>33.340000000000003</v>
      </c>
      <c r="D69" s="8">
        <f>E69+G69+I69+K69+M69+O69+Q69+S69+U69</f>
        <v>2</v>
      </c>
      <c r="E69" s="8">
        <v>1</v>
      </c>
      <c r="F69" s="9">
        <f t="shared" ref="F69" si="26">E69/D69*100</f>
        <v>50</v>
      </c>
      <c r="G69" s="8">
        <v>0</v>
      </c>
      <c r="H69" s="9">
        <v>0</v>
      </c>
      <c r="I69" s="8">
        <v>1</v>
      </c>
      <c r="J69" s="9">
        <f>I69/D69*100</f>
        <v>50</v>
      </c>
      <c r="K69" s="8">
        <v>0</v>
      </c>
      <c r="L69" s="9">
        <v>0</v>
      </c>
      <c r="M69" s="8">
        <v>0</v>
      </c>
      <c r="N69" s="9">
        <f t="shared" si="25"/>
        <v>0</v>
      </c>
      <c r="O69" s="8">
        <v>0</v>
      </c>
      <c r="P69" s="9">
        <f t="shared" ref="P69" si="27">O69/D69*100</f>
        <v>0</v>
      </c>
      <c r="Q69" s="8">
        <v>0</v>
      </c>
      <c r="R69" s="9">
        <v>0</v>
      </c>
      <c r="S69" s="8">
        <v>0</v>
      </c>
      <c r="T69" s="9">
        <v>0</v>
      </c>
      <c r="U69" s="11">
        <v>0</v>
      </c>
      <c r="V69" s="9">
        <f>U69/D69*100</f>
        <v>0</v>
      </c>
      <c r="W69" s="8">
        <v>0</v>
      </c>
      <c r="X69" s="9">
        <v>0</v>
      </c>
      <c r="Y69" s="8">
        <v>0</v>
      </c>
      <c r="Z69" s="9">
        <f>Y69/D69*100</f>
        <v>0</v>
      </c>
      <c r="AA69" s="8">
        <v>0</v>
      </c>
      <c r="AB69" s="9">
        <v>0</v>
      </c>
      <c r="AC69" s="8">
        <v>0</v>
      </c>
      <c r="AD69" s="9">
        <f>AC69/D69*100</f>
        <v>0</v>
      </c>
      <c r="AE69" s="8">
        <v>2</v>
      </c>
      <c r="AF69" s="9">
        <f>AE69/D69*100</f>
        <v>100</v>
      </c>
      <c r="AG69" s="8">
        <v>0</v>
      </c>
      <c r="AH69" s="9">
        <f>AG69/D69*100</f>
        <v>0</v>
      </c>
    </row>
    <row r="70" spans="1:35" ht="25.2" x14ac:dyDescent="0.3">
      <c r="A70" s="70"/>
      <c r="B70" s="24" t="s">
        <v>74</v>
      </c>
      <c r="C70" s="10">
        <v>33.299999999999997</v>
      </c>
      <c r="D70" s="25">
        <v>3</v>
      </c>
      <c r="E70" s="25">
        <v>0</v>
      </c>
      <c r="F70" s="10">
        <v>0</v>
      </c>
      <c r="G70" s="25">
        <v>0</v>
      </c>
      <c r="H70" s="10">
        <v>0</v>
      </c>
      <c r="I70" s="25">
        <v>0</v>
      </c>
      <c r="J70" s="10">
        <v>0</v>
      </c>
      <c r="K70" s="25">
        <v>1</v>
      </c>
      <c r="L70" s="10">
        <v>33.299999999999997</v>
      </c>
      <c r="M70" s="25">
        <v>0</v>
      </c>
      <c r="N70" s="10">
        <v>0</v>
      </c>
      <c r="O70" s="25">
        <v>1</v>
      </c>
      <c r="P70" s="10">
        <v>33.333333333333329</v>
      </c>
      <c r="Q70" s="36">
        <v>1</v>
      </c>
      <c r="R70" s="10">
        <v>33.299999999999997</v>
      </c>
      <c r="S70" s="36">
        <v>0</v>
      </c>
      <c r="T70" s="10">
        <v>0</v>
      </c>
      <c r="U70" s="12">
        <v>0</v>
      </c>
      <c r="V70" s="10">
        <v>0</v>
      </c>
      <c r="W70" s="25">
        <v>0</v>
      </c>
      <c r="X70" s="10">
        <v>0</v>
      </c>
      <c r="Y70" s="25">
        <v>0</v>
      </c>
      <c r="Z70" s="10">
        <v>0</v>
      </c>
      <c r="AA70" s="25">
        <v>0</v>
      </c>
      <c r="AB70" s="10">
        <v>0</v>
      </c>
      <c r="AC70" s="25">
        <v>0</v>
      </c>
      <c r="AD70" s="10">
        <v>0</v>
      </c>
      <c r="AE70" s="25">
        <v>0</v>
      </c>
      <c r="AF70" s="10">
        <v>0</v>
      </c>
      <c r="AG70" s="25">
        <v>0</v>
      </c>
      <c r="AH70" s="10">
        <v>0</v>
      </c>
    </row>
    <row r="71" spans="1:35" ht="25.2" x14ac:dyDescent="0.3">
      <c r="A71" s="71" t="s">
        <v>50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1:35" ht="24.6" x14ac:dyDescent="0.3">
      <c r="A72" s="70" t="s">
        <v>51</v>
      </c>
      <c r="B72" s="8" t="s">
        <v>78</v>
      </c>
      <c r="C72" s="9">
        <v>12.5</v>
      </c>
      <c r="D72" s="8">
        <f>E72+G72+I72+K72+M72+O72+Q72+S72+U72</f>
        <v>8</v>
      </c>
      <c r="E72" s="8">
        <v>2</v>
      </c>
      <c r="F72" s="9">
        <f t="shared" ref="F72:F78" si="28">E72/D72*100</f>
        <v>25</v>
      </c>
      <c r="G72" s="8">
        <v>0</v>
      </c>
      <c r="H72" s="9">
        <f t="shared" ref="H72:H78" si="29">G72/D72*100</f>
        <v>0</v>
      </c>
      <c r="I72" s="8">
        <v>3</v>
      </c>
      <c r="J72" s="9">
        <f>I72/D72*100</f>
        <v>37.5</v>
      </c>
      <c r="K72" s="8">
        <v>0</v>
      </c>
      <c r="L72" s="9">
        <f t="shared" ref="L72:L78" si="30">K72/D72*100</f>
        <v>0</v>
      </c>
      <c r="M72" s="8">
        <v>2</v>
      </c>
      <c r="N72" s="9">
        <f t="shared" ref="N72:N78" si="31">M72/D72*100</f>
        <v>25</v>
      </c>
      <c r="O72" s="8">
        <v>0</v>
      </c>
      <c r="P72" s="9">
        <f t="shared" ref="P72:P78" si="32">O72/D72*100</f>
        <v>0</v>
      </c>
      <c r="Q72" s="8">
        <v>1</v>
      </c>
      <c r="R72" s="9">
        <f>Q72/D72*100</f>
        <v>12.5</v>
      </c>
      <c r="S72" s="8">
        <v>0</v>
      </c>
      <c r="T72" s="9">
        <v>0</v>
      </c>
      <c r="U72" s="11">
        <v>0</v>
      </c>
      <c r="V72" s="9">
        <f>U72/D72*100</f>
        <v>0</v>
      </c>
      <c r="W72" s="8">
        <v>0</v>
      </c>
      <c r="X72" s="9">
        <f>W72/D72*100</f>
        <v>0</v>
      </c>
      <c r="Y72" s="8">
        <v>4</v>
      </c>
      <c r="Z72" s="9">
        <f>Y72/D72*100</f>
        <v>50</v>
      </c>
      <c r="AA72" s="8">
        <v>0</v>
      </c>
      <c r="AB72" s="9">
        <f>AA72/D72*100</f>
        <v>0</v>
      </c>
      <c r="AC72" s="8">
        <v>8</v>
      </c>
      <c r="AD72" s="9">
        <f>AC72/D72*100</f>
        <v>100</v>
      </c>
      <c r="AE72" s="8">
        <v>2</v>
      </c>
      <c r="AF72" s="9">
        <f>AE72/D72*100</f>
        <v>25</v>
      </c>
      <c r="AG72" s="8">
        <v>7</v>
      </c>
      <c r="AH72" s="9">
        <f>AG72/D72*100</f>
        <v>87.5</v>
      </c>
    </row>
    <row r="73" spans="1:35" ht="25.2" x14ac:dyDescent="0.3">
      <c r="A73" s="70"/>
      <c r="B73" s="24" t="s">
        <v>74</v>
      </c>
      <c r="C73" s="10">
        <v>-12.5</v>
      </c>
      <c r="D73" s="25">
        <v>7</v>
      </c>
      <c r="E73" s="25">
        <v>2</v>
      </c>
      <c r="F73" s="10">
        <v>28.571428571428569</v>
      </c>
      <c r="G73" s="25">
        <v>0</v>
      </c>
      <c r="H73" s="10">
        <v>0</v>
      </c>
      <c r="I73" s="25">
        <v>1</v>
      </c>
      <c r="J73" s="10">
        <v>14.3</v>
      </c>
      <c r="K73" s="25">
        <v>0</v>
      </c>
      <c r="L73" s="10">
        <v>0</v>
      </c>
      <c r="M73" s="25">
        <v>4</v>
      </c>
      <c r="N73" s="10">
        <v>57.142857142857139</v>
      </c>
      <c r="O73" s="25">
        <v>0</v>
      </c>
      <c r="P73" s="10">
        <v>0</v>
      </c>
      <c r="Q73" s="36">
        <v>0</v>
      </c>
      <c r="R73" s="10">
        <v>0</v>
      </c>
      <c r="S73" s="36">
        <v>0</v>
      </c>
      <c r="T73" s="10">
        <v>0</v>
      </c>
      <c r="U73" s="12">
        <v>0</v>
      </c>
      <c r="V73" s="10">
        <v>0</v>
      </c>
      <c r="W73" s="25">
        <v>0</v>
      </c>
      <c r="X73" s="10">
        <v>0</v>
      </c>
      <c r="Y73" s="25">
        <v>3</v>
      </c>
      <c r="Z73" s="10">
        <v>42.857142857142854</v>
      </c>
      <c r="AA73" s="25">
        <v>0</v>
      </c>
      <c r="AB73" s="10">
        <v>0</v>
      </c>
      <c r="AC73" s="25">
        <v>5</v>
      </c>
      <c r="AD73" s="10">
        <v>71.428571428571431</v>
      </c>
      <c r="AE73" s="25">
        <v>0</v>
      </c>
      <c r="AF73" s="10">
        <v>0</v>
      </c>
      <c r="AG73" s="25">
        <v>3</v>
      </c>
      <c r="AH73" s="10">
        <v>42.857142857142854</v>
      </c>
    </row>
    <row r="74" spans="1:35" ht="24.6" x14ac:dyDescent="0.3">
      <c r="A74" s="70" t="s">
        <v>52</v>
      </c>
      <c r="B74" s="8" t="s">
        <v>78</v>
      </c>
      <c r="C74" s="9">
        <v>-50</v>
      </c>
      <c r="D74" s="8">
        <f>E74+G74+I74+K74+M74+O74+Q74+S74+U74</f>
        <v>1</v>
      </c>
      <c r="E74" s="8">
        <v>0</v>
      </c>
      <c r="F74" s="9">
        <f t="shared" si="28"/>
        <v>0</v>
      </c>
      <c r="G74" s="8">
        <v>0</v>
      </c>
      <c r="H74" s="9">
        <f t="shared" si="29"/>
        <v>0</v>
      </c>
      <c r="I74" s="8">
        <v>0</v>
      </c>
      <c r="J74" s="9">
        <f>I74/D74*100</f>
        <v>0</v>
      </c>
      <c r="K74" s="8">
        <v>0</v>
      </c>
      <c r="L74" s="9">
        <f t="shared" si="30"/>
        <v>0</v>
      </c>
      <c r="M74" s="8">
        <v>0</v>
      </c>
      <c r="N74" s="9">
        <f t="shared" si="31"/>
        <v>0</v>
      </c>
      <c r="O74" s="8">
        <v>1</v>
      </c>
      <c r="P74" s="9">
        <f t="shared" si="32"/>
        <v>100</v>
      </c>
      <c r="Q74" s="8">
        <v>0</v>
      </c>
      <c r="R74" s="9">
        <f>Q74/D74*100</f>
        <v>0</v>
      </c>
      <c r="S74" s="8">
        <v>0</v>
      </c>
      <c r="T74" s="9">
        <v>0</v>
      </c>
      <c r="U74" s="11">
        <v>0</v>
      </c>
      <c r="V74" s="9">
        <f>U74/D74*100</f>
        <v>0</v>
      </c>
      <c r="W74" s="8">
        <v>0</v>
      </c>
      <c r="X74" s="9">
        <f>W74/D74*100</f>
        <v>0</v>
      </c>
      <c r="Y74" s="8">
        <v>0</v>
      </c>
      <c r="Z74" s="9">
        <f>Y74/D74*100</f>
        <v>0</v>
      </c>
      <c r="AA74" s="8">
        <v>0</v>
      </c>
      <c r="AB74" s="9">
        <f>AA74/D74*100</f>
        <v>0</v>
      </c>
      <c r="AC74" s="8">
        <v>0</v>
      </c>
      <c r="AD74" s="9">
        <f>AC74/D74*100</f>
        <v>0</v>
      </c>
      <c r="AE74" s="8">
        <v>0</v>
      </c>
      <c r="AF74" s="9">
        <f>AE74/D74*100</f>
        <v>0</v>
      </c>
      <c r="AG74" s="8">
        <v>0</v>
      </c>
      <c r="AH74" s="9">
        <f>AG74/D74*100</f>
        <v>0</v>
      </c>
    </row>
    <row r="75" spans="1:35" ht="25.2" x14ac:dyDescent="0.3">
      <c r="A75" s="70"/>
      <c r="B75" s="24" t="s">
        <v>74</v>
      </c>
      <c r="C75" s="10">
        <v>-33.299999999999997</v>
      </c>
      <c r="D75" s="25">
        <v>2</v>
      </c>
      <c r="E75" s="25">
        <v>0</v>
      </c>
      <c r="F75" s="10">
        <v>0</v>
      </c>
      <c r="G75" s="25">
        <v>0</v>
      </c>
      <c r="H75" s="10">
        <v>0</v>
      </c>
      <c r="I75" s="25">
        <v>1</v>
      </c>
      <c r="J75" s="10">
        <v>50</v>
      </c>
      <c r="K75" s="25">
        <v>0</v>
      </c>
      <c r="L75" s="10">
        <v>0</v>
      </c>
      <c r="M75" s="25">
        <v>0</v>
      </c>
      <c r="N75" s="10">
        <v>0</v>
      </c>
      <c r="O75" s="25">
        <v>0</v>
      </c>
      <c r="P75" s="10">
        <v>0</v>
      </c>
      <c r="Q75" s="36">
        <v>1</v>
      </c>
      <c r="R75" s="10">
        <v>50</v>
      </c>
      <c r="S75" s="36">
        <v>0</v>
      </c>
      <c r="T75" s="10">
        <v>0</v>
      </c>
      <c r="U75" s="12">
        <v>0</v>
      </c>
      <c r="V75" s="10">
        <v>0</v>
      </c>
      <c r="W75" s="25">
        <v>0</v>
      </c>
      <c r="X75" s="10">
        <v>0</v>
      </c>
      <c r="Y75" s="25">
        <v>1</v>
      </c>
      <c r="Z75" s="10">
        <v>50</v>
      </c>
      <c r="AA75" s="25">
        <v>0</v>
      </c>
      <c r="AB75" s="10">
        <v>0</v>
      </c>
      <c r="AC75" s="25">
        <v>1</v>
      </c>
      <c r="AD75" s="10">
        <v>50</v>
      </c>
      <c r="AE75" s="25">
        <v>0</v>
      </c>
      <c r="AF75" s="10">
        <v>0</v>
      </c>
      <c r="AG75" s="25">
        <v>1</v>
      </c>
      <c r="AH75" s="10">
        <v>50</v>
      </c>
    </row>
    <row r="76" spans="1:35" ht="24.6" x14ac:dyDescent="0.3">
      <c r="A76" s="70" t="s">
        <v>53</v>
      </c>
      <c r="B76" s="8" t="s">
        <v>78</v>
      </c>
      <c r="C76" s="9">
        <v>0</v>
      </c>
      <c r="D76" s="8">
        <f>E76+G76+I76+K76+M76+O76+Q76+S76+U76</f>
        <v>2</v>
      </c>
      <c r="E76" s="8">
        <v>0</v>
      </c>
      <c r="F76" s="9">
        <f t="shared" si="28"/>
        <v>0</v>
      </c>
      <c r="G76" s="8">
        <v>0</v>
      </c>
      <c r="H76" s="9">
        <f t="shared" si="29"/>
        <v>0</v>
      </c>
      <c r="I76" s="8">
        <v>1</v>
      </c>
      <c r="J76" s="9">
        <f>I76/D76*100</f>
        <v>50</v>
      </c>
      <c r="K76" s="8">
        <v>0</v>
      </c>
      <c r="L76" s="9">
        <f t="shared" si="30"/>
        <v>0</v>
      </c>
      <c r="M76" s="8">
        <v>1</v>
      </c>
      <c r="N76" s="9">
        <f t="shared" si="31"/>
        <v>50</v>
      </c>
      <c r="O76" s="8">
        <v>0</v>
      </c>
      <c r="P76" s="9">
        <f t="shared" si="32"/>
        <v>0</v>
      </c>
      <c r="Q76" s="8">
        <v>0</v>
      </c>
      <c r="R76" s="9">
        <f>Q76/D76*100</f>
        <v>0</v>
      </c>
      <c r="S76" s="8">
        <v>0</v>
      </c>
      <c r="T76" s="9">
        <v>0</v>
      </c>
      <c r="U76" s="11">
        <v>0</v>
      </c>
      <c r="V76" s="9">
        <f>U76/D76*100</f>
        <v>0</v>
      </c>
      <c r="W76" s="8">
        <v>0</v>
      </c>
      <c r="X76" s="9">
        <f>W76/D76*100</f>
        <v>0</v>
      </c>
      <c r="Y76" s="8">
        <v>0</v>
      </c>
      <c r="Z76" s="9">
        <f>Y76/D76*100</f>
        <v>0</v>
      </c>
      <c r="AA76" s="8">
        <v>0</v>
      </c>
      <c r="AB76" s="9">
        <f>AA76/D76*100</f>
        <v>0</v>
      </c>
      <c r="AC76" s="8">
        <v>0</v>
      </c>
      <c r="AD76" s="9">
        <f>AC76/D76*100</f>
        <v>0</v>
      </c>
      <c r="AE76" s="8">
        <v>0</v>
      </c>
      <c r="AF76" s="9">
        <f>AE76/D76*100</f>
        <v>0</v>
      </c>
      <c r="AG76" s="8">
        <v>0</v>
      </c>
      <c r="AH76" s="9">
        <f>AG76/D76*100</f>
        <v>0</v>
      </c>
    </row>
    <row r="77" spans="1:35" ht="25.2" x14ac:dyDescent="0.3">
      <c r="A77" s="70"/>
      <c r="B77" s="24" t="s">
        <v>74</v>
      </c>
      <c r="C77" s="10">
        <v>-60</v>
      </c>
      <c r="D77" s="25">
        <v>2</v>
      </c>
      <c r="E77" s="25">
        <v>0</v>
      </c>
      <c r="F77" s="10">
        <v>0</v>
      </c>
      <c r="G77" s="25">
        <v>0</v>
      </c>
      <c r="H77" s="10">
        <v>0</v>
      </c>
      <c r="I77" s="25">
        <v>0</v>
      </c>
      <c r="J77" s="10">
        <v>0</v>
      </c>
      <c r="K77" s="25">
        <v>0</v>
      </c>
      <c r="L77" s="10">
        <v>0</v>
      </c>
      <c r="M77" s="25">
        <v>1</v>
      </c>
      <c r="N77" s="10">
        <v>50</v>
      </c>
      <c r="O77" s="25">
        <v>0</v>
      </c>
      <c r="P77" s="10">
        <v>0</v>
      </c>
      <c r="Q77" s="36">
        <v>1</v>
      </c>
      <c r="R77" s="10">
        <v>50</v>
      </c>
      <c r="S77" s="36">
        <v>0</v>
      </c>
      <c r="T77" s="10">
        <v>0</v>
      </c>
      <c r="U77" s="12">
        <v>0</v>
      </c>
      <c r="V77" s="10">
        <v>0</v>
      </c>
      <c r="W77" s="25">
        <v>0</v>
      </c>
      <c r="X77" s="10">
        <v>0</v>
      </c>
      <c r="Y77" s="25">
        <v>0</v>
      </c>
      <c r="Z77" s="10">
        <v>0</v>
      </c>
      <c r="AA77" s="25">
        <v>0</v>
      </c>
      <c r="AB77" s="10">
        <v>0</v>
      </c>
      <c r="AC77" s="25">
        <v>0</v>
      </c>
      <c r="AD77" s="10">
        <v>0</v>
      </c>
      <c r="AE77" s="25">
        <v>0</v>
      </c>
      <c r="AF77" s="10">
        <v>0</v>
      </c>
      <c r="AG77" s="25">
        <v>0</v>
      </c>
      <c r="AH77" s="10">
        <v>0</v>
      </c>
    </row>
    <row r="78" spans="1:35" ht="24.6" x14ac:dyDescent="0.3">
      <c r="A78" s="70" t="s">
        <v>54</v>
      </c>
      <c r="B78" s="8" t="s">
        <v>78</v>
      </c>
      <c r="C78" s="9">
        <v>66.67</v>
      </c>
      <c r="D78" s="8">
        <f>E78+G78+I78+K78+M78+O78+Q78+S78+U78</f>
        <v>3</v>
      </c>
      <c r="E78" s="8">
        <v>0</v>
      </c>
      <c r="F78" s="9">
        <f t="shared" si="28"/>
        <v>0</v>
      </c>
      <c r="G78" s="8">
        <v>0</v>
      </c>
      <c r="H78" s="9">
        <f t="shared" si="29"/>
        <v>0</v>
      </c>
      <c r="I78" s="8">
        <v>0</v>
      </c>
      <c r="J78" s="9">
        <v>0</v>
      </c>
      <c r="K78" s="8">
        <v>0</v>
      </c>
      <c r="L78" s="9">
        <f t="shared" si="30"/>
        <v>0</v>
      </c>
      <c r="M78" s="8">
        <v>1</v>
      </c>
      <c r="N78" s="9">
        <f t="shared" si="31"/>
        <v>33.333333333333329</v>
      </c>
      <c r="O78" s="8">
        <v>1</v>
      </c>
      <c r="P78" s="9">
        <f t="shared" si="32"/>
        <v>33.333333333333329</v>
      </c>
      <c r="Q78" s="8">
        <v>1</v>
      </c>
      <c r="R78" s="9">
        <f>Q78/D78*100</f>
        <v>33.333333333333329</v>
      </c>
      <c r="S78" s="8">
        <v>0</v>
      </c>
      <c r="T78" s="9">
        <v>0</v>
      </c>
      <c r="U78" s="11">
        <v>0</v>
      </c>
      <c r="V78" s="9">
        <f>U78/D78*100</f>
        <v>0</v>
      </c>
      <c r="W78" s="8">
        <v>0</v>
      </c>
      <c r="X78" s="9">
        <f>W78/D78*100</f>
        <v>0</v>
      </c>
      <c r="Y78" s="8">
        <v>2</v>
      </c>
      <c r="Z78" s="9">
        <f>Y78/D78*100</f>
        <v>66.666666666666657</v>
      </c>
      <c r="AA78" s="8">
        <v>0</v>
      </c>
      <c r="AB78" s="9">
        <f>AA78/D78*100</f>
        <v>0</v>
      </c>
      <c r="AC78" s="8">
        <v>0</v>
      </c>
      <c r="AD78" s="9">
        <f>AC78/D78*100</f>
        <v>0</v>
      </c>
      <c r="AE78" s="8">
        <v>0</v>
      </c>
      <c r="AF78" s="9">
        <f>AE78/D78*100</f>
        <v>0</v>
      </c>
      <c r="AG78" s="8">
        <v>0</v>
      </c>
      <c r="AH78" s="9">
        <f>AG78/D78*100</f>
        <v>0</v>
      </c>
    </row>
    <row r="79" spans="1:35" ht="25.2" x14ac:dyDescent="0.3">
      <c r="A79" s="70"/>
      <c r="B79" s="39" t="s">
        <v>74</v>
      </c>
      <c r="C79" s="10">
        <v>0</v>
      </c>
      <c r="D79" s="39">
        <v>1</v>
      </c>
      <c r="E79" s="39">
        <v>0</v>
      </c>
      <c r="F79" s="10">
        <v>0</v>
      </c>
      <c r="G79" s="39">
        <v>0</v>
      </c>
      <c r="H79" s="10">
        <v>0</v>
      </c>
      <c r="I79" s="39">
        <v>0</v>
      </c>
      <c r="J79" s="10">
        <v>0</v>
      </c>
      <c r="K79" s="39">
        <v>0</v>
      </c>
      <c r="L79" s="10">
        <v>0</v>
      </c>
      <c r="M79" s="39">
        <v>0</v>
      </c>
      <c r="N79" s="10">
        <v>0</v>
      </c>
      <c r="O79" s="39">
        <v>0</v>
      </c>
      <c r="P79" s="10">
        <v>0</v>
      </c>
      <c r="Q79" s="39">
        <v>1</v>
      </c>
      <c r="R79" s="10">
        <v>100</v>
      </c>
      <c r="S79" s="39">
        <v>0</v>
      </c>
      <c r="T79" s="10">
        <v>0</v>
      </c>
      <c r="U79" s="12">
        <v>0</v>
      </c>
      <c r="V79" s="10">
        <v>0</v>
      </c>
      <c r="W79" s="39">
        <v>0</v>
      </c>
      <c r="X79" s="10">
        <v>0</v>
      </c>
      <c r="Y79" s="39">
        <v>0</v>
      </c>
      <c r="Z79" s="10">
        <v>0</v>
      </c>
      <c r="AA79" s="39">
        <v>0</v>
      </c>
      <c r="AB79" s="10">
        <v>0</v>
      </c>
      <c r="AC79" s="39">
        <v>1</v>
      </c>
      <c r="AD79" s="10">
        <v>100</v>
      </c>
      <c r="AE79" s="39">
        <v>0</v>
      </c>
      <c r="AF79" s="10">
        <v>0</v>
      </c>
      <c r="AG79" s="39">
        <v>0</v>
      </c>
      <c r="AH79" s="10">
        <v>0</v>
      </c>
    </row>
    <row r="80" spans="1:35" ht="25.2" x14ac:dyDescent="0.3">
      <c r="A80" s="17"/>
      <c r="B80" s="20"/>
      <c r="C80" s="21"/>
      <c r="D80" s="20"/>
      <c r="E80" s="20"/>
      <c r="F80" s="21"/>
      <c r="G80" s="20"/>
      <c r="H80" s="21"/>
      <c r="I80" s="20"/>
      <c r="J80" s="21"/>
      <c r="K80" s="20"/>
      <c r="L80" s="21"/>
      <c r="M80" s="20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0"/>
      <c r="AD80" s="21"/>
      <c r="AE80" s="20"/>
      <c r="AF80" s="21"/>
      <c r="AG80" s="20"/>
      <c r="AH80" s="21"/>
      <c r="AI80" s="3"/>
    </row>
    <row r="81" spans="1:1362" ht="25.2" x14ac:dyDescent="0.3">
      <c r="A81" s="17"/>
      <c r="B81" s="20"/>
      <c r="C81" s="21"/>
      <c r="D81" s="20"/>
      <c r="E81" s="20"/>
      <c r="F81" s="21"/>
      <c r="G81" s="20"/>
      <c r="H81" s="21"/>
      <c r="I81" s="20"/>
      <c r="J81" s="21"/>
      <c r="K81" s="20"/>
      <c r="L81" s="21"/>
      <c r="M81" s="20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0"/>
      <c r="AD81" s="21"/>
      <c r="AE81" s="20"/>
      <c r="AF81" s="21"/>
      <c r="AG81" s="20"/>
      <c r="AH81" s="21"/>
      <c r="AI81" s="3"/>
    </row>
    <row r="82" spans="1:1362" ht="25.2" x14ac:dyDescent="0.3">
      <c r="A82" s="17"/>
      <c r="B82" s="20"/>
      <c r="C82" s="21"/>
      <c r="D82" s="20"/>
      <c r="E82" s="20"/>
      <c r="F82" s="21"/>
      <c r="G82" s="20"/>
      <c r="H82" s="21"/>
      <c r="I82" s="20"/>
      <c r="J82" s="21"/>
      <c r="K82" s="20"/>
      <c r="L82" s="21"/>
      <c r="M82" s="20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0"/>
      <c r="AD82" s="21"/>
      <c r="AE82" s="20"/>
      <c r="AF82" s="21"/>
      <c r="AG82" s="20"/>
      <c r="AH82" s="21"/>
      <c r="AI82" s="3"/>
    </row>
    <row r="83" spans="1:1362" ht="25.2" x14ac:dyDescent="0.3">
      <c r="A83" s="17"/>
      <c r="B83" s="20"/>
      <c r="C83" s="21"/>
      <c r="D83" s="20"/>
      <c r="E83" s="20"/>
      <c r="F83" s="21"/>
      <c r="G83" s="20"/>
      <c r="H83" s="21"/>
      <c r="I83" s="20"/>
      <c r="J83" s="21"/>
      <c r="K83" s="20"/>
      <c r="L83" s="21"/>
      <c r="M83" s="20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0"/>
      <c r="AD83" s="21"/>
      <c r="AE83" s="20"/>
      <c r="AF83" s="21"/>
      <c r="AG83" s="20"/>
      <c r="AH83" s="21"/>
      <c r="AI83" s="3"/>
    </row>
    <row r="84" spans="1:1362" ht="25.2" x14ac:dyDescent="0.3">
      <c r="A84" s="17"/>
      <c r="B84" s="20"/>
      <c r="C84" s="21"/>
      <c r="D84" s="20"/>
      <c r="E84" s="20"/>
      <c r="F84" s="21"/>
      <c r="G84" s="20"/>
      <c r="H84" s="21"/>
      <c r="I84" s="20"/>
      <c r="J84" s="21"/>
      <c r="K84" s="20"/>
      <c r="L84" s="21"/>
      <c r="M84" s="20"/>
      <c r="N84" s="21"/>
      <c r="O84" s="20"/>
      <c r="P84" s="21"/>
      <c r="Q84" s="20"/>
      <c r="R84" s="21"/>
      <c r="S84" s="20"/>
      <c r="T84" s="21"/>
      <c r="U84" s="21"/>
      <c r="V84" s="21"/>
      <c r="W84" s="20"/>
      <c r="X84" s="21"/>
      <c r="Y84" s="20"/>
      <c r="Z84" s="21"/>
      <c r="AA84" s="20"/>
      <c r="AB84" s="21"/>
      <c r="AC84" s="20"/>
      <c r="AD84" s="21"/>
      <c r="AE84" s="20"/>
      <c r="AF84" s="21"/>
      <c r="AG84" s="20"/>
      <c r="AH84" s="21"/>
      <c r="AI84" s="3"/>
    </row>
    <row r="85" spans="1:1362" ht="25.2" x14ac:dyDescent="0.3">
      <c r="A85" s="17"/>
      <c r="B85" s="20"/>
      <c r="C85" s="21"/>
      <c r="D85" s="20"/>
      <c r="E85" s="20"/>
      <c r="F85" s="21"/>
      <c r="G85" s="20"/>
      <c r="H85" s="21"/>
      <c r="I85" s="20"/>
      <c r="J85" s="21"/>
      <c r="K85" s="20"/>
      <c r="L85" s="21"/>
      <c r="M85" s="20"/>
      <c r="N85" s="21"/>
      <c r="O85" s="20"/>
      <c r="P85" s="21"/>
      <c r="Q85" s="20"/>
      <c r="R85" s="21"/>
      <c r="S85" s="20"/>
      <c r="T85" s="21"/>
      <c r="U85" s="21"/>
      <c r="V85" s="21"/>
      <c r="W85" s="20"/>
      <c r="X85" s="21"/>
      <c r="Y85" s="20"/>
      <c r="Z85" s="21"/>
      <c r="AA85" s="20"/>
      <c r="AB85" s="21"/>
      <c r="AC85" s="20"/>
      <c r="AD85" s="21"/>
      <c r="AE85" s="20"/>
      <c r="AF85" s="21"/>
      <c r="AG85" s="20"/>
      <c r="AH85" s="21"/>
      <c r="AI85" s="3"/>
    </row>
    <row r="86" spans="1:1362" ht="25.2" x14ac:dyDescent="0.3">
      <c r="A86" s="17"/>
      <c r="B86" s="20"/>
      <c r="C86" s="21"/>
      <c r="D86" s="20"/>
      <c r="E86" s="20"/>
      <c r="F86" s="21"/>
      <c r="G86" s="20"/>
      <c r="H86" s="21"/>
      <c r="I86" s="20"/>
      <c r="J86" s="21"/>
      <c r="K86" s="20"/>
      <c r="L86" s="21"/>
      <c r="M86" s="20"/>
      <c r="N86" s="21"/>
      <c r="O86" s="20"/>
      <c r="P86" s="21"/>
      <c r="Q86" s="20"/>
      <c r="R86" s="21"/>
      <c r="S86" s="20"/>
      <c r="T86" s="21"/>
      <c r="U86" s="21"/>
      <c r="V86" s="21"/>
      <c r="W86" s="20"/>
      <c r="X86" s="21"/>
      <c r="Y86" s="20"/>
      <c r="Z86" s="21"/>
      <c r="AA86" s="20"/>
      <c r="AB86" s="21"/>
      <c r="AC86" s="20"/>
      <c r="AD86" s="21"/>
      <c r="AE86" s="20"/>
      <c r="AF86" s="21"/>
      <c r="AG86" s="20"/>
      <c r="AH86" s="21"/>
      <c r="AI86" s="3"/>
    </row>
    <row r="87" spans="1:1362" ht="25.2" x14ac:dyDescent="0.3">
      <c r="A87" s="17"/>
      <c r="B87" s="20"/>
      <c r="C87" s="21"/>
      <c r="D87" s="20"/>
      <c r="E87" s="20"/>
      <c r="F87" s="21"/>
      <c r="G87" s="20"/>
      <c r="H87" s="21"/>
      <c r="I87" s="20"/>
      <c r="J87" s="21"/>
      <c r="K87" s="20"/>
      <c r="L87" s="21"/>
      <c r="M87" s="20"/>
      <c r="N87" s="21"/>
      <c r="O87" s="20"/>
      <c r="P87" s="21"/>
      <c r="Q87" s="20"/>
      <c r="R87" s="21"/>
      <c r="S87" s="20"/>
      <c r="T87" s="21"/>
      <c r="U87" s="21"/>
      <c r="V87" s="21"/>
      <c r="W87" s="20"/>
      <c r="X87" s="21"/>
      <c r="Y87" s="20"/>
      <c r="Z87" s="21"/>
      <c r="AA87" s="20"/>
      <c r="AB87" s="21"/>
      <c r="AC87" s="20"/>
      <c r="AD87" s="21"/>
      <c r="AE87" s="20"/>
      <c r="AF87" s="21"/>
      <c r="AG87" s="20"/>
      <c r="AH87" s="21"/>
      <c r="AI87" s="3"/>
    </row>
    <row r="88" spans="1:1362" ht="25.2" x14ac:dyDescent="0.3">
      <c r="A88" s="17"/>
      <c r="B88" s="20"/>
      <c r="C88" s="21"/>
      <c r="D88" s="20"/>
      <c r="E88" s="20"/>
      <c r="F88" s="21"/>
      <c r="G88" s="20"/>
      <c r="H88" s="21"/>
      <c r="I88" s="20"/>
      <c r="J88" s="21"/>
      <c r="K88" s="20"/>
      <c r="L88" s="21"/>
      <c r="M88" s="20"/>
      <c r="N88" s="21"/>
      <c r="O88" s="20"/>
      <c r="P88" s="21"/>
      <c r="Q88" s="20"/>
      <c r="R88" s="21"/>
      <c r="S88" s="20"/>
      <c r="T88" s="21"/>
      <c r="U88" s="21"/>
      <c r="V88" s="21"/>
      <c r="W88" s="20"/>
      <c r="X88" s="21"/>
      <c r="Y88" s="20"/>
      <c r="Z88" s="21"/>
      <c r="AA88" s="20"/>
      <c r="AB88" s="21"/>
      <c r="AC88" s="20"/>
      <c r="AD88" s="21"/>
      <c r="AE88" s="20"/>
      <c r="AF88" s="21"/>
      <c r="AG88" s="20"/>
      <c r="AH88" s="21"/>
      <c r="AI88" s="3"/>
    </row>
    <row r="89" spans="1:1362" ht="31.5" customHeight="1" x14ac:dyDescent="0.3">
      <c r="A89" s="60" t="s">
        <v>0</v>
      </c>
      <c r="B89" s="59" t="s">
        <v>1</v>
      </c>
      <c r="C89" s="59" t="s">
        <v>2</v>
      </c>
      <c r="D89" s="82" t="s">
        <v>4</v>
      </c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4"/>
      <c r="W89" s="60" t="s">
        <v>5</v>
      </c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</row>
    <row r="90" spans="1:1362" ht="30.75" customHeight="1" x14ac:dyDescent="0.3">
      <c r="A90" s="60"/>
      <c r="B90" s="60"/>
      <c r="C90" s="60"/>
      <c r="D90" s="59" t="s">
        <v>3</v>
      </c>
      <c r="E90" s="59" t="s">
        <v>6</v>
      </c>
      <c r="F90" s="60"/>
      <c r="G90" s="59" t="s">
        <v>7</v>
      </c>
      <c r="H90" s="60"/>
      <c r="I90" s="59" t="s">
        <v>8</v>
      </c>
      <c r="J90" s="60"/>
      <c r="K90" s="66" t="s">
        <v>20</v>
      </c>
      <c r="L90" s="81"/>
      <c r="M90" s="59" t="s">
        <v>9</v>
      </c>
      <c r="N90" s="60"/>
      <c r="O90" s="59" t="s">
        <v>10</v>
      </c>
      <c r="P90" s="60"/>
      <c r="Q90" s="59" t="s">
        <v>11</v>
      </c>
      <c r="R90" s="60"/>
      <c r="S90" s="61" t="s">
        <v>71</v>
      </c>
      <c r="T90" s="62"/>
      <c r="U90" s="61" t="s">
        <v>76</v>
      </c>
      <c r="V90" s="62"/>
      <c r="W90" s="60" t="s">
        <v>12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</row>
    <row r="91" spans="1:1362" ht="297" customHeight="1" x14ac:dyDescent="0.3">
      <c r="A91" s="60"/>
      <c r="B91" s="60"/>
      <c r="C91" s="60"/>
      <c r="D91" s="60"/>
      <c r="E91" s="59"/>
      <c r="F91" s="60"/>
      <c r="G91" s="60"/>
      <c r="H91" s="60"/>
      <c r="I91" s="60"/>
      <c r="J91" s="60"/>
      <c r="K91" s="81"/>
      <c r="L91" s="81"/>
      <c r="M91" s="60"/>
      <c r="N91" s="60"/>
      <c r="O91" s="60"/>
      <c r="P91" s="60"/>
      <c r="Q91" s="60"/>
      <c r="R91" s="60"/>
      <c r="S91" s="63"/>
      <c r="T91" s="64"/>
      <c r="U91" s="63"/>
      <c r="V91" s="64"/>
      <c r="W91" s="59" t="s">
        <v>15</v>
      </c>
      <c r="X91" s="65"/>
      <c r="Y91" s="59" t="s">
        <v>16</v>
      </c>
      <c r="Z91" s="65"/>
      <c r="AA91" s="59" t="s">
        <v>17</v>
      </c>
      <c r="AB91" s="65"/>
      <c r="AC91" s="66" t="s">
        <v>21</v>
      </c>
      <c r="AD91" s="65"/>
      <c r="AE91" s="59" t="s">
        <v>18</v>
      </c>
      <c r="AF91" s="65"/>
      <c r="AG91" s="59" t="s">
        <v>19</v>
      </c>
      <c r="AH91" s="65"/>
    </row>
    <row r="92" spans="1:1362" ht="48.75" customHeight="1" x14ac:dyDescent="0.3">
      <c r="A92" s="60"/>
      <c r="B92" s="60"/>
      <c r="C92" s="60"/>
      <c r="D92" s="60"/>
      <c r="E92" s="37" t="s">
        <v>13</v>
      </c>
      <c r="F92" s="38" t="s">
        <v>14</v>
      </c>
      <c r="G92" s="37" t="s">
        <v>13</v>
      </c>
      <c r="H92" s="38" t="s">
        <v>14</v>
      </c>
      <c r="I92" s="37" t="s">
        <v>13</v>
      </c>
      <c r="J92" s="38" t="s">
        <v>14</v>
      </c>
      <c r="K92" s="37" t="s">
        <v>13</v>
      </c>
      <c r="L92" s="38" t="s">
        <v>14</v>
      </c>
      <c r="M92" s="37" t="s">
        <v>13</v>
      </c>
      <c r="N92" s="38" t="s">
        <v>14</v>
      </c>
      <c r="O92" s="37" t="s">
        <v>13</v>
      </c>
      <c r="P92" s="38" t="s">
        <v>14</v>
      </c>
      <c r="Q92" s="44" t="s">
        <v>13</v>
      </c>
      <c r="R92" s="45" t="s">
        <v>14</v>
      </c>
      <c r="S92" s="44" t="s">
        <v>13</v>
      </c>
      <c r="T92" s="45" t="s">
        <v>14</v>
      </c>
      <c r="U92" s="54" t="s">
        <v>13</v>
      </c>
      <c r="V92" s="55" t="s">
        <v>14</v>
      </c>
      <c r="W92" s="37" t="s">
        <v>13</v>
      </c>
      <c r="X92" s="38" t="s">
        <v>14</v>
      </c>
      <c r="Y92" s="37" t="s">
        <v>13</v>
      </c>
      <c r="Z92" s="38" t="s">
        <v>14</v>
      </c>
      <c r="AA92" s="37" t="s">
        <v>13</v>
      </c>
      <c r="AB92" s="38" t="s">
        <v>14</v>
      </c>
      <c r="AC92" s="37" t="s">
        <v>13</v>
      </c>
      <c r="AD92" s="38" t="s">
        <v>14</v>
      </c>
      <c r="AE92" s="37" t="s">
        <v>13</v>
      </c>
      <c r="AF92" s="38" t="s">
        <v>14</v>
      </c>
      <c r="AG92" s="37" t="s">
        <v>13</v>
      </c>
      <c r="AH92" s="38" t="s">
        <v>14</v>
      </c>
    </row>
    <row r="93" spans="1:1362" ht="29.4" customHeight="1" x14ac:dyDescent="0.3">
      <c r="A93" s="70" t="s">
        <v>55</v>
      </c>
      <c r="B93" s="8" t="s">
        <v>78</v>
      </c>
      <c r="C93" s="9">
        <v>-100</v>
      </c>
      <c r="D93" s="8">
        <f>E93+G93+I93+K93+M93+O93+Q93+S93+U93</f>
        <v>0</v>
      </c>
      <c r="E93" s="8">
        <v>0</v>
      </c>
      <c r="F93" s="9">
        <v>0</v>
      </c>
      <c r="G93" s="11">
        <v>0</v>
      </c>
      <c r="H93" s="9">
        <v>0</v>
      </c>
      <c r="I93" s="11">
        <v>0</v>
      </c>
      <c r="J93" s="9">
        <v>0</v>
      </c>
      <c r="K93" s="8">
        <v>0</v>
      </c>
      <c r="L93" s="9">
        <v>0</v>
      </c>
      <c r="M93" s="11">
        <v>0</v>
      </c>
      <c r="N93" s="9">
        <v>0</v>
      </c>
      <c r="O93" s="11">
        <v>0</v>
      </c>
      <c r="P93" s="9">
        <v>0</v>
      </c>
      <c r="Q93" s="11">
        <v>0</v>
      </c>
      <c r="R93" s="9">
        <v>0</v>
      </c>
      <c r="S93" s="11">
        <v>0</v>
      </c>
      <c r="T93" s="9">
        <v>0</v>
      </c>
      <c r="U93" s="11">
        <v>0</v>
      </c>
      <c r="V93" s="9">
        <v>0</v>
      </c>
      <c r="W93" s="8">
        <v>0</v>
      </c>
      <c r="X93" s="9">
        <v>0</v>
      </c>
      <c r="Y93" s="8">
        <v>0</v>
      </c>
      <c r="Z93" s="9">
        <v>0</v>
      </c>
      <c r="AA93" s="8">
        <v>0</v>
      </c>
      <c r="AB93" s="9">
        <v>0</v>
      </c>
      <c r="AC93" s="8">
        <v>0</v>
      </c>
      <c r="AD93" s="9">
        <v>0</v>
      </c>
      <c r="AE93" s="8">
        <v>0</v>
      </c>
      <c r="AF93" s="9">
        <v>0</v>
      </c>
      <c r="AG93" s="8">
        <v>0</v>
      </c>
      <c r="AH93" s="9">
        <v>0</v>
      </c>
    </row>
    <row r="94" spans="1:1362" ht="27" customHeight="1" x14ac:dyDescent="0.3">
      <c r="A94" s="70"/>
      <c r="B94" s="28" t="s">
        <v>74</v>
      </c>
      <c r="C94" s="26">
        <v>-66.66</v>
      </c>
      <c r="D94" s="29">
        <v>1</v>
      </c>
      <c r="E94" s="29">
        <v>0</v>
      </c>
      <c r="F94" s="30">
        <v>0</v>
      </c>
      <c r="G94" s="31">
        <v>0</v>
      </c>
      <c r="H94" s="29">
        <v>0</v>
      </c>
      <c r="I94" s="31">
        <v>0</v>
      </c>
      <c r="J94" s="30">
        <v>0</v>
      </c>
      <c r="K94" s="27">
        <v>0</v>
      </c>
      <c r="L94" s="30">
        <v>0</v>
      </c>
      <c r="M94" s="31">
        <v>0</v>
      </c>
      <c r="N94" s="30">
        <v>0</v>
      </c>
      <c r="O94" s="31">
        <v>0</v>
      </c>
      <c r="P94" s="30">
        <v>0</v>
      </c>
      <c r="Q94" s="31">
        <v>1</v>
      </c>
      <c r="R94" s="30">
        <v>100</v>
      </c>
      <c r="S94" s="31">
        <v>0</v>
      </c>
      <c r="T94" s="30">
        <v>0</v>
      </c>
      <c r="U94" s="31">
        <v>0</v>
      </c>
      <c r="V94" s="30">
        <v>0</v>
      </c>
      <c r="W94" s="29">
        <v>0</v>
      </c>
      <c r="X94" s="30">
        <v>0</v>
      </c>
      <c r="Y94" s="29">
        <v>0</v>
      </c>
      <c r="Z94" s="26">
        <v>0</v>
      </c>
      <c r="AA94" s="29">
        <v>0</v>
      </c>
      <c r="AB94" s="30">
        <v>0</v>
      </c>
      <c r="AC94" s="29">
        <v>0</v>
      </c>
      <c r="AD94" s="26">
        <v>0</v>
      </c>
      <c r="AE94" s="29">
        <v>0</v>
      </c>
      <c r="AF94" s="26">
        <v>0</v>
      </c>
      <c r="AG94" s="29">
        <v>0</v>
      </c>
      <c r="AH94" s="30">
        <v>0</v>
      </c>
    </row>
    <row r="95" spans="1:1362" s="32" customFormat="1" ht="24.75" customHeight="1" x14ac:dyDescent="0.3">
      <c r="A95" s="70" t="s">
        <v>73</v>
      </c>
      <c r="B95" s="8" t="s">
        <v>78</v>
      </c>
      <c r="C95" s="9">
        <v>-75</v>
      </c>
      <c r="D95" s="8">
        <f>E95+G95+I95+K95+M95+O95+Q95+S95+U95</f>
        <v>1</v>
      </c>
      <c r="E95" s="8">
        <v>0</v>
      </c>
      <c r="F95" s="9">
        <f t="shared" ref="F95" si="33">E95/D95*100</f>
        <v>0</v>
      </c>
      <c r="G95" s="11">
        <v>0</v>
      </c>
      <c r="H95" s="9">
        <f t="shared" ref="H95" si="34">G95/D95*100</f>
        <v>0</v>
      </c>
      <c r="I95" s="11">
        <v>0</v>
      </c>
      <c r="J95" s="9">
        <f>I95/D95*100</f>
        <v>0</v>
      </c>
      <c r="K95" s="8">
        <v>0</v>
      </c>
      <c r="L95" s="9">
        <f t="shared" ref="L95" si="35">K95/D95*100</f>
        <v>0</v>
      </c>
      <c r="M95" s="11">
        <v>0</v>
      </c>
      <c r="N95" s="9">
        <f t="shared" ref="N95" si="36">M95/D95*100</f>
        <v>0</v>
      </c>
      <c r="O95" s="11">
        <v>1</v>
      </c>
      <c r="P95" s="9">
        <f t="shared" ref="P95" si="37">O95/D95*100</f>
        <v>100</v>
      </c>
      <c r="Q95" s="11">
        <v>0</v>
      </c>
      <c r="R95" s="9">
        <f>Q95/D95*100</f>
        <v>0</v>
      </c>
      <c r="S95" s="11">
        <v>0</v>
      </c>
      <c r="T95" s="9">
        <v>0</v>
      </c>
      <c r="U95" s="11">
        <v>0</v>
      </c>
      <c r="V95" s="9">
        <f>U95/D95*100</f>
        <v>0</v>
      </c>
      <c r="W95" s="8">
        <v>0</v>
      </c>
      <c r="X95" s="9">
        <f>W95/D95*100</f>
        <v>0</v>
      </c>
      <c r="Y95" s="8">
        <v>0</v>
      </c>
      <c r="Z95" s="9">
        <f>Y95/D95*100</f>
        <v>0</v>
      </c>
      <c r="AA95" s="8">
        <v>0</v>
      </c>
      <c r="AB95" s="9">
        <f>AA95/D95*100</f>
        <v>0</v>
      </c>
      <c r="AC95" s="8">
        <v>0</v>
      </c>
      <c r="AD95" s="9">
        <f>AC95/D95*100</f>
        <v>0</v>
      </c>
      <c r="AE95" s="8">
        <v>0</v>
      </c>
      <c r="AF95" s="9">
        <f>AE95/D95*100</f>
        <v>0</v>
      </c>
      <c r="AG95" s="8">
        <v>0</v>
      </c>
      <c r="AH95" s="9">
        <f>AG95/D95*100</f>
        <v>0</v>
      </c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  <c r="IW95" s="3"/>
      <c r="IX95" s="3"/>
      <c r="IY95" s="3"/>
      <c r="IZ95" s="3"/>
      <c r="JA95" s="3"/>
      <c r="JB95" s="3"/>
      <c r="JC95" s="3"/>
      <c r="JD95" s="3"/>
      <c r="JE95" s="3"/>
      <c r="JF95" s="3"/>
      <c r="JG95" s="3"/>
      <c r="JH95" s="3"/>
      <c r="JI95" s="3"/>
      <c r="JJ95" s="3"/>
      <c r="JK95" s="3"/>
      <c r="JL95" s="3"/>
      <c r="JM95" s="3"/>
      <c r="JN95" s="3"/>
      <c r="JO95" s="3"/>
      <c r="JP95" s="3"/>
      <c r="JQ95" s="3"/>
      <c r="JR95" s="3"/>
      <c r="JS95" s="3"/>
      <c r="JT95" s="3"/>
      <c r="JU95" s="3"/>
      <c r="JV95" s="3"/>
      <c r="JW95" s="3"/>
      <c r="JX95" s="3"/>
      <c r="JY95" s="3"/>
      <c r="JZ95" s="3"/>
      <c r="KA95" s="3"/>
      <c r="KB95" s="3"/>
      <c r="KC95" s="3"/>
      <c r="KD95" s="3"/>
      <c r="KE95" s="3"/>
      <c r="KF95" s="3"/>
      <c r="KG95" s="3"/>
      <c r="KH95" s="3"/>
      <c r="KI95" s="3"/>
      <c r="KJ95" s="3"/>
      <c r="KK95" s="3"/>
      <c r="KL95" s="3"/>
      <c r="KM95" s="3"/>
      <c r="KN95" s="3"/>
      <c r="KO95" s="3"/>
      <c r="KP95" s="3"/>
      <c r="KQ95" s="3"/>
      <c r="KR95" s="3"/>
      <c r="KS95" s="3"/>
      <c r="KT95" s="3"/>
      <c r="KU95" s="3"/>
      <c r="KV95" s="3"/>
      <c r="KW95" s="3"/>
      <c r="KX95" s="3"/>
      <c r="KY95" s="3"/>
      <c r="KZ95" s="3"/>
      <c r="LA95" s="3"/>
      <c r="LB95" s="3"/>
      <c r="LC95" s="3"/>
      <c r="LD95" s="3"/>
      <c r="LE95" s="3"/>
      <c r="LF95" s="3"/>
      <c r="LG95" s="3"/>
      <c r="LH95" s="3"/>
      <c r="LI95" s="3"/>
      <c r="LJ95" s="3"/>
      <c r="LK95" s="3"/>
      <c r="LL95" s="3"/>
      <c r="LM95" s="3"/>
      <c r="LN95" s="3"/>
      <c r="LO95" s="3"/>
      <c r="LP95" s="3"/>
      <c r="LQ95" s="3"/>
      <c r="LR95" s="3"/>
      <c r="LS95" s="3"/>
      <c r="LT95" s="3"/>
      <c r="LU95" s="3"/>
      <c r="LV95" s="3"/>
      <c r="LW95" s="3"/>
      <c r="LX95" s="3"/>
      <c r="LY95" s="3"/>
      <c r="LZ95" s="3"/>
      <c r="MA95" s="3"/>
      <c r="MB95" s="3"/>
      <c r="MC95" s="3"/>
      <c r="MD95" s="3"/>
      <c r="ME95" s="3"/>
      <c r="MF95" s="3"/>
      <c r="MG95" s="3"/>
      <c r="MH95" s="3"/>
      <c r="MI95" s="3"/>
      <c r="MJ95" s="3"/>
      <c r="MK95" s="3"/>
      <c r="ML95" s="3"/>
      <c r="MM95" s="3"/>
      <c r="MN95" s="3"/>
      <c r="MO95" s="3"/>
      <c r="MP95" s="3"/>
      <c r="MQ95" s="3"/>
      <c r="MR95" s="3"/>
      <c r="MS95" s="3"/>
      <c r="MT95" s="3"/>
      <c r="MU95" s="3"/>
      <c r="MV95" s="3"/>
      <c r="MW95" s="3"/>
      <c r="MX95" s="3"/>
      <c r="MY95" s="3"/>
      <c r="MZ95" s="3"/>
      <c r="NA95" s="3"/>
      <c r="NB95" s="3"/>
      <c r="NC95" s="3"/>
      <c r="ND95" s="3"/>
      <c r="NE95" s="3"/>
      <c r="NF95" s="3"/>
      <c r="NG95" s="3"/>
      <c r="NH95" s="3"/>
      <c r="NI95" s="3"/>
      <c r="NJ95" s="3"/>
      <c r="NK95" s="3"/>
      <c r="NL95" s="3"/>
      <c r="NM95" s="3"/>
      <c r="NN95" s="3"/>
      <c r="NO95" s="3"/>
      <c r="NP95" s="3"/>
      <c r="NQ95" s="3"/>
      <c r="NR95" s="3"/>
      <c r="NS95" s="3"/>
      <c r="NT95" s="3"/>
      <c r="NU95" s="3"/>
      <c r="NV95" s="3"/>
      <c r="NW95" s="3"/>
      <c r="NX95" s="3"/>
      <c r="NY95" s="3"/>
      <c r="NZ95" s="3"/>
      <c r="OA95" s="3"/>
      <c r="OB95" s="3"/>
      <c r="OC95" s="3"/>
      <c r="OD95" s="3"/>
      <c r="OE95" s="3"/>
      <c r="OF95" s="3"/>
      <c r="OG95" s="3"/>
      <c r="OH95" s="3"/>
      <c r="OI95" s="3"/>
      <c r="OJ95" s="3"/>
      <c r="OK95" s="3"/>
      <c r="OL95" s="3"/>
      <c r="OM95" s="3"/>
      <c r="ON95" s="3"/>
      <c r="OO95" s="3"/>
      <c r="OP95" s="3"/>
      <c r="OQ95" s="3"/>
      <c r="OR95" s="3"/>
      <c r="OS95" s="3"/>
      <c r="OT95" s="3"/>
      <c r="OU95" s="3"/>
      <c r="OV95" s="3"/>
      <c r="OW95" s="3"/>
      <c r="OX95" s="3"/>
      <c r="OY95" s="3"/>
      <c r="OZ95" s="3"/>
      <c r="PA95" s="3"/>
      <c r="PB95" s="3"/>
      <c r="PC95" s="3"/>
      <c r="PD95" s="3"/>
      <c r="PE95" s="3"/>
      <c r="PF95" s="3"/>
      <c r="PG95" s="3"/>
      <c r="PH95" s="3"/>
      <c r="PI95" s="3"/>
      <c r="PJ95" s="3"/>
      <c r="PK95" s="3"/>
      <c r="PL95" s="3"/>
      <c r="PM95" s="3"/>
      <c r="PN95" s="3"/>
      <c r="PO95" s="3"/>
      <c r="PP95" s="3"/>
      <c r="PQ95" s="3"/>
      <c r="PR95" s="3"/>
      <c r="PS95" s="3"/>
      <c r="PT95" s="3"/>
      <c r="PU95" s="3"/>
      <c r="PV95" s="3"/>
      <c r="PW95" s="3"/>
      <c r="PX95" s="3"/>
      <c r="PY95" s="3"/>
      <c r="PZ95" s="3"/>
      <c r="QA95" s="3"/>
      <c r="QB95" s="3"/>
      <c r="QC95" s="3"/>
      <c r="QD95" s="3"/>
      <c r="QE95" s="3"/>
      <c r="QF95" s="3"/>
      <c r="QG95" s="3"/>
      <c r="QH95" s="3"/>
      <c r="QI95" s="3"/>
      <c r="QJ95" s="3"/>
      <c r="QK95" s="3"/>
      <c r="QL95" s="3"/>
      <c r="QM95" s="3"/>
      <c r="QN95" s="3"/>
      <c r="QO95" s="3"/>
      <c r="QP95" s="3"/>
      <c r="QQ95" s="3"/>
      <c r="QR95" s="3"/>
      <c r="QS95" s="3"/>
      <c r="QT95" s="3"/>
      <c r="QU95" s="3"/>
      <c r="QV95" s="3"/>
      <c r="QW95" s="3"/>
      <c r="QX95" s="3"/>
      <c r="QY95" s="3"/>
      <c r="QZ95" s="3"/>
      <c r="RA95" s="3"/>
      <c r="RB95" s="3"/>
      <c r="RC95" s="3"/>
      <c r="RD95" s="3"/>
      <c r="RE95" s="3"/>
      <c r="RF95" s="3"/>
      <c r="RG95" s="3"/>
      <c r="RH95" s="3"/>
      <c r="RI95" s="3"/>
      <c r="RJ95" s="3"/>
      <c r="RK95" s="3"/>
      <c r="RL95" s="3"/>
      <c r="RM95" s="3"/>
      <c r="RN95" s="3"/>
      <c r="RO95" s="3"/>
      <c r="RP95" s="3"/>
      <c r="RQ95" s="3"/>
      <c r="RR95" s="3"/>
      <c r="RS95" s="3"/>
      <c r="RT95" s="3"/>
      <c r="RU95" s="3"/>
      <c r="RV95" s="3"/>
      <c r="RW95" s="3"/>
      <c r="RX95" s="3"/>
      <c r="RY95" s="3"/>
      <c r="RZ95" s="3"/>
      <c r="SA95" s="3"/>
      <c r="SB95" s="3"/>
      <c r="SC95" s="3"/>
      <c r="SD95" s="3"/>
      <c r="SE95" s="3"/>
      <c r="SF95" s="3"/>
      <c r="SG95" s="3"/>
      <c r="SH95" s="3"/>
      <c r="SI95" s="3"/>
      <c r="SJ95" s="3"/>
      <c r="SK95" s="3"/>
      <c r="SL95" s="3"/>
      <c r="SM95" s="3"/>
      <c r="SN95" s="3"/>
      <c r="SO95" s="3"/>
      <c r="SP95" s="3"/>
      <c r="SQ95" s="3"/>
      <c r="SR95" s="3"/>
      <c r="SS95" s="3"/>
      <c r="ST95" s="3"/>
      <c r="SU95" s="3"/>
      <c r="SV95" s="3"/>
      <c r="SW95" s="3"/>
      <c r="SX95" s="3"/>
      <c r="SY95" s="3"/>
      <c r="SZ95" s="3"/>
      <c r="TA95" s="3"/>
      <c r="TB95" s="3"/>
      <c r="TC95" s="3"/>
      <c r="TD95" s="3"/>
      <c r="TE95" s="3"/>
      <c r="TF95" s="3"/>
      <c r="TG95" s="3"/>
      <c r="TH95" s="3"/>
      <c r="TI95" s="3"/>
      <c r="TJ95" s="3"/>
      <c r="TK95" s="3"/>
      <c r="TL95" s="3"/>
      <c r="TM95" s="3"/>
      <c r="TN95" s="3"/>
      <c r="TO95" s="3"/>
      <c r="TP95" s="3"/>
      <c r="TQ95" s="3"/>
      <c r="TR95" s="3"/>
      <c r="TS95" s="3"/>
      <c r="TT95" s="3"/>
      <c r="TU95" s="3"/>
      <c r="TV95" s="3"/>
      <c r="TW95" s="3"/>
      <c r="TX95" s="3"/>
      <c r="TY95" s="3"/>
      <c r="TZ95" s="3"/>
      <c r="UA95" s="3"/>
      <c r="UB95" s="3"/>
      <c r="UC95" s="3"/>
      <c r="UD95" s="3"/>
      <c r="UE95" s="3"/>
      <c r="UF95" s="3"/>
      <c r="UG95" s="3"/>
      <c r="UH95" s="3"/>
      <c r="UI95" s="3"/>
      <c r="UJ95" s="3"/>
      <c r="UK95" s="3"/>
      <c r="UL95" s="3"/>
      <c r="UM95" s="3"/>
      <c r="UN95" s="3"/>
      <c r="UO95" s="3"/>
      <c r="UP95" s="3"/>
      <c r="UQ95" s="3"/>
      <c r="UR95" s="3"/>
      <c r="US95" s="3"/>
      <c r="UT95" s="3"/>
      <c r="UU95" s="3"/>
      <c r="UV95" s="3"/>
      <c r="UW95" s="3"/>
      <c r="UX95" s="3"/>
      <c r="UY95" s="3"/>
      <c r="UZ95" s="3"/>
      <c r="VA95" s="3"/>
      <c r="VB95" s="3"/>
      <c r="VC95" s="3"/>
      <c r="VD95" s="3"/>
      <c r="VE95" s="3"/>
      <c r="VF95" s="3"/>
      <c r="VG95" s="3"/>
      <c r="VH95" s="3"/>
      <c r="VI95" s="3"/>
      <c r="VJ95" s="3"/>
      <c r="VK95" s="3"/>
      <c r="VL95" s="3"/>
      <c r="VM95" s="3"/>
      <c r="VN95" s="3"/>
      <c r="VO95" s="3"/>
      <c r="VP95" s="3"/>
      <c r="VQ95" s="3"/>
      <c r="VR95" s="3"/>
      <c r="VS95" s="3"/>
      <c r="VT95" s="3"/>
      <c r="VU95" s="3"/>
      <c r="VV95" s="3"/>
      <c r="VW95" s="3"/>
      <c r="VX95" s="3"/>
      <c r="VY95" s="3"/>
      <c r="VZ95" s="3"/>
      <c r="WA95" s="3"/>
      <c r="WB95" s="3"/>
      <c r="WC95" s="3"/>
      <c r="WD95" s="3"/>
      <c r="WE95" s="3"/>
      <c r="WF95" s="3"/>
      <c r="WG95" s="3"/>
      <c r="WH95" s="3"/>
      <c r="WI95" s="3"/>
      <c r="WJ95" s="3"/>
      <c r="WK95" s="3"/>
      <c r="WL95" s="3"/>
      <c r="WM95" s="3"/>
      <c r="WN95" s="3"/>
      <c r="WO95" s="3"/>
      <c r="WP95" s="3"/>
      <c r="WQ95" s="3"/>
      <c r="WR95" s="3"/>
      <c r="WS95" s="3"/>
      <c r="WT95" s="3"/>
      <c r="WU95" s="3"/>
      <c r="WV95" s="3"/>
      <c r="WW95" s="3"/>
      <c r="WX95" s="3"/>
      <c r="WY95" s="3"/>
      <c r="WZ95" s="3"/>
      <c r="XA95" s="3"/>
      <c r="XB95" s="3"/>
      <c r="XC95" s="3"/>
      <c r="XD95" s="3"/>
      <c r="XE95" s="3"/>
      <c r="XF95" s="3"/>
      <c r="XG95" s="3"/>
      <c r="XH95" s="3"/>
      <c r="XI95" s="3"/>
      <c r="XJ95" s="3"/>
      <c r="XK95" s="3"/>
      <c r="XL95" s="3"/>
      <c r="XM95" s="3"/>
      <c r="XN95" s="3"/>
      <c r="XO95" s="3"/>
      <c r="XP95" s="3"/>
      <c r="XQ95" s="3"/>
      <c r="XR95" s="3"/>
      <c r="XS95" s="3"/>
      <c r="XT95" s="3"/>
      <c r="XU95" s="3"/>
      <c r="XV95" s="3"/>
      <c r="XW95" s="3"/>
      <c r="XX95" s="3"/>
      <c r="XY95" s="3"/>
      <c r="XZ95" s="3"/>
      <c r="YA95" s="3"/>
      <c r="YB95" s="3"/>
      <c r="YC95" s="3"/>
      <c r="YD95" s="3"/>
      <c r="YE95" s="3"/>
      <c r="YF95" s="3"/>
      <c r="YG95" s="3"/>
      <c r="YH95" s="3"/>
      <c r="YI95" s="3"/>
      <c r="YJ95" s="3"/>
      <c r="YK95" s="3"/>
      <c r="YL95" s="3"/>
      <c r="YM95" s="3"/>
      <c r="YN95" s="3"/>
      <c r="YO95" s="3"/>
      <c r="YP95" s="3"/>
      <c r="YQ95" s="3"/>
      <c r="YR95" s="3"/>
      <c r="YS95" s="3"/>
      <c r="YT95" s="3"/>
      <c r="YU95" s="3"/>
      <c r="YV95" s="3"/>
      <c r="YW95" s="3"/>
      <c r="YX95" s="3"/>
      <c r="YY95" s="3"/>
      <c r="YZ95" s="3"/>
      <c r="ZA95" s="3"/>
      <c r="ZB95" s="3"/>
      <c r="ZC95" s="3"/>
      <c r="ZD95" s="3"/>
      <c r="ZE95" s="3"/>
      <c r="ZF95" s="3"/>
      <c r="ZG95" s="3"/>
      <c r="ZH95" s="3"/>
      <c r="ZI95" s="3"/>
      <c r="ZJ95" s="3"/>
      <c r="ZK95" s="3"/>
      <c r="ZL95" s="3"/>
      <c r="ZM95" s="3"/>
      <c r="ZN95" s="3"/>
      <c r="ZO95" s="3"/>
      <c r="ZP95" s="3"/>
      <c r="ZQ95" s="3"/>
      <c r="ZR95" s="3"/>
      <c r="ZS95" s="3"/>
      <c r="ZT95" s="3"/>
      <c r="ZU95" s="3"/>
      <c r="ZV95" s="3"/>
      <c r="ZW95" s="3"/>
      <c r="ZX95" s="3"/>
      <c r="ZY95" s="3"/>
      <c r="ZZ95" s="3"/>
      <c r="AAA95" s="3"/>
      <c r="AAB95" s="3"/>
      <c r="AAC95" s="3"/>
      <c r="AAD95" s="3"/>
      <c r="AAE95" s="3"/>
      <c r="AAF95" s="3"/>
      <c r="AAG95" s="3"/>
      <c r="AAH95" s="3"/>
      <c r="AAI95" s="3"/>
      <c r="AAJ95" s="3"/>
      <c r="AAK95" s="3"/>
      <c r="AAL95" s="3"/>
      <c r="AAM95" s="3"/>
      <c r="AAN95" s="3"/>
      <c r="AAO95" s="3"/>
      <c r="AAP95" s="3"/>
      <c r="AAQ95" s="3"/>
      <c r="AAR95" s="3"/>
      <c r="AAS95" s="3"/>
      <c r="AAT95" s="3"/>
      <c r="AAU95" s="3"/>
      <c r="AAV95" s="3"/>
      <c r="AAW95" s="3"/>
      <c r="AAX95" s="3"/>
      <c r="AAY95" s="3"/>
      <c r="AAZ95" s="3"/>
      <c r="ABA95" s="3"/>
      <c r="ABB95" s="3"/>
      <c r="ABC95" s="3"/>
      <c r="ABD95" s="3"/>
      <c r="ABE95" s="3"/>
      <c r="ABF95" s="3"/>
      <c r="ABG95" s="3"/>
      <c r="ABH95" s="3"/>
      <c r="ABI95" s="3"/>
      <c r="ABJ95" s="3"/>
      <c r="ABK95" s="3"/>
      <c r="ABL95" s="3"/>
      <c r="ABM95" s="3"/>
      <c r="ABN95" s="3"/>
      <c r="ABO95" s="3"/>
      <c r="ABP95" s="3"/>
      <c r="ABQ95" s="3"/>
      <c r="ABR95" s="3"/>
      <c r="ABS95" s="3"/>
      <c r="ABT95" s="3"/>
      <c r="ABU95" s="3"/>
      <c r="ABV95" s="3"/>
      <c r="ABW95" s="3"/>
      <c r="ABX95" s="3"/>
      <c r="ABY95" s="3"/>
      <c r="ABZ95" s="3"/>
      <c r="ACA95" s="3"/>
      <c r="ACB95" s="3"/>
      <c r="ACC95" s="3"/>
      <c r="ACD95" s="3"/>
      <c r="ACE95" s="3"/>
      <c r="ACF95" s="3"/>
      <c r="ACG95" s="3"/>
      <c r="ACH95" s="3"/>
      <c r="ACI95" s="3"/>
      <c r="ACJ95" s="3"/>
      <c r="ACK95" s="3"/>
      <c r="ACL95" s="3"/>
      <c r="ACM95" s="3"/>
      <c r="ACN95" s="3"/>
      <c r="ACO95" s="3"/>
      <c r="ACP95" s="3"/>
      <c r="ACQ95" s="3"/>
      <c r="ACR95" s="3"/>
      <c r="ACS95" s="3"/>
      <c r="ACT95" s="3"/>
      <c r="ACU95" s="3"/>
      <c r="ACV95" s="3"/>
      <c r="ACW95" s="3"/>
      <c r="ACX95" s="3"/>
      <c r="ACY95" s="3"/>
      <c r="ACZ95" s="3"/>
      <c r="ADA95" s="3"/>
      <c r="ADB95" s="3"/>
      <c r="ADC95" s="3"/>
      <c r="ADD95" s="3"/>
      <c r="ADE95" s="3"/>
      <c r="ADF95" s="3"/>
      <c r="ADG95" s="3"/>
      <c r="ADH95" s="3"/>
      <c r="ADI95" s="3"/>
      <c r="ADJ95" s="3"/>
      <c r="ADK95" s="3"/>
      <c r="ADL95" s="3"/>
      <c r="ADM95" s="3"/>
      <c r="ADN95" s="3"/>
      <c r="ADO95" s="3"/>
      <c r="ADP95" s="3"/>
      <c r="ADQ95" s="3"/>
      <c r="ADR95" s="3"/>
      <c r="ADS95" s="3"/>
      <c r="ADT95" s="3"/>
      <c r="ADU95" s="3"/>
      <c r="ADV95" s="3"/>
      <c r="ADW95" s="3"/>
      <c r="ADX95" s="3"/>
      <c r="ADY95" s="3"/>
      <c r="ADZ95" s="3"/>
      <c r="AEA95" s="3"/>
      <c r="AEB95" s="3"/>
      <c r="AEC95" s="3"/>
      <c r="AED95" s="3"/>
      <c r="AEE95" s="3"/>
      <c r="AEF95" s="3"/>
      <c r="AEG95" s="3"/>
      <c r="AEH95" s="3"/>
      <c r="AEI95" s="3"/>
      <c r="AEJ95" s="3"/>
      <c r="AEK95" s="3"/>
      <c r="AEL95" s="3"/>
      <c r="AEM95" s="3"/>
      <c r="AEN95" s="3"/>
      <c r="AEO95" s="3"/>
      <c r="AEP95" s="3"/>
      <c r="AEQ95" s="3"/>
      <c r="AER95" s="3"/>
      <c r="AES95" s="3"/>
      <c r="AET95" s="3"/>
      <c r="AEU95" s="3"/>
      <c r="AEV95" s="3"/>
      <c r="AEW95" s="3"/>
      <c r="AEX95" s="3"/>
      <c r="AEY95" s="3"/>
      <c r="AEZ95" s="3"/>
      <c r="AFA95" s="3"/>
      <c r="AFB95" s="3"/>
      <c r="AFC95" s="3"/>
      <c r="AFD95" s="3"/>
      <c r="AFE95" s="3"/>
      <c r="AFF95" s="3"/>
      <c r="AFG95" s="3"/>
      <c r="AFH95" s="3"/>
      <c r="AFI95" s="3"/>
      <c r="AFJ95" s="3"/>
      <c r="AFK95" s="3"/>
      <c r="AFL95" s="3"/>
      <c r="AFM95" s="3"/>
      <c r="AFN95" s="3"/>
      <c r="AFO95" s="3"/>
      <c r="AFP95" s="3"/>
      <c r="AFQ95" s="3"/>
      <c r="AFR95" s="3"/>
      <c r="AFS95" s="3"/>
      <c r="AFT95" s="3"/>
      <c r="AFU95" s="3"/>
      <c r="AFV95" s="3"/>
      <c r="AFW95" s="3"/>
      <c r="AFX95" s="3"/>
      <c r="AFY95" s="3"/>
      <c r="AFZ95" s="3"/>
      <c r="AGA95" s="3"/>
      <c r="AGB95" s="3"/>
      <c r="AGC95" s="3"/>
      <c r="AGD95" s="3"/>
      <c r="AGE95" s="3"/>
      <c r="AGF95" s="3"/>
      <c r="AGG95" s="3"/>
      <c r="AGH95" s="3"/>
      <c r="AGI95" s="3"/>
      <c r="AGJ95" s="3"/>
      <c r="AGK95" s="3"/>
      <c r="AGL95" s="3"/>
      <c r="AGM95" s="3"/>
      <c r="AGN95" s="3"/>
      <c r="AGO95" s="3"/>
      <c r="AGP95" s="3"/>
      <c r="AGQ95" s="3"/>
      <c r="AGR95" s="3"/>
      <c r="AGS95" s="3"/>
      <c r="AGT95" s="3"/>
      <c r="AGU95" s="3"/>
      <c r="AGV95" s="3"/>
      <c r="AGW95" s="3"/>
      <c r="AGX95" s="3"/>
      <c r="AGY95" s="3"/>
      <c r="AGZ95" s="3"/>
      <c r="AHA95" s="3"/>
      <c r="AHB95" s="3"/>
      <c r="AHC95" s="3"/>
      <c r="AHD95" s="3"/>
      <c r="AHE95" s="3"/>
      <c r="AHF95" s="3"/>
      <c r="AHG95" s="3"/>
      <c r="AHH95" s="3"/>
      <c r="AHI95" s="3"/>
      <c r="AHJ95" s="3"/>
      <c r="AHK95" s="3"/>
      <c r="AHL95" s="3"/>
      <c r="AHM95" s="3"/>
      <c r="AHN95" s="3"/>
      <c r="AHO95" s="3"/>
      <c r="AHP95" s="3"/>
      <c r="AHQ95" s="3"/>
      <c r="AHR95" s="3"/>
      <c r="AHS95" s="3"/>
      <c r="AHT95" s="3"/>
      <c r="AHU95" s="3"/>
      <c r="AHV95" s="3"/>
      <c r="AHW95" s="3"/>
      <c r="AHX95" s="3"/>
      <c r="AHY95" s="3"/>
      <c r="AHZ95" s="3"/>
      <c r="AIA95" s="3"/>
      <c r="AIB95" s="3"/>
      <c r="AIC95" s="3"/>
      <c r="AID95" s="3"/>
      <c r="AIE95" s="3"/>
      <c r="AIF95" s="3"/>
      <c r="AIG95" s="3"/>
      <c r="AIH95" s="3"/>
      <c r="AII95" s="3"/>
      <c r="AIJ95" s="3"/>
      <c r="AIK95" s="3"/>
      <c r="AIL95" s="3"/>
      <c r="AIM95" s="3"/>
      <c r="AIN95" s="3"/>
      <c r="AIO95" s="3"/>
      <c r="AIP95" s="3"/>
      <c r="AIQ95" s="3"/>
      <c r="AIR95" s="3"/>
      <c r="AIS95" s="3"/>
      <c r="AIT95" s="3"/>
      <c r="AIU95" s="3"/>
      <c r="AIV95" s="3"/>
      <c r="AIW95" s="3"/>
      <c r="AIX95" s="3"/>
      <c r="AIY95" s="3"/>
      <c r="AIZ95" s="3"/>
      <c r="AJA95" s="3"/>
      <c r="AJB95" s="3"/>
      <c r="AJC95" s="3"/>
      <c r="AJD95" s="3"/>
      <c r="AJE95" s="3"/>
      <c r="AJF95" s="3"/>
      <c r="AJG95" s="3"/>
      <c r="AJH95" s="3"/>
      <c r="AJI95" s="3"/>
      <c r="AJJ95" s="3"/>
      <c r="AJK95" s="3"/>
      <c r="AJL95" s="3"/>
      <c r="AJM95" s="3"/>
      <c r="AJN95" s="3"/>
      <c r="AJO95" s="3"/>
      <c r="AJP95" s="3"/>
      <c r="AJQ95" s="3"/>
      <c r="AJR95" s="3"/>
      <c r="AJS95" s="3"/>
      <c r="AJT95" s="3"/>
      <c r="AJU95" s="3"/>
      <c r="AJV95" s="3"/>
      <c r="AJW95" s="3"/>
      <c r="AJX95" s="3"/>
      <c r="AJY95" s="3"/>
      <c r="AJZ95" s="3"/>
      <c r="AKA95" s="3"/>
      <c r="AKB95" s="3"/>
      <c r="AKC95" s="3"/>
      <c r="AKD95" s="3"/>
      <c r="AKE95" s="3"/>
      <c r="AKF95" s="3"/>
      <c r="AKG95" s="3"/>
      <c r="AKH95" s="3"/>
      <c r="AKI95" s="3"/>
      <c r="AKJ95" s="3"/>
      <c r="AKK95" s="3"/>
      <c r="AKL95" s="3"/>
      <c r="AKM95" s="3"/>
      <c r="AKN95" s="3"/>
      <c r="AKO95" s="3"/>
      <c r="AKP95" s="3"/>
      <c r="AKQ95" s="3"/>
      <c r="AKR95" s="3"/>
      <c r="AKS95" s="3"/>
      <c r="AKT95" s="3"/>
      <c r="AKU95" s="3"/>
      <c r="AKV95" s="3"/>
      <c r="AKW95" s="3"/>
      <c r="AKX95" s="3"/>
      <c r="AKY95" s="3"/>
      <c r="AKZ95" s="3"/>
      <c r="ALA95" s="3"/>
      <c r="ALB95" s="3"/>
      <c r="ALC95" s="3"/>
      <c r="ALD95" s="3"/>
      <c r="ALE95" s="3"/>
      <c r="ALF95" s="3"/>
      <c r="ALG95" s="3"/>
      <c r="ALH95" s="3"/>
      <c r="ALI95" s="3"/>
      <c r="ALJ95" s="3"/>
      <c r="ALK95" s="3"/>
      <c r="ALL95" s="3"/>
      <c r="ALM95" s="3"/>
      <c r="ALN95" s="3"/>
      <c r="ALO95" s="3"/>
      <c r="ALP95" s="3"/>
      <c r="ALQ95" s="3"/>
      <c r="ALR95" s="3"/>
      <c r="ALS95" s="3"/>
      <c r="ALT95" s="3"/>
      <c r="ALU95" s="3"/>
      <c r="ALV95" s="3"/>
      <c r="ALW95" s="3"/>
      <c r="ALX95" s="3"/>
      <c r="ALY95" s="3"/>
      <c r="ALZ95" s="3"/>
      <c r="AMA95" s="3"/>
      <c r="AMB95" s="3"/>
      <c r="AMC95" s="3"/>
      <c r="AMD95" s="3"/>
      <c r="AME95" s="3"/>
      <c r="AMF95" s="3"/>
      <c r="AMG95" s="3"/>
      <c r="AMH95" s="3"/>
      <c r="AMI95" s="3"/>
      <c r="AMJ95" s="3"/>
      <c r="AMK95" s="3"/>
      <c r="AML95" s="3"/>
      <c r="AMM95" s="3"/>
      <c r="AMN95" s="3"/>
      <c r="AMO95" s="3"/>
      <c r="AMP95" s="3"/>
      <c r="AMQ95" s="3"/>
      <c r="AMR95" s="3"/>
      <c r="AMS95" s="3"/>
      <c r="AMT95" s="3"/>
      <c r="AMU95" s="3"/>
      <c r="AMV95" s="3"/>
      <c r="AMW95" s="3"/>
      <c r="AMX95" s="3"/>
      <c r="AMY95" s="3"/>
      <c r="AMZ95" s="3"/>
      <c r="ANA95" s="3"/>
      <c r="ANB95" s="3"/>
      <c r="ANC95" s="3"/>
      <c r="AND95" s="3"/>
      <c r="ANE95" s="3"/>
      <c r="ANF95" s="3"/>
      <c r="ANG95" s="3"/>
      <c r="ANH95" s="3"/>
      <c r="ANI95" s="3"/>
      <c r="ANJ95" s="3"/>
      <c r="ANK95" s="3"/>
      <c r="ANL95" s="3"/>
      <c r="ANM95" s="3"/>
      <c r="ANN95" s="3"/>
      <c r="ANO95" s="3"/>
      <c r="ANP95" s="3"/>
      <c r="ANQ95" s="3"/>
      <c r="ANR95" s="3"/>
      <c r="ANS95" s="3"/>
      <c r="ANT95" s="3"/>
      <c r="ANU95" s="3"/>
      <c r="ANV95" s="3"/>
      <c r="ANW95" s="3"/>
      <c r="ANX95" s="3"/>
      <c r="ANY95" s="3"/>
      <c r="ANZ95" s="3"/>
      <c r="AOA95" s="3"/>
      <c r="AOB95" s="3"/>
      <c r="AOC95" s="3"/>
      <c r="AOD95" s="3"/>
      <c r="AOE95" s="3"/>
      <c r="AOF95" s="3"/>
      <c r="AOG95" s="3"/>
      <c r="AOH95" s="3"/>
      <c r="AOI95" s="3"/>
      <c r="AOJ95" s="3"/>
      <c r="AOK95" s="3"/>
      <c r="AOL95" s="3"/>
      <c r="AOM95" s="3"/>
      <c r="AON95" s="3"/>
      <c r="AOO95" s="3"/>
      <c r="AOP95" s="3"/>
      <c r="AOQ95" s="3"/>
      <c r="AOR95" s="3"/>
      <c r="AOS95" s="3"/>
      <c r="AOT95" s="3"/>
      <c r="AOU95" s="3"/>
      <c r="AOV95" s="3"/>
      <c r="AOW95" s="3"/>
      <c r="AOX95" s="3"/>
      <c r="AOY95" s="3"/>
      <c r="AOZ95" s="3"/>
      <c r="APA95" s="3"/>
      <c r="APB95" s="3"/>
      <c r="APC95" s="3"/>
      <c r="APD95" s="3"/>
      <c r="APE95" s="3"/>
      <c r="APF95" s="3"/>
      <c r="APG95" s="3"/>
      <c r="APH95" s="3"/>
      <c r="API95" s="3"/>
      <c r="APJ95" s="3"/>
      <c r="APK95" s="3"/>
      <c r="APL95" s="3"/>
      <c r="APM95" s="3"/>
      <c r="APN95" s="3"/>
      <c r="APO95" s="3"/>
      <c r="APP95" s="3"/>
      <c r="APQ95" s="3"/>
      <c r="APR95" s="3"/>
      <c r="APS95" s="3"/>
      <c r="APT95" s="3"/>
      <c r="APU95" s="3"/>
      <c r="APV95" s="3"/>
      <c r="APW95" s="3"/>
      <c r="APX95" s="3"/>
      <c r="APY95" s="3"/>
      <c r="APZ95" s="3"/>
      <c r="AQA95" s="3"/>
      <c r="AQB95" s="3"/>
      <c r="AQC95" s="3"/>
      <c r="AQD95" s="3"/>
      <c r="AQE95" s="3"/>
      <c r="AQF95" s="3"/>
      <c r="AQG95" s="3"/>
      <c r="AQH95" s="3"/>
      <c r="AQI95" s="3"/>
      <c r="AQJ95" s="3"/>
      <c r="AQK95" s="3"/>
      <c r="AQL95" s="3"/>
      <c r="AQM95" s="3"/>
      <c r="AQN95" s="3"/>
      <c r="AQO95" s="3"/>
      <c r="AQP95" s="3"/>
      <c r="AQQ95" s="3"/>
      <c r="AQR95" s="3"/>
      <c r="AQS95" s="3"/>
      <c r="AQT95" s="3"/>
      <c r="AQU95" s="3"/>
      <c r="AQV95" s="3"/>
      <c r="AQW95" s="3"/>
      <c r="AQX95" s="3"/>
      <c r="AQY95" s="3"/>
      <c r="AQZ95" s="3"/>
      <c r="ARA95" s="3"/>
      <c r="ARB95" s="3"/>
      <c r="ARC95" s="3"/>
      <c r="ARD95" s="3"/>
      <c r="ARE95" s="3"/>
      <c r="ARF95" s="3"/>
      <c r="ARG95" s="3"/>
      <c r="ARH95" s="3"/>
      <c r="ARI95" s="3"/>
      <c r="ARJ95" s="3"/>
      <c r="ARK95" s="3"/>
      <c r="ARL95" s="3"/>
      <c r="ARM95" s="3"/>
      <c r="ARN95" s="3"/>
      <c r="ARO95" s="3"/>
      <c r="ARP95" s="3"/>
      <c r="ARQ95" s="3"/>
      <c r="ARR95" s="3"/>
      <c r="ARS95" s="3"/>
      <c r="ART95" s="3"/>
      <c r="ARU95" s="3"/>
      <c r="ARV95" s="3"/>
      <c r="ARW95" s="3"/>
      <c r="ARX95" s="3"/>
      <c r="ARY95" s="3"/>
      <c r="ARZ95" s="3"/>
      <c r="ASA95" s="3"/>
      <c r="ASB95" s="3"/>
      <c r="ASC95" s="3"/>
      <c r="ASD95" s="3"/>
      <c r="ASE95" s="3"/>
      <c r="ASF95" s="3"/>
      <c r="ASG95" s="3"/>
      <c r="ASH95" s="3"/>
      <c r="ASI95" s="3"/>
      <c r="ASJ95" s="3"/>
      <c r="ASK95" s="3"/>
      <c r="ASL95" s="3"/>
      <c r="ASM95" s="3"/>
      <c r="ASN95" s="3"/>
      <c r="ASO95" s="3"/>
      <c r="ASP95" s="3"/>
      <c r="ASQ95" s="3"/>
      <c r="ASR95" s="3"/>
      <c r="ASS95" s="3"/>
      <c r="AST95" s="3"/>
      <c r="ASU95" s="3"/>
      <c r="ASV95" s="3"/>
      <c r="ASW95" s="3"/>
      <c r="ASX95" s="3"/>
      <c r="ASY95" s="3"/>
      <c r="ASZ95" s="3"/>
      <c r="ATA95" s="3"/>
      <c r="ATB95" s="3"/>
      <c r="ATC95" s="3"/>
      <c r="ATD95" s="3"/>
      <c r="ATE95" s="3"/>
      <c r="ATF95" s="3"/>
      <c r="ATG95" s="3"/>
      <c r="ATH95" s="3"/>
      <c r="ATI95" s="3"/>
      <c r="ATJ95" s="3"/>
      <c r="ATK95" s="3"/>
      <c r="ATL95" s="3"/>
      <c r="ATM95" s="3"/>
      <c r="ATN95" s="3"/>
      <c r="ATO95" s="3"/>
      <c r="ATP95" s="3"/>
      <c r="ATQ95" s="3"/>
      <c r="ATR95" s="3"/>
      <c r="ATS95" s="3"/>
      <c r="ATT95" s="3"/>
      <c r="ATU95" s="3"/>
      <c r="ATV95" s="3"/>
      <c r="ATW95" s="3"/>
      <c r="ATX95" s="3"/>
      <c r="ATY95" s="3"/>
      <c r="ATZ95" s="3"/>
      <c r="AUA95" s="3"/>
      <c r="AUB95" s="3"/>
      <c r="AUC95" s="3"/>
      <c r="AUD95" s="3"/>
      <c r="AUE95" s="3"/>
      <c r="AUF95" s="3"/>
      <c r="AUG95" s="3"/>
      <c r="AUH95" s="3"/>
      <c r="AUI95" s="3"/>
      <c r="AUJ95" s="3"/>
      <c r="AUK95" s="3"/>
      <c r="AUL95" s="3"/>
      <c r="AUM95" s="3"/>
      <c r="AUN95" s="3"/>
      <c r="AUO95" s="3"/>
      <c r="AUP95" s="3"/>
      <c r="AUQ95" s="3"/>
      <c r="AUR95" s="3"/>
      <c r="AUS95" s="3"/>
      <c r="AUT95" s="3"/>
      <c r="AUU95" s="3"/>
      <c r="AUV95" s="3"/>
      <c r="AUW95" s="3"/>
      <c r="AUX95" s="3"/>
      <c r="AUY95" s="3"/>
      <c r="AUZ95" s="3"/>
      <c r="AVA95" s="3"/>
      <c r="AVB95" s="3"/>
      <c r="AVC95" s="3"/>
      <c r="AVD95" s="3"/>
      <c r="AVE95" s="3"/>
      <c r="AVF95" s="3"/>
      <c r="AVG95" s="3"/>
      <c r="AVH95" s="3"/>
      <c r="AVI95" s="3"/>
      <c r="AVJ95" s="3"/>
      <c r="AVK95" s="3"/>
      <c r="AVL95" s="3"/>
      <c r="AVM95" s="3"/>
      <c r="AVN95" s="3"/>
      <c r="AVO95" s="3"/>
      <c r="AVP95" s="3"/>
      <c r="AVQ95" s="3"/>
      <c r="AVR95" s="3"/>
      <c r="AVS95" s="3"/>
      <c r="AVT95" s="3"/>
      <c r="AVU95" s="3"/>
      <c r="AVV95" s="3"/>
      <c r="AVW95" s="3"/>
      <c r="AVX95" s="3"/>
      <c r="AVY95" s="3"/>
      <c r="AVZ95" s="3"/>
      <c r="AWA95" s="3"/>
      <c r="AWB95" s="3"/>
      <c r="AWC95" s="3"/>
      <c r="AWD95" s="3"/>
      <c r="AWE95" s="3"/>
      <c r="AWF95" s="3"/>
      <c r="AWG95" s="3"/>
      <c r="AWH95" s="3"/>
      <c r="AWI95" s="3"/>
      <c r="AWJ95" s="3"/>
      <c r="AWK95" s="3"/>
      <c r="AWL95" s="3"/>
      <c r="AWM95" s="3"/>
      <c r="AWN95" s="3"/>
      <c r="AWO95" s="3"/>
      <c r="AWP95" s="3"/>
      <c r="AWQ95" s="3"/>
      <c r="AWR95" s="3"/>
      <c r="AWS95" s="3"/>
      <c r="AWT95" s="3"/>
      <c r="AWU95" s="3"/>
      <c r="AWV95" s="3"/>
      <c r="AWW95" s="3"/>
      <c r="AWX95" s="3"/>
      <c r="AWY95" s="3"/>
      <c r="AWZ95" s="3"/>
      <c r="AXA95" s="3"/>
      <c r="AXB95" s="3"/>
      <c r="AXC95" s="3"/>
      <c r="AXD95" s="3"/>
      <c r="AXE95" s="3"/>
      <c r="AXF95" s="3"/>
      <c r="AXG95" s="3"/>
      <c r="AXH95" s="3"/>
      <c r="AXI95" s="3"/>
      <c r="AXJ95" s="3"/>
      <c r="AXK95" s="3"/>
      <c r="AXL95" s="3"/>
      <c r="AXM95" s="3"/>
      <c r="AXN95" s="3"/>
      <c r="AXO95" s="3"/>
      <c r="AXP95" s="3"/>
      <c r="AXQ95" s="3"/>
      <c r="AXR95" s="3"/>
      <c r="AXS95" s="3"/>
      <c r="AXT95" s="3"/>
      <c r="AXU95" s="3"/>
      <c r="AXV95" s="3"/>
      <c r="AXW95" s="3"/>
      <c r="AXX95" s="3"/>
      <c r="AXY95" s="3"/>
      <c r="AXZ95" s="3"/>
      <c r="AYA95" s="3"/>
      <c r="AYB95" s="3"/>
      <c r="AYC95" s="3"/>
      <c r="AYD95" s="3"/>
      <c r="AYE95" s="3"/>
      <c r="AYF95" s="3"/>
      <c r="AYG95" s="3"/>
      <c r="AYH95" s="3"/>
      <c r="AYI95" s="3"/>
      <c r="AYJ95" s="3"/>
      <c r="AYK95" s="3"/>
      <c r="AYL95" s="3"/>
      <c r="AYM95" s="3"/>
      <c r="AYN95" s="3"/>
      <c r="AYO95" s="3"/>
      <c r="AYP95" s="3"/>
      <c r="AYQ95" s="3"/>
      <c r="AYR95" s="3"/>
      <c r="AYS95" s="3"/>
      <c r="AYT95" s="3"/>
      <c r="AYU95" s="3"/>
      <c r="AYV95" s="3"/>
      <c r="AYW95" s="3"/>
      <c r="AYX95" s="3"/>
      <c r="AYY95" s="3"/>
      <c r="AYZ95" s="3"/>
      <c r="AZA95" s="3"/>
      <c r="AZB95" s="3"/>
      <c r="AZC95" s="3"/>
      <c r="AZD95" s="3"/>
      <c r="AZE95" s="3"/>
      <c r="AZF95" s="3"/>
      <c r="AZG95" s="3"/>
      <c r="AZH95" s="3"/>
      <c r="AZI95" s="3"/>
      <c r="AZJ95" s="3"/>
    </row>
    <row r="96" spans="1:1362" ht="26.25" customHeight="1" x14ac:dyDescent="0.3">
      <c r="A96" s="70"/>
      <c r="B96" s="28" t="s">
        <v>74</v>
      </c>
      <c r="C96" s="10">
        <v>25</v>
      </c>
      <c r="D96" s="48">
        <v>4</v>
      </c>
      <c r="E96" s="48">
        <v>0</v>
      </c>
      <c r="F96" s="10">
        <v>0</v>
      </c>
      <c r="G96" s="48">
        <v>0</v>
      </c>
      <c r="H96" s="10">
        <v>0</v>
      </c>
      <c r="I96" s="48">
        <v>0</v>
      </c>
      <c r="J96" s="10">
        <v>0</v>
      </c>
      <c r="K96" s="48">
        <v>1</v>
      </c>
      <c r="L96" s="10">
        <v>25</v>
      </c>
      <c r="M96" s="48">
        <v>2</v>
      </c>
      <c r="N96" s="10">
        <v>50</v>
      </c>
      <c r="O96" s="48">
        <v>0</v>
      </c>
      <c r="P96" s="10">
        <v>0</v>
      </c>
      <c r="Q96" s="48">
        <v>1</v>
      </c>
      <c r="R96" s="10">
        <v>25</v>
      </c>
      <c r="S96" s="48">
        <v>0</v>
      </c>
      <c r="T96" s="10">
        <v>0</v>
      </c>
      <c r="U96" s="12">
        <v>0</v>
      </c>
      <c r="V96" s="10">
        <v>0</v>
      </c>
      <c r="W96" s="48">
        <v>0</v>
      </c>
      <c r="X96" s="10">
        <v>0</v>
      </c>
      <c r="Y96" s="48">
        <v>0</v>
      </c>
      <c r="Z96" s="10">
        <v>0</v>
      </c>
      <c r="AA96" s="48">
        <v>0</v>
      </c>
      <c r="AB96" s="10">
        <v>0</v>
      </c>
      <c r="AC96" s="48">
        <v>2</v>
      </c>
      <c r="AD96" s="48">
        <v>50</v>
      </c>
      <c r="AE96" s="48">
        <v>0</v>
      </c>
      <c r="AF96" s="10">
        <v>0</v>
      </c>
      <c r="AG96" s="48">
        <v>0</v>
      </c>
      <c r="AH96" s="48">
        <v>0</v>
      </c>
    </row>
    <row r="97" spans="1:34" ht="31.5" customHeight="1" x14ac:dyDescent="0.3">
      <c r="A97" s="71" t="s">
        <v>59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</row>
    <row r="98" spans="1:34" ht="26.25" customHeight="1" x14ac:dyDescent="0.3">
      <c r="A98" s="70" t="s">
        <v>56</v>
      </c>
      <c r="B98" s="8" t="s">
        <v>78</v>
      </c>
      <c r="C98" s="9">
        <v>0</v>
      </c>
      <c r="D98" s="8">
        <f>E98+G98+I98+K98+M98+O98+Q98+S98+U98</f>
        <v>3</v>
      </c>
      <c r="E98" s="8">
        <v>0</v>
      </c>
      <c r="F98" s="9">
        <f t="shared" ref="F98" si="38">E98/D98*100</f>
        <v>0</v>
      </c>
      <c r="G98" s="8">
        <v>0</v>
      </c>
      <c r="H98" s="9">
        <f t="shared" ref="H98:H100" si="39">G98/D98*100</f>
        <v>0</v>
      </c>
      <c r="I98" s="8">
        <v>0</v>
      </c>
      <c r="J98" s="9">
        <f>I98/D98*100</f>
        <v>0</v>
      </c>
      <c r="K98" s="8">
        <v>0</v>
      </c>
      <c r="L98" s="9">
        <f t="shared" ref="L98:L100" si="40">K98/D98*100</f>
        <v>0</v>
      </c>
      <c r="M98" s="8">
        <v>0</v>
      </c>
      <c r="N98" s="9">
        <f t="shared" ref="N98:N100" si="41">M98/D98*100</f>
        <v>0</v>
      </c>
      <c r="O98" s="8">
        <v>0</v>
      </c>
      <c r="P98" s="9">
        <f t="shared" ref="P98" si="42">O98/D98*100</f>
        <v>0</v>
      </c>
      <c r="Q98" s="8">
        <v>3</v>
      </c>
      <c r="R98" s="9">
        <f>Q98/D98*100</f>
        <v>100</v>
      </c>
      <c r="S98" s="11">
        <v>0</v>
      </c>
      <c r="T98" s="9">
        <v>0</v>
      </c>
      <c r="U98" s="11">
        <v>0</v>
      </c>
      <c r="V98" s="9">
        <f>U98/D98*100</f>
        <v>0</v>
      </c>
      <c r="W98" s="8">
        <v>0</v>
      </c>
      <c r="X98" s="9">
        <f>W98/D98*100</f>
        <v>0</v>
      </c>
      <c r="Y98" s="8">
        <v>0</v>
      </c>
      <c r="Z98" s="9">
        <f>Y98/D98*100</f>
        <v>0</v>
      </c>
      <c r="AA98" s="8">
        <v>0</v>
      </c>
      <c r="AB98" s="9">
        <f>AA98/D98*100</f>
        <v>0</v>
      </c>
      <c r="AC98" s="8">
        <v>1</v>
      </c>
      <c r="AD98" s="9">
        <f>AC98/D98*100</f>
        <v>33.333333333333329</v>
      </c>
      <c r="AE98" s="8">
        <v>0</v>
      </c>
      <c r="AF98" s="9">
        <f>AE98/D98*100</f>
        <v>0</v>
      </c>
      <c r="AG98" s="8">
        <v>0</v>
      </c>
      <c r="AH98" s="9">
        <f>AG98/D98*100</f>
        <v>0</v>
      </c>
    </row>
    <row r="99" spans="1:34" ht="25.5" customHeight="1" x14ac:dyDescent="0.3">
      <c r="A99" s="70"/>
      <c r="B99" s="24" t="s">
        <v>74</v>
      </c>
      <c r="C99" s="10">
        <v>-25</v>
      </c>
      <c r="D99" s="25">
        <v>3</v>
      </c>
      <c r="E99" s="25">
        <v>0</v>
      </c>
      <c r="F99" s="10">
        <v>0</v>
      </c>
      <c r="G99" s="25">
        <v>0</v>
      </c>
      <c r="H99" s="10">
        <v>0</v>
      </c>
      <c r="I99" s="25">
        <v>1</v>
      </c>
      <c r="J99" s="10">
        <v>33.299999999999997</v>
      </c>
      <c r="K99" s="25">
        <v>0</v>
      </c>
      <c r="L99" s="10">
        <v>0</v>
      </c>
      <c r="M99" s="25">
        <v>2</v>
      </c>
      <c r="N99" s="10">
        <v>66.666666666666657</v>
      </c>
      <c r="O99" s="25">
        <v>0</v>
      </c>
      <c r="P99" s="10">
        <v>0</v>
      </c>
      <c r="Q99" s="36">
        <v>0</v>
      </c>
      <c r="R99" s="10">
        <v>0</v>
      </c>
      <c r="S99" s="31">
        <v>0</v>
      </c>
      <c r="T99" s="30">
        <v>0</v>
      </c>
      <c r="U99" s="31">
        <v>0</v>
      </c>
      <c r="V99" s="30">
        <v>0</v>
      </c>
      <c r="W99" s="25">
        <v>0</v>
      </c>
      <c r="X99" s="10">
        <v>0</v>
      </c>
      <c r="Y99" s="25">
        <v>1</v>
      </c>
      <c r="Z99" s="10">
        <v>33.333333333333329</v>
      </c>
      <c r="AA99" s="25">
        <v>0</v>
      </c>
      <c r="AB99" s="10">
        <v>0</v>
      </c>
      <c r="AC99" s="25">
        <v>2</v>
      </c>
      <c r="AD99" s="10">
        <v>66.666666666666657</v>
      </c>
      <c r="AE99" s="25">
        <v>2</v>
      </c>
      <c r="AF99" s="10">
        <v>66.666666666666657</v>
      </c>
      <c r="AG99" s="25">
        <v>2</v>
      </c>
      <c r="AH99" s="10">
        <v>66.666666666666657</v>
      </c>
    </row>
    <row r="100" spans="1:34" ht="22.5" customHeight="1" x14ac:dyDescent="0.3">
      <c r="A100" s="70" t="s">
        <v>57</v>
      </c>
      <c r="B100" s="8" t="s">
        <v>78</v>
      </c>
      <c r="C100" s="9">
        <v>-50</v>
      </c>
      <c r="D100" s="8">
        <f>E100+G100+I100+K100+M100+O100+Q100+S100+U100</f>
        <v>1</v>
      </c>
      <c r="E100" s="8">
        <v>0</v>
      </c>
      <c r="F100" s="9">
        <v>0</v>
      </c>
      <c r="G100" s="8">
        <v>0</v>
      </c>
      <c r="H100" s="9">
        <f t="shared" si="39"/>
        <v>0</v>
      </c>
      <c r="I100" s="8">
        <v>0</v>
      </c>
      <c r="J100" s="9">
        <f>I100/D100*100</f>
        <v>0</v>
      </c>
      <c r="K100" s="8">
        <v>0</v>
      </c>
      <c r="L100" s="9">
        <f t="shared" si="40"/>
        <v>0</v>
      </c>
      <c r="M100" s="8">
        <v>0</v>
      </c>
      <c r="N100" s="9">
        <f t="shared" si="41"/>
        <v>0</v>
      </c>
      <c r="O100" s="8">
        <v>0</v>
      </c>
      <c r="P100" s="9">
        <f t="shared" ref="P100" si="43">O100/D100*100</f>
        <v>0</v>
      </c>
      <c r="Q100" s="8">
        <v>1</v>
      </c>
      <c r="R100" s="9">
        <f>Q100/D100*100</f>
        <v>100</v>
      </c>
      <c r="S100" s="11">
        <v>0</v>
      </c>
      <c r="T100" s="9">
        <v>0</v>
      </c>
      <c r="U100" s="11">
        <v>0</v>
      </c>
      <c r="V100" s="9">
        <f>U100/D100*100</f>
        <v>0</v>
      </c>
      <c r="W100" s="8">
        <v>0</v>
      </c>
      <c r="X100" s="9">
        <v>0</v>
      </c>
      <c r="Y100" s="8">
        <v>0</v>
      </c>
      <c r="Z100" s="9">
        <f>Y100/D100*100</f>
        <v>0</v>
      </c>
      <c r="AA100" s="8">
        <v>0</v>
      </c>
      <c r="AB100" s="9">
        <v>0</v>
      </c>
      <c r="AC100" s="8">
        <v>0</v>
      </c>
      <c r="AD100" s="9">
        <f>AC100/D100*100</f>
        <v>0</v>
      </c>
      <c r="AE100" s="8">
        <v>0</v>
      </c>
      <c r="AF100" s="9">
        <f>AE100/D100*100</f>
        <v>0</v>
      </c>
      <c r="AG100" s="8">
        <v>0</v>
      </c>
      <c r="AH100" s="9">
        <f>AG100/D100*100</f>
        <v>0</v>
      </c>
    </row>
    <row r="101" spans="1:34" ht="24" customHeight="1" x14ac:dyDescent="0.3">
      <c r="A101" s="70"/>
      <c r="B101" s="24" t="s">
        <v>74</v>
      </c>
      <c r="C101" s="10">
        <v>-33.299999999999997</v>
      </c>
      <c r="D101" s="25">
        <v>2</v>
      </c>
      <c r="E101" s="25">
        <v>0</v>
      </c>
      <c r="F101" s="10">
        <v>0</v>
      </c>
      <c r="G101" s="25">
        <v>0</v>
      </c>
      <c r="H101" s="10">
        <v>0</v>
      </c>
      <c r="I101" s="25">
        <v>1</v>
      </c>
      <c r="J101" s="10">
        <v>50</v>
      </c>
      <c r="K101" s="25">
        <v>0</v>
      </c>
      <c r="L101" s="10">
        <v>0</v>
      </c>
      <c r="M101" s="25">
        <v>1</v>
      </c>
      <c r="N101" s="10">
        <v>50</v>
      </c>
      <c r="O101" s="25">
        <v>0</v>
      </c>
      <c r="P101" s="10">
        <v>0</v>
      </c>
      <c r="Q101" s="36">
        <v>0</v>
      </c>
      <c r="R101" s="10">
        <v>0</v>
      </c>
      <c r="S101" s="31">
        <v>0</v>
      </c>
      <c r="T101" s="30">
        <v>0</v>
      </c>
      <c r="U101" s="31">
        <v>0</v>
      </c>
      <c r="V101" s="30">
        <v>0</v>
      </c>
      <c r="W101" s="25">
        <v>0</v>
      </c>
      <c r="X101" s="10">
        <v>0</v>
      </c>
      <c r="Y101" s="25">
        <v>1</v>
      </c>
      <c r="Z101" s="10">
        <v>50</v>
      </c>
      <c r="AA101" s="25">
        <v>0</v>
      </c>
      <c r="AB101" s="10">
        <v>0</v>
      </c>
      <c r="AC101" s="25">
        <v>2</v>
      </c>
      <c r="AD101" s="10">
        <v>100</v>
      </c>
      <c r="AE101" s="25">
        <v>1</v>
      </c>
      <c r="AF101" s="10">
        <v>50</v>
      </c>
      <c r="AG101" s="25">
        <v>1</v>
      </c>
      <c r="AH101" s="10">
        <v>50</v>
      </c>
    </row>
    <row r="102" spans="1:34" ht="29.25" customHeight="1" x14ac:dyDescent="0.3">
      <c r="A102" s="71" t="s">
        <v>58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</row>
    <row r="103" spans="1:34" ht="26.25" customHeight="1" x14ac:dyDescent="0.3">
      <c r="A103" s="70" t="s">
        <v>60</v>
      </c>
      <c r="B103" s="8" t="s">
        <v>78</v>
      </c>
      <c r="C103" s="9">
        <v>33.340000000000003</v>
      </c>
      <c r="D103" s="8">
        <f>E103+G103+I103+K103+M103+O103+Q103+S103+U103</f>
        <v>3</v>
      </c>
      <c r="E103" s="8">
        <v>0</v>
      </c>
      <c r="F103" s="9">
        <v>0</v>
      </c>
      <c r="G103" s="8">
        <v>0</v>
      </c>
      <c r="H103" s="9">
        <f t="shared" ref="H103" si="44">G103/D103*100</f>
        <v>0</v>
      </c>
      <c r="I103" s="8">
        <v>0</v>
      </c>
      <c r="J103" s="9">
        <v>0</v>
      </c>
      <c r="K103" s="8">
        <v>0</v>
      </c>
      <c r="L103" s="9">
        <f t="shared" ref="L103" si="45">K103/D103*100</f>
        <v>0</v>
      </c>
      <c r="M103" s="8">
        <v>0</v>
      </c>
      <c r="N103" s="9">
        <v>0</v>
      </c>
      <c r="O103" s="8">
        <v>2</v>
      </c>
      <c r="P103" s="9">
        <f t="shared" ref="P103" si="46">O103/D103*100</f>
        <v>66.666666666666657</v>
      </c>
      <c r="Q103" s="8">
        <v>1</v>
      </c>
      <c r="R103" s="9">
        <f>Q103/D103*100</f>
        <v>33.333333333333329</v>
      </c>
      <c r="S103" s="8">
        <v>0</v>
      </c>
      <c r="T103" s="9">
        <v>0</v>
      </c>
      <c r="U103" s="11">
        <v>0</v>
      </c>
      <c r="V103" s="9">
        <f>U103/D103*100</f>
        <v>0</v>
      </c>
      <c r="W103" s="8">
        <v>0</v>
      </c>
      <c r="X103" s="9">
        <v>0</v>
      </c>
      <c r="Y103" s="8">
        <v>0</v>
      </c>
      <c r="Z103" s="9">
        <f>Y103/D103*100</f>
        <v>0</v>
      </c>
      <c r="AA103" s="8">
        <v>0</v>
      </c>
      <c r="AB103" s="9">
        <v>0</v>
      </c>
      <c r="AC103" s="11">
        <v>1</v>
      </c>
      <c r="AD103" s="9">
        <f>AC103/D103*100</f>
        <v>33.333333333333329</v>
      </c>
      <c r="AE103" s="11">
        <v>1</v>
      </c>
      <c r="AF103" s="9">
        <f>AE103/D103*100</f>
        <v>33.333333333333329</v>
      </c>
      <c r="AG103" s="11">
        <v>0</v>
      </c>
      <c r="AH103" s="9">
        <f>AG103/D103*100</f>
        <v>0</v>
      </c>
    </row>
    <row r="104" spans="1:34" ht="24" customHeight="1" x14ac:dyDescent="0.3">
      <c r="A104" s="70"/>
      <c r="B104" s="24" t="s">
        <v>74</v>
      </c>
      <c r="C104" s="10">
        <v>-33.299999999999997</v>
      </c>
      <c r="D104" s="25">
        <v>2</v>
      </c>
      <c r="E104" s="25">
        <v>0</v>
      </c>
      <c r="F104" s="10">
        <v>0</v>
      </c>
      <c r="G104" s="25">
        <v>2</v>
      </c>
      <c r="H104" s="10">
        <v>100</v>
      </c>
      <c r="I104" s="25">
        <v>0</v>
      </c>
      <c r="J104" s="10">
        <v>0</v>
      </c>
      <c r="K104" s="25">
        <v>0</v>
      </c>
      <c r="L104" s="10">
        <v>0</v>
      </c>
      <c r="M104" s="25">
        <v>0</v>
      </c>
      <c r="N104" s="10">
        <v>0</v>
      </c>
      <c r="O104" s="25">
        <v>0</v>
      </c>
      <c r="P104" s="10">
        <v>0</v>
      </c>
      <c r="Q104" s="36">
        <v>0</v>
      </c>
      <c r="R104" s="10">
        <v>0</v>
      </c>
      <c r="S104" s="36">
        <v>0</v>
      </c>
      <c r="T104" s="10">
        <v>0</v>
      </c>
      <c r="U104" s="12">
        <v>0</v>
      </c>
      <c r="V104" s="10">
        <v>0</v>
      </c>
      <c r="W104" s="25">
        <v>0</v>
      </c>
      <c r="X104" s="10">
        <v>0</v>
      </c>
      <c r="Y104" s="25">
        <v>0</v>
      </c>
      <c r="Z104" s="10">
        <v>0</v>
      </c>
      <c r="AA104" s="25">
        <v>0</v>
      </c>
      <c r="AB104" s="10">
        <v>0</v>
      </c>
      <c r="AC104" s="12">
        <v>1</v>
      </c>
      <c r="AD104" s="10">
        <v>50</v>
      </c>
      <c r="AE104" s="12">
        <v>0</v>
      </c>
      <c r="AF104" s="10">
        <v>0</v>
      </c>
      <c r="AG104" s="12">
        <v>0</v>
      </c>
      <c r="AH104" s="10">
        <v>0</v>
      </c>
    </row>
    <row r="105" spans="1:34" ht="24.75" customHeight="1" x14ac:dyDescent="0.3">
      <c r="A105" s="70" t="s">
        <v>61</v>
      </c>
      <c r="B105" s="8" t="s">
        <v>78</v>
      </c>
      <c r="C105" s="9">
        <v>-33.340000000000003</v>
      </c>
      <c r="D105" s="8">
        <f>E105+G105+I105+K105+M105+O105+Q105+S105+U105</f>
        <v>2</v>
      </c>
      <c r="E105" s="8">
        <v>0</v>
      </c>
      <c r="F105" s="9">
        <v>0</v>
      </c>
      <c r="G105" s="8">
        <v>0</v>
      </c>
      <c r="H105" s="9">
        <v>0</v>
      </c>
      <c r="I105" s="8">
        <v>0</v>
      </c>
      <c r="J105" s="9">
        <v>0</v>
      </c>
      <c r="K105" s="8">
        <v>0</v>
      </c>
      <c r="L105" s="9">
        <v>0</v>
      </c>
      <c r="M105" s="8">
        <v>1</v>
      </c>
      <c r="N105" s="9">
        <f t="shared" ref="N105" si="47">M105/D105*100</f>
        <v>50</v>
      </c>
      <c r="O105" s="8">
        <v>0</v>
      </c>
      <c r="P105" s="9">
        <v>0</v>
      </c>
      <c r="Q105" s="8">
        <v>1</v>
      </c>
      <c r="R105" s="9">
        <f>Q105/D105*100</f>
        <v>50</v>
      </c>
      <c r="S105" s="8">
        <v>0</v>
      </c>
      <c r="T105" s="9">
        <v>0</v>
      </c>
      <c r="U105" s="11">
        <v>0</v>
      </c>
      <c r="V105" s="9">
        <f>U105/D105*100</f>
        <v>0</v>
      </c>
      <c r="W105" s="8">
        <v>0</v>
      </c>
      <c r="X105" s="9">
        <v>0</v>
      </c>
      <c r="Y105" s="8">
        <v>2</v>
      </c>
      <c r="Z105" s="9">
        <f>Y105/D105*100</f>
        <v>100</v>
      </c>
      <c r="AA105" s="8">
        <v>0</v>
      </c>
      <c r="AB105" s="9">
        <v>0</v>
      </c>
      <c r="AC105" s="11">
        <v>0</v>
      </c>
      <c r="AD105" s="9">
        <f>AC105/D105*100</f>
        <v>0</v>
      </c>
      <c r="AE105" s="11">
        <v>1</v>
      </c>
      <c r="AF105" s="9">
        <f>AE105/D105*100</f>
        <v>50</v>
      </c>
      <c r="AG105" s="11">
        <v>1</v>
      </c>
      <c r="AH105" s="9">
        <f>AG105/D105*100</f>
        <v>50</v>
      </c>
    </row>
    <row r="106" spans="1:34" ht="22.5" customHeight="1" x14ac:dyDescent="0.3">
      <c r="A106" s="70"/>
      <c r="B106" s="24" t="s">
        <v>74</v>
      </c>
      <c r="C106" s="10">
        <v>-25</v>
      </c>
      <c r="D106" s="25">
        <v>3</v>
      </c>
      <c r="E106" s="25">
        <v>0</v>
      </c>
      <c r="F106" s="10">
        <v>0</v>
      </c>
      <c r="G106" s="25">
        <v>0</v>
      </c>
      <c r="H106" s="10">
        <v>0</v>
      </c>
      <c r="I106" s="25">
        <v>0</v>
      </c>
      <c r="J106" s="10">
        <v>0</v>
      </c>
      <c r="K106" s="25">
        <v>0</v>
      </c>
      <c r="L106" s="10">
        <v>0</v>
      </c>
      <c r="M106" s="25">
        <v>0</v>
      </c>
      <c r="N106" s="10">
        <v>0</v>
      </c>
      <c r="O106" s="25">
        <v>0</v>
      </c>
      <c r="P106" s="10">
        <v>0</v>
      </c>
      <c r="Q106" s="36">
        <v>3</v>
      </c>
      <c r="R106" s="10">
        <v>100</v>
      </c>
      <c r="S106" s="36">
        <v>0</v>
      </c>
      <c r="T106" s="10">
        <v>0</v>
      </c>
      <c r="U106" s="12">
        <v>0</v>
      </c>
      <c r="V106" s="10">
        <v>0</v>
      </c>
      <c r="W106" s="25">
        <v>0</v>
      </c>
      <c r="X106" s="10">
        <v>0</v>
      </c>
      <c r="Y106" s="25">
        <v>0</v>
      </c>
      <c r="Z106" s="10">
        <v>0</v>
      </c>
      <c r="AA106" s="25">
        <v>0</v>
      </c>
      <c r="AB106" s="10">
        <v>0</v>
      </c>
      <c r="AC106" s="12">
        <v>2</v>
      </c>
      <c r="AD106" s="10">
        <v>66.666666666666657</v>
      </c>
      <c r="AE106" s="12">
        <v>1</v>
      </c>
      <c r="AF106" s="10">
        <v>33.333333333333329</v>
      </c>
      <c r="AG106" s="12">
        <v>0</v>
      </c>
      <c r="AH106" s="10">
        <v>0</v>
      </c>
    </row>
    <row r="107" spans="1:34" ht="22.5" customHeight="1" x14ac:dyDescent="0.3">
      <c r="A107" s="70" t="s">
        <v>62</v>
      </c>
      <c r="B107" s="8" t="s">
        <v>78</v>
      </c>
      <c r="C107" s="9">
        <v>-100</v>
      </c>
      <c r="D107" s="8">
        <f>E107+G107+I107+K107+M107+O107+Q107+S107+U107</f>
        <v>0</v>
      </c>
      <c r="E107" s="8">
        <v>0</v>
      </c>
      <c r="F107" s="9">
        <v>0</v>
      </c>
      <c r="G107" s="8">
        <v>0</v>
      </c>
      <c r="H107" s="9">
        <v>0</v>
      </c>
      <c r="I107" s="8">
        <v>0</v>
      </c>
      <c r="J107" s="9">
        <v>0</v>
      </c>
      <c r="K107" s="8">
        <v>0</v>
      </c>
      <c r="L107" s="9">
        <v>0</v>
      </c>
      <c r="M107" s="8">
        <v>0</v>
      </c>
      <c r="N107" s="9">
        <v>0</v>
      </c>
      <c r="O107" s="8">
        <v>0</v>
      </c>
      <c r="P107" s="9">
        <v>0</v>
      </c>
      <c r="Q107" s="8">
        <v>0</v>
      </c>
      <c r="R107" s="9">
        <v>0</v>
      </c>
      <c r="S107" s="8">
        <v>0</v>
      </c>
      <c r="T107" s="9">
        <v>0</v>
      </c>
      <c r="U107" s="11">
        <v>0</v>
      </c>
      <c r="V107" s="9">
        <v>0</v>
      </c>
      <c r="W107" s="8">
        <v>0</v>
      </c>
      <c r="X107" s="9">
        <v>0</v>
      </c>
      <c r="Y107" s="8">
        <v>0</v>
      </c>
      <c r="Z107" s="9">
        <v>0</v>
      </c>
      <c r="AA107" s="8">
        <v>0</v>
      </c>
      <c r="AB107" s="9">
        <v>0</v>
      </c>
      <c r="AC107" s="11">
        <v>0</v>
      </c>
      <c r="AD107" s="9">
        <v>0</v>
      </c>
      <c r="AE107" s="11">
        <v>0</v>
      </c>
      <c r="AF107" s="9">
        <v>0</v>
      </c>
      <c r="AG107" s="11">
        <v>0</v>
      </c>
      <c r="AH107" s="9">
        <v>0</v>
      </c>
    </row>
    <row r="108" spans="1:34" ht="22.5" customHeight="1" x14ac:dyDescent="0.3">
      <c r="A108" s="70"/>
      <c r="B108" s="24" t="s">
        <v>74</v>
      </c>
      <c r="C108" s="10">
        <v>20</v>
      </c>
      <c r="D108" s="25">
        <v>5</v>
      </c>
      <c r="E108" s="25">
        <v>0</v>
      </c>
      <c r="F108" s="10">
        <v>0</v>
      </c>
      <c r="G108" s="25">
        <v>0</v>
      </c>
      <c r="H108" s="10">
        <v>0</v>
      </c>
      <c r="I108" s="25">
        <v>0</v>
      </c>
      <c r="J108" s="10">
        <v>0</v>
      </c>
      <c r="K108" s="25">
        <v>0</v>
      </c>
      <c r="L108" s="10">
        <v>0</v>
      </c>
      <c r="M108" s="25">
        <v>2</v>
      </c>
      <c r="N108" s="10">
        <v>40</v>
      </c>
      <c r="O108" s="25">
        <v>3</v>
      </c>
      <c r="P108" s="10">
        <v>60</v>
      </c>
      <c r="Q108" s="36">
        <v>0</v>
      </c>
      <c r="R108" s="10">
        <v>0</v>
      </c>
      <c r="S108" s="36">
        <v>0</v>
      </c>
      <c r="T108" s="10">
        <v>0</v>
      </c>
      <c r="U108" s="12">
        <v>0</v>
      </c>
      <c r="V108" s="10">
        <v>0</v>
      </c>
      <c r="W108" s="25">
        <v>0</v>
      </c>
      <c r="X108" s="10">
        <v>0</v>
      </c>
      <c r="Y108" s="25">
        <v>1</v>
      </c>
      <c r="Z108" s="10">
        <v>20</v>
      </c>
      <c r="AA108" s="25">
        <v>0</v>
      </c>
      <c r="AB108" s="10">
        <v>0</v>
      </c>
      <c r="AC108" s="12">
        <v>0</v>
      </c>
      <c r="AD108" s="10">
        <v>0</v>
      </c>
      <c r="AE108" s="12">
        <v>0</v>
      </c>
      <c r="AF108" s="10">
        <v>0</v>
      </c>
      <c r="AG108" s="12">
        <v>0</v>
      </c>
      <c r="AH108" s="10">
        <v>0</v>
      </c>
    </row>
    <row r="109" spans="1:34" ht="25.2" x14ac:dyDescent="0.3">
      <c r="A109" s="76" t="s">
        <v>63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8"/>
    </row>
    <row r="110" spans="1:34" ht="24.6" x14ac:dyDescent="0.3">
      <c r="A110" s="79" t="s">
        <v>64</v>
      </c>
      <c r="B110" s="8" t="s">
        <v>78</v>
      </c>
      <c r="C110" s="9">
        <v>-100</v>
      </c>
      <c r="D110" s="8">
        <f>E110+G110+I110+K110+M110+O110+Q110+S110+U110</f>
        <v>0</v>
      </c>
      <c r="E110" s="8">
        <v>0</v>
      </c>
      <c r="F110" s="9">
        <v>0</v>
      </c>
      <c r="G110" s="8">
        <v>0</v>
      </c>
      <c r="H110" s="9">
        <v>0</v>
      </c>
      <c r="I110" s="8">
        <v>0</v>
      </c>
      <c r="J110" s="9">
        <v>0</v>
      </c>
      <c r="K110" s="8">
        <v>0</v>
      </c>
      <c r="L110" s="9">
        <v>0</v>
      </c>
      <c r="M110" s="8">
        <v>0</v>
      </c>
      <c r="N110" s="9">
        <v>0</v>
      </c>
      <c r="O110" s="8">
        <v>0</v>
      </c>
      <c r="P110" s="9">
        <v>0</v>
      </c>
      <c r="Q110" s="8">
        <v>0</v>
      </c>
      <c r="R110" s="9">
        <v>0</v>
      </c>
      <c r="S110" s="8">
        <v>0</v>
      </c>
      <c r="T110" s="9">
        <v>0</v>
      </c>
      <c r="U110" s="11">
        <v>0</v>
      </c>
      <c r="V110" s="9">
        <v>0</v>
      </c>
      <c r="W110" s="8">
        <v>0</v>
      </c>
      <c r="X110" s="9">
        <v>0</v>
      </c>
      <c r="Y110" s="8">
        <v>0</v>
      </c>
      <c r="Z110" s="9">
        <v>0</v>
      </c>
      <c r="AA110" s="8">
        <v>0</v>
      </c>
      <c r="AB110" s="9">
        <v>0</v>
      </c>
      <c r="AC110" s="8">
        <v>0</v>
      </c>
      <c r="AD110" s="9">
        <v>0</v>
      </c>
      <c r="AE110" s="8">
        <v>0</v>
      </c>
      <c r="AF110" s="9">
        <v>0</v>
      </c>
      <c r="AG110" s="8">
        <v>0</v>
      </c>
      <c r="AH110" s="9">
        <v>0</v>
      </c>
    </row>
    <row r="111" spans="1:34" ht="25.2" x14ac:dyDescent="0.3">
      <c r="A111" s="80"/>
      <c r="B111" s="24" t="s">
        <v>74</v>
      </c>
      <c r="C111" s="10">
        <v>0</v>
      </c>
      <c r="D111" s="25">
        <v>1</v>
      </c>
      <c r="E111" s="25">
        <v>0</v>
      </c>
      <c r="F111" s="10">
        <v>0</v>
      </c>
      <c r="G111" s="25">
        <v>0</v>
      </c>
      <c r="H111" s="10">
        <v>0</v>
      </c>
      <c r="I111" s="25">
        <v>0</v>
      </c>
      <c r="J111" s="10">
        <v>0</v>
      </c>
      <c r="K111" s="25">
        <v>0</v>
      </c>
      <c r="L111" s="10">
        <v>0</v>
      </c>
      <c r="M111" s="25">
        <v>0</v>
      </c>
      <c r="N111" s="10">
        <v>0</v>
      </c>
      <c r="O111" s="25">
        <v>0</v>
      </c>
      <c r="P111" s="10">
        <v>0</v>
      </c>
      <c r="Q111" s="36">
        <v>1</v>
      </c>
      <c r="R111" s="10">
        <v>100</v>
      </c>
      <c r="S111" s="25">
        <v>0</v>
      </c>
      <c r="T111" s="10">
        <v>0</v>
      </c>
      <c r="U111" s="51">
        <v>0</v>
      </c>
      <c r="V111" s="10">
        <v>0</v>
      </c>
      <c r="W111" s="25">
        <v>0</v>
      </c>
      <c r="X111" s="10">
        <v>0</v>
      </c>
      <c r="Y111" s="25">
        <v>1</v>
      </c>
      <c r="Z111" s="10">
        <v>100</v>
      </c>
      <c r="AA111" s="25">
        <v>0</v>
      </c>
      <c r="AB111" s="10">
        <v>0</v>
      </c>
      <c r="AC111" s="25">
        <v>0</v>
      </c>
      <c r="AD111" s="10">
        <v>0</v>
      </c>
      <c r="AE111" s="25">
        <v>1</v>
      </c>
      <c r="AF111" s="10">
        <v>100</v>
      </c>
      <c r="AG111" s="25">
        <v>0</v>
      </c>
      <c r="AH111" s="10">
        <v>0</v>
      </c>
    </row>
    <row r="112" spans="1:34" ht="24.6" x14ac:dyDescent="0.3">
      <c r="A112" s="70" t="s">
        <v>65</v>
      </c>
      <c r="B112" s="8" t="s">
        <v>78</v>
      </c>
      <c r="C112" s="9">
        <v>0</v>
      </c>
      <c r="D112" s="8">
        <f>E112+G112+I112+K112+M112+O112+Q112+S112</f>
        <v>0</v>
      </c>
      <c r="E112" s="8">
        <v>0</v>
      </c>
      <c r="F112" s="9">
        <v>0</v>
      </c>
      <c r="G112" s="8">
        <v>0</v>
      </c>
      <c r="H112" s="9">
        <v>0</v>
      </c>
      <c r="I112" s="8">
        <v>0</v>
      </c>
      <c r="J112" s="9">
        <v>0</v>
      </c>
      <c r="K112" s="8">
        <v>0</v>
      </c>
      <c r="L112" s="9">
        <v>0</v>
      </c>
      <c r="M112" s="8">
        <v>0</v>
      </c>
      <c r="N112" s="9">
        <v>0</v>
      </c>
      <c r="O112" s="8">
        <v>0</v>
      </c>
      <c r="P112" s="9">
        <v>0</v>
      </c>
      <c r="Q112" s="8">
        <v>0</v>
      </c>
      <c r="R112" s="9">
        <v>0</v>
      </c>
      <c r="S112" s="8">
        <v>0</v>
      </c>
      <c r="T112" s="9">
        <v>0</v>
      </c>
      <c r="U112" s="11">
        <v>0</v>
      </c>
      <c r="V112" s="9">
        <v>0</v>
      </c>
      <c r="W112" s="8">
        <v>0</v>
      </c>
      <c r="X112" s="9">
        <v>0</v>
      </c>
      <c r="Y112" s="8">
        <v>0</v>
      </c>
      <c r="Z112" s="9">
        <v>0</v>
      </c>
      <c r="AA112" s="8">
        <v>0</v>
      </c>
      <c r="AB112" s="9">
        <v>0</v>
      </c>
      <c r="AC112" s="8">
        <v>0</v>
      </c>
      <c r="AD112" s="9">
        <v>0</v>
      </c>
      <c r="AE112" s="8">
        <v>0</v>
      </c>
      <c r="AF112" s="9">
        <v>0</v>
      </c>
      <c r="AG112" s="8">
        <v>0</v>
      </c>
      <c r="AH112" s="9">
        <v>0</v>
      </c>
    </row>
    <row r="113" spans="1:34" ht="25.2" x14ac:dyDescent="0.3">
      <c r="A113" s="70"/>
      <c r="B113" s="24" t="s">
        <v>74</v>
      </c>
      <c r="C113" s="10">
        <v>-100</v>
      </c>
      <c r="D113" s="25">
        <v>0</v>
      </c>
      <c r="E113" s="25">
        <v>0</v>
      </c>
      <c r="F113" s="10">
        <v>0</v>
      </c>
      <c r="G113" s="25">
        <v>0</v>
      </c>
      <c r="H113" s="10">
        <v>0</v>
      </c>
      <c r="I113" s="25">
        <v>0</v>
      </c>
      <c r="J113" s="10">
        <v>0</v>
      </c>
      <c r="K113" s="25">
        <v>0</v>
      </c>
      <c r="L113" s="10">
        <v>0</v>
      </c>
      <c r="M113" s="25">
        <v>0</v>
      </c>
      <c r="N113" s="10">
        <v>0</v>
      </c>
      <c r="O113" s="25">
        <v>0</v>
      </c>
      <c r="P113" s="10">
        <v>0</v>
      </c>
      <c r="Q113" s="36">
        <v>0</v>
      </c>
      <c r="R113" s="10">
        <v>0</v>
      </c>
      <c r="S113" s="25">
        <v>0</v>
      </c>
      <c r="T113" s="10">
        <v>0</v>
      </c>
      <c r="U113" s="51">
        <v>0</v>
      </c>
      <c r="V113" s="10">
        <v>0</v>
      </c>
      <c r="W113" s="25">
        <v>0</v>
      </c>
      <c r="X113" s="10">
        <v>0</v>
      </c>
      <c r="Y113" s="25">
        <v>0</v>
      </c>
      <c r="Z113" s="10">
        <v>0</v>
      </c>
      <c r="AA113" s="25">
        <v>0</v>
      </c>
      <c r="AB113" s="10">
        <v>0</v>
      </c>
      <c r="AC113" s="25">
        <v>0</v>
      </c>
      <c r="AD113" s="10">
        <v>0</v>
      </c>
      <c r="AE113" s="25">
        <v>0</v>
      </c>
      <c r="AF113" s="10">
        <v>0</v>
      </c>
      <c r="AG113" s="25">
        <v>0</v>
      </c>
      <c r="AH113" s="10">
        <v>0</v>
      </c>
    </row>
    <row r="114" spans="1:34" ht="24.6" x14ac:dyDescent="0.3">
      <c r="A114" s="70" t="s">
        <v>66</v>
      </c>
      <c r="B114" s="8" t="s">
        <v>78</v>
      </c>
      <c r="C114" s="9">
        <v>0</v>
      </c>
      <c r="D114" s="11">
        <f>E114+G114+I114+K114+M114+O114+Q114+S114+U114</f>
        <v>3</v>
      </c>
      <c r="E114" s="8">
        <v>0</v>
      </c>
      <c r="F114" s="9">
        <f t="shared" ref="F114:F119" si="48">E114/D114*100</f>
        <v>0</v>
      </c>
      <c r="G114" s="8">
        <v>0</v>
      </c>
      <c r="H114" s="9">
        <f t="shared" ref="H114:H119" si="49">G114/D114*100</f>
        <v>0</v>
      </c>
      <c r="I114" s="8">
        <v>0</v>
      </c>
      <c r="J114" s="9">
        <f t="shared" ref="J114:J116" si="50">I114/D114*100</f>
        <v>0</v>
      </c>
      <c r="K114" s="8">
        <v>0</v>
      </c>
      <c r="L114" s="9">
        <f t="shared" ref="L114:L119" si="51">K114/D114*100</f>
        <v>0</v>
      </c>
      <c r="M114" s="8">
        <v>0</v>
      </c>
      <c r="N114" s="9">
        <f t="shared" ref="N114:N119" si="52">M114/D114*100</f>
        <v>0</v>
      </c>
      <c r="O114" s="8">
        <v>3</v>
      </c>
      <c r="P114" s="9">
        <f t="shared" ref="P114:P119" si="53">O114/D114*100</f>
        <v>100</v>
      </c>
      <c r="Q114" s="8">
        <v>0</v>
      </c>
      <c r="R114" s="9">
        <v>0</v>
      </c>
      <c r="S114" s="8">
        <v>0</v>
      </c>
      <c r="T114" s="9">
        <v>0</v>
      </c>
      <c r="U114" s="11">
        <v>0</v>
      </c>
      <c r="V114" s="9">
        <f>U114/D114*100</f>
        <v>0</v>
      </c>
      <c r="W114" s="8">
        <v>0</v>
      </c>
      <c r="X114" s="9">
        <f>W114/D114*100</f>
        <v>0</v>
      </c>
      <c r="Y114" s="8">
        <v>0</v>
      </c>
      <c r="Z114" s="9">
        <f>Y114/D114*100</f>
        <v>0</v>
      </c>
      <c r="AA114" s="8">
        <v>0</v>
      </c>
      <c r="AB114" s="9">
        <f>AA114/D114*100</f>
        <v>0</v>
      </c>
      <c r="AC114" s="8">
        <v>1</v>
      </c>
      <c r="AD114" s="9">
        <f>AC114/D114*100</f>
        <v>33.333333333333329</v>
      </c>
      <c r="AE114" s="8">
        <v>0</v>
      </c>
      <c r="AF114" s="9">
        <f>AE114/D114*100</f>
        <v>0</v>
      </c>
      <c r="AG114" s="8">
        <v>0</v>
      </c>
      <c r="AH114" s="9">
        <f>AG114/D114*100</f>
        <v>0</v>
      </c>
    </row>
    <row r="115" spans="1:34" ht="25.2" x14ac:dyDescent="0.3">
      <c r="A115" s="70"/>
      <c r="B115" s="24" t="s">
        <v>74</v>
      </c>
      <c r="C115" s="10">
        <v>0</v>
      </c>
      <c r="D115" s="25">
        <v>3</v>
      </c>
      <c r="E115" s="25">
        <v>0</v>
      </c>
      <c r="F115" s="10">
        <v>0</v>
      </c>
      <c r="G115" s="25">
        <v>1</v>
      </c>
      <c r="H115" s="10">
        <v>33.333333333333329</v>
      </c>
      <c r="I115" s="25">
        <v>0</v>
      </c>
      <c r="J115" s="10">
        <v>0</v>
      </c>
      <c r="K115" s="25">
        <v>0</v>
      </c>
      <c r="L115" s="10">
        <v>0</v>
      </c>
      <c r="M115" s="25">
        <v>1</v>
      </c>
      <c r="N115" s="10">
        <v>33.333333333333329</v>
      </c>
      <c r="O115" s="25">
        <v>0</v>
      </c>
      <c r="P115" s="10">
        <v>0</v>
      </c>
      <c r="Q115" s="36">
        <v>0</v>
      </c>
      <c r="R115" s="10">
        <v>0</v>
      </c>
      <c r="S115" s="25">
        <v>0</v>
      </c>
      <c r="T115" s="10">
        <v>0</v>
      </c>
      <c r="U115" s="51">
        <v>1</v>
      </c>
      <c r="V115" s="10">
        <v>33.333333333333329</v>
      </c>
      <c r="W115" s="25">
        <v>0</v>
      </c>
      <c r="X115" s="10">
        <v>0</v>
      </c>
      <c r="Y115" s="25">
        <v>0</v>
      </c>
      <c r="Z115" s="10">
        <v>0</v>
      </c>
      <c r="AA115" s="25">
        <v>0</v>
      </c>
      <c r="AB115" s="10">
        <v>0</v>
      </c>
      <c r="AC115" s="25">
        <v>3</v>
      </c>
      <c r="AD115" s="10">
        <v>100</v>
      </c>
      <c r="AE115" s="25">
        <v>0</v>
      </c>
      <c r="AF115" s="10">
        <v>0</v>
      </c>
      <c r="AG115" s="25">
        <v>0</v>
      </c>
      <c r="AH115" s="10">
        <v>0</v>
      </c>
    </row>
    <row r="116" spans="1:34" ht="22.5" customHeight="1" x14ac:dyDescent="0.3">
      <c r="A116" s="70" t="s">
        <v>67</v>
      </c>
      <c r="B116" s="8" t="s">
        <v>78</v>
      </c>
      <c r="C116" s="9">
        <v>100</v>
      </c>
      <c r="D116" s="8">
        <f>E116+G116+I116+K116+M116+O116+Q116+S116</f>
        <v>2</v>
      </c>
      <c r="E116" s="8">
        <v>0</v>
      </c>
      <c r="F116" s="9">
        <v>0</v>
      </c>
      <c r="G116" s="8">
        <v>1</v>
      </c>
      <c r="H116" s="9">
        <f t="shared" si="49"/>
        <v>50</v>
      </c>
      <c r="I116" s="8">
        <v>1</v>
      </c>
      <c r="J116" s="9">
        <f t="shared" si="50"/>
        <v>50</v>
      </c>
      <c r="K116" s="8">
        <v>0</v>
      </c>
      <c r="L116" s="9">
        <v>0</v>
      </c>
      <c r="M116" s="8">
        <v>0</v>
      </c>
      <c r="N116" s="9">
        <v>0</v>
      </c>
      <c r="O116" s="8">
        <v>0</v>
      </c>
      <c r="P116" s="9">
        <v>0</v>
      </c>
      <c r="Q116" s="8">
        <v>0</v>
      </c>
      <c r="R116" s="9">
        <v>0</v>
      </c>
      <c r="S116" s="8">
        <v>0</v>
      </c>
      <c r="T116" s="9">
        <v>0</v>
      </c>
      <c r="U116" s="11">
        <v>0</v>
      </c>
      <c r="V116" s="9">
        <v>0</v>
      </c>
      <c r="W116" s="8">
        <v>0</v>
      </c>
      <c r="X116" s="9">
        <v>0</v>
      </c>
      <c r="Y116" s="8">
        <v>1</v>
      </c>
      <c r="Z116" s="9">
        <f>Y116/D116*100</f>
        <v>50</v>
      </c>
      <c r="AA116" s="8">
        <v>0</v>
      </c>
      <c r="AB116" s="9">
        <v>0</v>
      </c>
      <c r="AC116" s="8">
        <v>1</v>
      </c>
      <c r="AD116" s="9">
        <f>AC116/D116*100</f>
        <v>50</v>
      </c>
      <c r="AE116" s="8">
        <v>1</v>
      </c>
      <c r="AF116" s="9">
        <f>AE116/D116*100</f>
        <v>50</v>
      </c>
      <c r="AG116" s="8">
        <v>0</v>
      </c>
      <c r="AH116" s="9">
        <v>0</v>
      </c>
    </row>
    <row r="117" spans="1:34" s="2" customFormat="1" ht="25.2" x14ac:dyDescent="0.35">
      <c r="A117" s="70"/>
      <c r="B117" s="24" t="s">
        <v>74</v>
      </c>
      <c r="C117" s="10">
        <v>0</v>
      </c>
      <c r="D117" s="25">
        <v>0</v>
      </c>
      <c r="E117" s="25">
        <v>0</v>
      </c>
      <c r="F117" s="10">
        <v>0</v>
      </c>
      <c r="G117" s="25">
        <v>0</v>
      </c>
      <c r="H117" s="10">
        <v>0</v>
      </c>
      <c r="I117" s="25">
        <v>0</v>
      </c>
      <c r="J117" s="10">
        <v>0</v>
      </c>
      <c r="K117" s="25">
        <v>0</v>
      </c>
      <c r="L117" s="10">
        <v>0</v>
      </c>
      <c r="M117" s="25">
        <v>0</v>
      </c>
      <c r="N117" s="10">
        <v>0</v>
      </c>
      <c r="O117" s="25">
        <v>0</v>
      </c>
      <c r="P117" s="10">
        <v>0</v>
      </c>
      <c r="Q117" s="36">
        <v>0</v>
      </c>
      <c r="R117" s="10">
        <v>0</v>
      </c>
      <c r="S117" s="25">
        <v>0</v>
      </c>
      <c r="T117" s="10">
        <v>0</v>
      </c>
      <c r="U117" s="51">
        <v>0</v>
      </c>
      <c r="V117" s="10">
        <v>0</v>
      </c>
      <c r="W117" s="25">
        <v>0</v>
      </c>
      <c r="X117" s="10">
        <v>0</v>
      </c>
      <c r="Y117" s="25">
        <v>0</v>
      </c>
      <c r="Z117" s="10">
        <v>0</v>
      </c>
      <c r="AA117" s="25">
        <v>0</v>
      </c>
      <c r="AB117" s="10">
        <v>0</v>
      </c>
      <c r="AC117" s="25">
        <v>0</v>
      </c>
      <c r="AD117" s="10">
        <v>0</v>
      </c>
      <c r="AE117" s="25">
        <v>0</v>
      </c>
      <c r="AF117" s="10">
        <v>0</v>
      </c>
      <c r="AG117" s="25">
        <v>0</v>
      </c>
      <c r="AH117" s="10">
        <v>0</v>
      </c>
    </row>
    <row r="118" spans="1:34" s="2" customFormat="1" ht="25.8" x14ac:dyDescent="0.35">
      <c r="A118" s="67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9"/>
    </row>
    <row r="119" spans="1:34" ht="24.6" x14ac:dyDescent="0.3">
      <c r="A119" s="74" t="s">
        <v>68</v>
      </c>
      <c r="B119" s="8" t="s">
        <v>78</v>
      </c>
      <c r="C119" s="9">
        <v>-17.190000000000001</v>
      </c>
      <c r="D119" s="11">
        <f>E119+G119+I119+K119+M119+O119+Q119+S119+U119</f>
        <v>106</v>
      </c>
      <c r="E119" s="8">
        <v>17</v>
      </c>
      <c r="F119" s="9">
        <f t="shared" si="48"/>
        <v>16.037735849056602</v>
      </c>
      <c r="G119" s="8">
        <v>1</v>
      </c>
      <c r="H119" s="9">
        <f t="shared" si="49"/>
        <v>0.94339622641509435</v>
      </c>
      <c r="I119" s="8">
        <v>30</v>
      </c>
      <c r="J119" s="9">
        <f t="shared" ref="J119" si="54">I119/D119*100</f>
        <v>28.30188679245283</v>
      </c>
      <c r="K119" s="8">
        <v>12</v>
      </c>
      <c r="L119" s="9">
        <f t="shared" si="51"/>
        <v>11.320754716981133</v>
      </c>
      <c r="M119" s="8">
        <v>14</v>
      </c>
      <c r="N119" s="9">
        <f t="shared" si="52"/>
        <v>13.20754716981132</v>
      </c>
      <c r="O119" s="8">
        <v>11</v>
      </c>
      <c r="P119" s="9">
        <f t="shared" si="53"/>
        <v>10.377358490566039</v>
      </c>
      <c r="Q119" s="11">
        <v>21</v>
      </c>
      <c r="R119" s="9">
        <f>Q119/D119*100</f>
        <v>19.811320754716981</v>
      </c>
      <c r="S119" s="8">
        <v>0</v>
      </c>
      <c r="T119" s="9">
        <f>S119/D119*100</f>
        <v>0</v>
      </c>
      <c r="U119" s="11">
        <v>0</v>
      </c>
      <c r="V119" s="9">
        <f>U119/D119*100</f>
        <v>0</v>
      </c>
      <c r="W119" s="8">
        <v>2</v>
      </c>
      <c r="X119" s="9">
        <f>W119/D119*100</f>
        <v>1.8867924528301887</v>
      </c>
      <c r="Y119" s="8">
        <v>22</v>
      </c>
      <c r="Z119" s="9">
        <f>Y119/D119*100</f>
        <v>20.754716981132077</v>
      </c>
      <c r="AA119" s="8">
        <v>0</v>
      </c>
      <c r="AB119" s="9">
        <f>AA119/D119*100</f>
        <v>0</v>
      </c>
      <c r="AC119" s="8">
        <v>48</v>
      </c>
      <c r="AD119" s="9">
        <f>AC119/D119*100</f>
        <v>45.283018867924532</v>
      </c>
      <c r="AE119" s="8">
        <v>10</v>
      </c>
      <c r="AF119" s="9">
        <f>AE119/D119*100</f>
        <v>9.433962264150944</v>
      </c>
      <c r="AG119" s="8">
        <v>31</v>
      </c>
      <c r="AH119" s="9">
        <f>AG119/D119*100</f>
        <v>29.245283018867923</v>
      </c>
    </row>
    <row r="120" spans="1:34" ht="25.2" x14ac:dyDescent="0.3">
      <c r="A120" s="75"/>
      <c r="B120" s="24" t="s">
        <v>74</v>
      </c>
      <c r="C120" s="10">
        <v>-16.88</v>
      </c>
      <c r="D120" s="25">
        <v>128</v>
      </c>
      <c r="E120" s="25">
        <v>30</v>
      </c>
      <c r="F120" s="10">
        <v>23.4375</v>
      </c>
      <c r="G120" s="25">
        <v>8</v>
      </c>
      <c r="H120" s="10">
        <v>6.25</v>
      </c>
      <c r="I120" s="25">
        <v>17</v>
      </c>
      <c r="J120" s="10">
        <v>13.28125</v>
      </c>
      <c r="K120" s="25">
        <v>16</v>
      </c>
      <c r="L120" s="10">
        <v>12.5</v>
      </c>
      <c r="M120" s="25">
        <v>25</v>
      </c>
      <c r="N120" s="10">
        <v>19.53125</v>
      </c>
      <c r="O120" s="25">
        <v>5</v>
      </c>
      <c r="P120" s="10">
        <v>3.90625</v>
      </c>
      <c r="Q120" s="36">
        <v>26</v>
      </c>
      <c r="R120" s="10">
        <v>20.3125</v>
      </c>
      <c r="S120" s="12">
        <v>0</v>
      </c>
      <c r="T120" s="10">
        <v>0</v>
      </c>
      <c r="U120" s="51">
        <v>1</v>
      </c>
      <c r="V120" s="10">
        <v>0.78125</v>
      </c>
      <c r="W120" s="25">
        <v>3</v>
      </c>
      <c r="X120" s="10">
        <v>2.34375</v>
      </c>
      <c r="Y120" s="25">
        <v>22</v>
      </c>
      <c r="Z120" s="10">
        <v>17.1875</v>
      </c>
      <c r="AA120" s="25">
        <v>0</v>
      </c>
      <c r="AB120" s="10">
        <v>0</v>
      </c>
      <c r="AC120" s="25">
        <v>37</v>
      </c>
      <c r="AD120" s="10">
        <v>28.90625</v>
      </c>
      <c r="AE120" s="25">
        <v>19</v>
      </c>
      <c r="AF120" s="10">
        <v>14.84375</v>
      </c>
      <c r="AG120" s="25">
        <v>20</v>
      </c>
      <c r="AH120" s="10">
        <v>15.625</v>
      </c>
    </row>
    <row r="122" spans="1:34" s="4" customFormat="1" ht="22.8" x14ac:dyDescent="0.4"/>
    <row r="125" spans="1:34" ht="28.8" x14ac:dyDescent="0.55000000000000004">
      <c r="B125" s="22" t="s">
        <v>69</v>
      </c>
      <c r="C125" s="22"/>
      <c r="D125" s="22"/>
      <c r="E125" s="22"/>
      <c r="F125" s="22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72" t="s">
        <v>70</v>
      </c>
      <c r="AA125" s="73"/>
      <c r="AB125" s="73"/>
      <c r="AC125" s="73"/>
      <c r="AD125" s="5"/>
      <c r="AE125" s="5"/>
    </row>
    <row r="127" spans="1:34" ht="18" x14ac:dyDescent="0.35">
      <c r="AA127" s="56">
        <v>45873</v>
      </c>
      <c r="AB127" s="57"/>
      <c r="AC127" s="58"/>
    </row>
  </sheetData>
  <mergeCells count="119">
    <mergeCell ref="Y4:Z4"/>
    <mergeCell ref="AA4:AB4"/>
    <mergeCell ref="AC4:AD4"/>
    <mergeCell ref="AE4:AF4"/>
    <mergeCell ref="AG4:AH4"/>
    <mergeCell ref="A1:AH1"/>
    <mergeCell ref="I3:J4"/>
    <mergeCell ref="K3:L4"/>
    <mergeCell ref="M3:N4"/>
    <mergeCell ref="O3:P4"/>
    <mergeCell ref="Q3:R4"/>
    <mergeCell ref="W4:X4"/>
    <mergeCell ref="W2:AH2"/>
    <mergeCell ref="W3:AH3"/>
    <mergeCell ref="A2:A5"/>
    <mergeCell ref="B2:B5"/>
    <mergeCell ref="C2:C5"/>
    <mergeCell ref="D3:D5"/>
    <mergeCell ref="E3:F4"/>
    <mergeCell ref="G3:H4"/>
    <mergeCell ref="S3:T4"/>
    <mergeCell ref="D2:V2"/>
    <mergeCell ref="U3:V4"/>
    <mergeCell ref="A17:A18"/>
    <mergeCell ref="A19:A20"/>
    <mergeCell ref="A21:A22"/>
    <mergeCell ref="A23:A24"/>
    <mergeCell ref="A25:A26"/>
    <mergeCell ref="A27:A28"/>
    <mergeCell ref="A6:AH6"/>
    <mergeCell ref="A7:A8"/>
    <mergeCell ref="A9:A10"/>
    <mergeCell ref="A11:A12"/>
    <mergeCell ref="A13:A14"/>
    <mergeCell ref="A15:A16"/>
    <mergeCell ref="A29:A30"/>
    <mergeCell ref="A31:A32"/>
    <mergeCell ref="A35:A36"/>
    <mergeCell ref="AE46:AF46"/>
    <mergeCell ref="AG46:AH46"/>
    <mergeCell ref="A49:A50"/>
    <mergeCell ref="A55:A56"/>
    <mergeCell ref="A51:A52"/>
    <mergeCell ref="A53:A54"/>
    <mergeCell ref="Q45:R46"/>
    <mergeCell ref="A33:A34"/>
    <mergeCell ref="U45:V46"/>
    <mergeCell ref="D44:V44"/>
    <mergeCell ref="A62:A63"/>
    <mergeCell ref="A44:A47"/>
    <mergeCell ref="B44:B47"/>
    <mergeCell ref="C44:C47"/>
    <mergeCell ref="W44:AH44"/>
    <mergeCell ref="D45:D47"/>
    <mergeCell ref="E45:F46"/>
    <mergeCell ref="G45:H46"/>
    <mergeCell ref="A48:AH48"/>
    <mergeCell ref="A57:AH57"/>
    <mergeCell ref="A58:A59"/>
    <mergeCell ref="A60:A61"/>
    <mergeCell ref="I45:J46"/>
    <mergeCell ref="K45:L46"/>
    <mergeCell ref="M45:N46"/>
    <mergeCell ref="O45:P46"/>
    <mergeCell ref="S45:T46"/>
    <mergeCell ref="W45:AH45"/>
    <mergeCell ref="W46:X46"/>
    <mergeCell ref="Y46:Z46"/>
    <mergeCell ref="AA46:AB46"/>
    <mergeCell ref="AC46:AD46"/>
    <mergeCell ref="A71:AH71"/>
    <mergeCell ref="A72:A73"/>
    <mergeCell ref="A74:A75"/>
    <mergeCell ref="A76:A77"/>
    <mergeCell ref="A78:A79"/>
    <mergeCell ref="A64:AH64"/>
    <mergeCell ref="A65:A66"/>
    <mergeCell ref="A67:A68"/>
    <mergeCell ref="A69:A70"/>
    <mergeCell ref="A109:AH109"/>
    <mergeCell ref="A110:A111"/>
    <mergeCell ref="A112:A113"/>
    <mergeCell ref="A114:A115"/>
    <mergeCell ref="A89:A92"/>
    <mergeCell ref="B89:B92"/>
    <mergeCell ref="C89:C92"/>
    <mergeCell ref="D90:D92"/>
    <mergeCell ref="E90:F91"/>
    <mergeCell ref="G90:H91"/>
    <mergeCell ref="I90:J91"/>
    <mergeCell ref="K90:L91"/>
    <mergeCell ref="M90:N91"/>
    <mergeCell ref="A93:A94"/>
    <mergeCell ref="W89:AH89"/>
    <mergeCell ref="D89:V89"/>
    <mergeCell ref="AA127:AC127"/>
    <mergeCell ref="O90:P91"/>
    <mergeCell ref="S90:T91"/>
    <mergeCell ref="W90:AH90"/>
    <mergeCell ref="W91:X91"/>
    <mergeCell ref="Y91:Z91"/>
    <mergeCell ref="AA91:AB91"/>
    <mergeCell ref="AC91:AD91"/>
    <mergeCell ref="AE91:AF91"/>
    <mergeCell ref="AG91:AH91"/>
    <mergeCell ref="A118:AH118"/>
    <mergeCell ref="A95:A96"/>
    <mergeCell ref="A97:AH97"/>
    <mergeCell ref="A98:A99"/>
    <mergeCell ref="A100:A101"/>
    <mergeCell ref="A102:AH102"/>
    <mergeCell ref="A103:A104"/>
    <mergeCell ref="A105:A106"/>
    <mergeCell ref="A107:A108"/>
    <mergeCell ref="Z125:AC125"/>
    <mergeCell ref="Q90:R91"/>
    <mergeCell ref="A116:A117"/>
    <mergeCell ref="U90:V91"/>
    <mergeCell ref="A119:A120"/>
  </mergeCells>
  <printOptions horizontalCentered="1"/>
  <pageMargins left="0.59055118110236227" right="0.59055118110236227" top="0.78740157480314965" bottom="0.55118110236220474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2025-08-04T07:11:15Z</dcterms:modified>
</cp:coreProperties>
</file>