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Текущий год\сайт\нагрузка\6 мес\"/>
    </mc:Choice>
  </mc:AlternateContent>
  <bookViews>
    <workbookView xWindow="0" yWindow="0" windowWidth="28800" windowHeight="13500" activeTab="1"/>
  </bookViews>
  <sheets>
    <sheet name="сроки рассм (в делах)" sheetId="1" r:id="rId1"/>
    <sheet name="сроки рассм (в %)" sheetId="2" r:id="rId2"/>
  </sheets>
  <externalReferences>
    <externalReference r:id="rId3"/>
  </externalReferences>
  <definedNames>
    <definedName name="_xlnm.Print_Titles" localSheetId="1">'сроки рассм (в %)'!$3:$10</definedName>
    <definedName name="_xlnm.Print_Titles" localSheetId="0">'сроки рассм (в делах)'!$3:$10</definedName>
    <definedName name="_xlnm.Print_Area" localSheetId="1">'сроки рассм (в %)'!$A$1:$W$38</definedName>
    <definedName name="_xlnm.Print_Area" localSheetId="0">'сроки рассм (в делах)'!$A$1:$W$38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6" i="2" l="1"/>
  <c r="V36" i="2"/>
  <c r="U36" i="2"/>
  <c r="T36" i="2"/>
  <c r="S36" i="2"/>
  <c r="R36" i="2"/>
  <c r="P36" i="2"/>
  <c r="O36" i="2"/>
  <c r="N36" i="2"/>
  <c r="M36" i="2"/>
  <c r="L36" i="2"/>
  <c r="K36" i="2"/>
  <c r="I36" i="2"/>
  <c r="H36" i="2"/>
  <c r="G36" i="2"/>
  <c r="F36" i="2"/>
  <c r="E36" i="2"/>
  <c r="D36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H36" i="1" s="1"/>
  <c r="G11" i="1"/>
  <c r="F11" i="1"/>
  <c r="E11" i="1"/>
  <c r="D11" i="1"/>
  <c r="C11" i="1"/>
  <c r="G36" i="1" l="1"/>
  <c r="Q36" i="2"/>
  <c r="I36" i="1"/>
  <c r="S36" i="1"/>
  <c r="D36" i="1"/>
  <c r="O36" i="1"/>
  <c r="P36" i="1"/>
  <c r="K36" i="1"/>
  <c r="T36" i="1"/>
  <c r="M36" i="1"/>
  <c r="F36" i="1"/>
  <c r="N36" i="1"/>
  <c r="V36" i="1"/>
  <c r="Q36" i="1"/>
  <c r="C36" i="2"/>
  <c r="C36" i="1"/>
  <c r="L36" i="1"/>
  <c r="W36" i="1"/>
  <c r="E36" i="1"/>
  <c r="U36" i="1"/>
  <c r="J36" i="2"/>
  <c r="J36" i="1"/>
  <c r="R36" i="1"/>
</calcChain>
</file>

<file path=xl/sharedStrings.xml><?xml version="1.0" encoding="utf-8"?>
<sst xmlns="http://schemas.openxmlformats.org/spreadsheetml/2006/main" count="116" uniqueCount="51">
  <si>
    <t xml:space="preserve">сведения по районным судам </t>
  </si>
  <si>
    <t>о сроках рассмотрения уголовных, гражданских (административных) дел   за 6 месяцев 2026 года   (в делах)</t>
  </si>
  <si>
    <t>№ суда</t>
  </si>
  <si>
    <t>район</t>
  </si>
  <si>
    <t xml:space="preserve">уголовные дела </t>
  </si>
  <si>
    <t>гражданские  дела</t>
  </si>
  <si>
    <t>административные дела</t>
  </si>
  <si>
    <t>всего окончено</t>
  </si>
  <si>
    <t>с наруше-нием сроков по УПК</t>
  </si>
  <si>
    <t>окончено в сроки (месяцы)</t>
  </si>
  <si>
    <t>с наруше-нием сроков по ГПК</t>
  </si>
  <si>
    <t>с наруше-нием сроков по  КАС</t>
  </si>
  <si>
    <t>от 1,5 до 3</t>
  </si>
  <si>
    <t>от 3 до 1года</t>
  </si>
  <si>
    <t xml:space="preserve">свыше 1 года до 2 </t>
  </si>
  <si>
    <t xml:space="preserve">свыше 2 года до 3 </t>
  </si>
  <si>
    <t xml:space="preserve">свыше  3 </t>
  </si>
  <si>
    <t>до 3</t>
  </si>
  <si>
    <t>от 3 до 1 года</t>
  </si>
  <si>
    <t>свыше 1 года до 2</t>
  </si>
  <si>
    <t>3</t>
  </si>
  <si>
    <t>Вятскополянский</t>
  </si>
  <si>
    <t>Верхнекамский</t>
  </si>
  <si>
    <t xml:space="preserve">Зуевский </t>
  </si>
  <si>
    <t>Кирово-Чепецкий</t>
  </si>
  <si>
    <t>Котельничский</t>
  </si>
  <si>
    <t>Куменский</t>
  </si>
  <si>
    <t>Лузский</t>
  </si>
  <si>
    <t>Малмыжский</t>
  </si>
  <si>
    <t>Мурашинский</t>
  </si>
  <si>
    <t>Нолинский</t>
  </si>
  <si>
    <t>Омутнинский</t>
  </si>
  <si>
    <t>Оричевский</t>
  </si>
  <si>
    <t>Подосиновский</t>
  </si>
  <si>
    <t>Санчурский</t>
  </si>
  <si>
    <t>Слободской</t>
  </si>
  <si>
    <t>Советский</t>
  </si>
  <si>
    <t>Уржумский</t>
  </si>
  <si>
    <t>Унинский</t>
  </si>
  <si>
    <t>Шабалинский</t>
  </si>
  <si>
    <t>Юрьянский</t>
  </si>
  <si>
    <t>Яранский</t>
  </si>
  <si>
    <t>Нововятский</t>
  </si>
  <si>
    <t>Ленинский</t>
  </si>
  <si>
    <t>Октябрьский</t>
  </si>
  <si>
    <t>Первомайский</t>
  </si>
  <si>
    <t>Итого по области</t>
  </si>
  <si>
    <t>о сроках рассмотрения уголовных, гражданских  (административных) дел  за 6 месяцев 2026 года (в %)</t>
  </si>
  <si>
    <t>гражданские дела</t>
  </si>
  <si>
    <t>окончено</t>
  </si>
  <si>
    <t>с наруше-нием сроков по КАС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</si>
</sst>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9"/>
      <name val="Arial Cyr"/>
      <charset val="204"/>
    </font>
    <font>
      <sz val="10"/>
      <color indexed="64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8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1" fontId="7" fillId="0" borderId="15" xfId="1" applyNumberFormat="1" applyFont="1" applyFill="1" applyBorder="1" applyAlignment="1">
      <alignment horizontal="center" vertical="top"/>
    </xf>
    <xf numFmtId="1" fontId="7" fillId="0" borderId="16" xfId="1" applyNumberFormat="1" applyFont="1" applyFill="1" applyBorder="1" applyAlignment="1">
      <alignment horizontal="center" vertical="top"/>
    </xf>
    <xf numFmtId="0" fontId="5" fillId="0" borderId="20" xfId="0" applyFont="1" applyBorder="1" applyAlignment="1">
      <alignment horizontal="center"/>
    </xf>
    <xf numFmtId="0" fontId="5" fillId="0" borderId="26" xfId="0" applyFont="1" applyBorder="1"/>
    <xf numFmtId="1" fontId="7" fillId="0" borderId="26" xfId="1" applyNumberFormat="1" applyFont="1" applyFill="1" applyBorder="1" applyAlignment="1">
      <alignment horizontal="center" vertical="top"/>
    </xf>
    <xf numFmtId="1" fontId="7" fillId="0" borderId="21" xfId="1" applyNumberFormat="1" applyFont="1" applyFill="1" applyBorder="1" applyAlignment="1">
      <alignment horizontal="center" vertical="top"/>
    </xf>
    <xf numFmtId="0" fontId="5" fillId="0" borderId="20" xfId="0" applyFont="1" applyFill="1" applyBorder="1" applyAlignment="1">
      <alignment horizontal="center"/>
    </xf>
    <xf numFmtId="0" fontId="5" fillId="0" borderId="26" xfId="0" applyFont="1" applyFill="1" applyBorder="1" applyAlignment="1"/>
    <xf numFmtId="0" fontId="5" fillId="0" borderId="26" xfId="0" applyFont="1" applyFill="1" applyBorder="1"/>
    <xf numFmtId="0" fontId="5" fillId="0" borderId="29" xfId="0" applyFont="1" applyBorder="1" applyAlignment="1">
      <alignment horizontal="center"/>
    </xf>
    <xf numFmtId="0" fontId="5" fillId="0" borderId="32" xfId="0" applyFont="1" applyBorder="1"/>
    <xf numFmtId="1" fontId="7" fillId="0" borderId="32" xfId="1" applyNumberFormat="1" applyFont="1" applyFill="1" applyBorder="1" applyAlignment="1">
      <alignment horizontal="center" vertical="top"/>
    </xf>
    <xf numFmtId="1" fontId="7" fillId="0" borderId="30" xfId="1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left"/>
    </xf>
    <xf numFmtId="0" fontId="4" fillId="0" borderId="4" xfId="0" applyFont="1" applyBorder="1"/>
    <xf numFmtId="1" fontId="8" fillId="0" borderId="38" xfId="2" applyNumberFormat="1" applyFont="1" applyFill="1" applyBorder="1" applyAlignment="1">
      <alignment horizontal="center" vertical="top"/>
    </xf>
    <xf numFmtId="1" fontId="8" fillId="0" borderId="39" xfId="2" applyNumberFormat="1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45" xfId="0" applyFont="1" applyBorder="1"/>
    <xf numFmtId="1" fontId="7" fillId="0" borderId="14" xfId="1" applyNumberFormat="1" applyFont="1" applyFill="1" applyBorder="1" applyAlignment="1">
      <alignment horizontal="center" vertical="top"/>
    </xf>
    <xf numFmtId="10" fontId="7" fillId="0" borderId="15" xfId="1" applyNumberFormat="1" applyFont="1" applyFill="1" applyBorder="1" applyAlignment="1">
      <alignment horizontal="center" vertical="top"/>
    </xf>
    <xf numFmtId="10" fontId="7" fillId="0" borderId="16" xfId="1" applyNumberFormat="1" applyFont="1" applyFill="1" applyBorder="1" applyAlignment="1">
      <alignment horizontal="center" vertical="top"/>
    </xf>
    <xf numFmtId="0" fontId="5" fillId="0" borderId="46" xfId="0" applyFont="1" applyBorder="1"/>
    <xf numFmtId="1" fontId="7" fillId="0" borderId="20" xfId="1" applyNumberFormat="1" applyFont="1" applyFill="1" applyBorder="1" applyAlignment="1">
      <alignment horizontal="center" vertical="top"/>
    </xf>
    <xf numFmtId="10" fontId="7" fillId="0" borderId="26" xfId="1" applyNumberFormat="1" applyFont="1" applyFill="1" applyBorder="1" applyAlignment="1">
      <alignment horizontal="center" vertical="top"/>
    </xf>
    <xf numFmtId="10" fontId="7" fillId="0" borderId="21" xfId="1" applyNumberFormat="1" applyFont="1" applyFill="1" applyBorder="1" applyAlignment="1">
      <alignment horizontal="center" vertical="top"/>
    </xf>
    <xf numFmtId="0" fontId="5" fillId="0" borderId="46" xfId="0" applyFont="1" applyFill="1" applyBorder="1" applyAlignment="1"/>
    <xf numFmtId="0" fontId="5" fillId="0" borderId="46" xfId="0" applyFont="1" applyFill="1" applyBorder="1"/>
    <xf numFmtId="0" fontId="5" fillId="0" borderId="47" xfId="0" applyFont="1" applyBorder="1"/>
    <xf numFmtId="1" fontId="7" fillId="0" borderId="17" xfId="1" applyNumberFormat="1" applyFont="1" applyFill="1" applyBorder="1" applyAlignment="1">
      <alignment horizontal="center" vertical="top"/>
    </xf>
    <xf numFmtId="10" fontId="7" fillId="0" borderId="18" xfId="1" applyNumberFormat="1" applyFont="1" applyFill="1" applyBorder="1" applyAlignment="1">
      <alignment horizontal="center" vertical="top"/>
    </xf>
    <xf numFmtId="1" fontId="7" fillId="0" borderId="18" xfId="1" applyNumberFormat="1" applyFont="1" applyFill="1" applyBorder="1" applyAlignment="1">
      <alignment horizontal="center" vertical="top"/>
    </xf>
    <xf numFmtId="10" fontId="7" fillId="0" borderId="19" xfId="1" applyNumberFormat="1" applyFont="1" applyFill="1" applyBorder="1" applyAlignment="1">
      <alignment horizontal="center" vertical="top"/>
    </xf>
    <xf numFmtId="0" fontId="2" fillId="0" borderId="48" xfId="0" applyFont="1" applyBorder="1" applyAlignment="1">
      <alignment horizontal="left"/>
    </xf>
    <xf numFmtId="0" fontId="9" fillId="0" borderId="34" xfId="0" applyFont="1" applyBorder="1"/>
    <xf numFmtId="1" fontId="10" fillId="0" borderId="49" xfId="2" applyNumberFormat="1" applyFont="1" applyFill="1" applyBorder="1" applyAlignment="1">
      <alignment horizontal="center" vertical="top"/>
    </xf>
    <xf numFmtId="10" fontId="10" fillId="0" borderId="49" xfId="1" applyNumberFormat="1" applyFont="1" applyFill="1" applyBorder="1" applyAlignment="1">
      <alignment horizontal="center" vertical="top"/>
    </xf>
    <xf numFmtId="10" fontId="10" fillId="0" borderId="50" xfId="1" applyNumberFormat="1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</cellXfs>
  <cellStyles count="3">
    <cellStyle name="Обычный" xfId="0" builtinId="0"/>
    <cellStyle name="Обычный_9" xfId="2"/>
    <cellStyle name="Обычный_ввод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8;&#1077;&#1082;&#1091;&#1097;&#1080;&#1081;%20&#1075;&#1086;&#1076;/&#1085;&#1072;&#1075;&#1088;&#1091;&#1079;&#1082;&#1072;/&#1088;&#1072;&#1081;/&#1085;&#1072;&#1075;&#1088;&#1091;&#1079;&#1082;&#1072;%20&#1088;&#1072;&#1081;-6-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-25 "/>
      <sheetName val="пост"/>
      <sheetName val="окон"/>
      <sheetName val="сроки рассм (в делах)"/>
      <sheetName val="сроки рассм (в %)"/>
    </sheetNames>
    <sheetDataSet>
      <sheetData sheetId="0">
        <row r="3">
          <cell r="C3">
            <v>65</v>
          </cell>
          <cell r="G3">
            <v>455</v>
          </cell>
          <cell r="K3">
            <v>41</v>
          </cell>
          <cell r="AL3">
            <v>34</v>
          </cell>
          <cell r="AM3">
            <v>5</v>
          </cell>
          <cell r="AN3">
            <v>0</v>
          </cell>
          <cell r="AQ3">
            <v>92</v>
          </cell>
          <cell r="AR3">
            <v>62</v>
          </cell>
          <cell r="AS3">
            <v>0</v>
          </cell>
          <cell r="AT3">
            <v>0</v>
          </cell>
          <cell r="AV3">
            <v>4</v>
          </cell>
          <cell r="AW3">
            <v>1</v>
          </cell>
          <cell r="AX3">
            <v>0</v>
          </cell>
        </row>
        <row r="4">
          <cell r="C4">
            <v>36</v>
          </cell>
          <cell r="G4">
            <v>169</v>
          </cell>
          <cell r="K4">
            <v>23</v>
          </cell>
          <cell r="AL4">
            <v>7</v>
          </cell>
          <cell r="AM4">
            <v>1</v>
          </cell>
          <cell r="AN4">
            <v>0</v>
          </cell>
          <cell r="AQ4">
            <v>20</v>
          </cell>
          <cell r="AR4">
            <v>14</v>
          </cell>
          <cell r="AS4">
            <v>1</v>
          </cell>
          <cell r="AT4">
            <v>0</v>
          </cell>
          <cell r="AV4">
            <v>5</v>
          </cell>
          <cell r="AW4">
            <v>0</v>
          </cell>
          <cell r="AX4">
            <v>0</v>
          </cell>
        </row>
        <row r="5">
          <cell r="C5">
            <v>43</v>
          </cell>
          <cell r="G5">
            <v>179</v>
          </cell>
          <cell r="K5">
            <v>21</v>
          </cell>
          <cell r="AL5">
            <v>8</v>
          </cell>
          <cell r="AM5">
            <v>0</v>
          </cell>
          <cell r="AN5">
            <v>0</v>
          </cell>
          <cell r="AQ5">
            <v>15</v>
          </cell>
          <cell r="AR5">
            <v>20</v>
          </cell>
          <cell r="AS5">
            <v>0</v>
          </cell>
          <cell r="AT5">
            <v>0</v>
          </cell>
          <cell r="AV5">
            <v>3</v>
          </cell>
          <cell r="AW5">
            <v>1</v>
          </cell>
          <cell r="AX5">
            <v>0</v>
          </cell>
        </row>
        <row r="6">
          <cell r="C6">
            <v>126</v>
          </cell>
          <cell r="G6">
            <v>799</v>
          </cell>
          <cell r="K6">
            <v>124</v>
          </cell>
          <cell r="AL6">
            <v>26</v>
          </cell>
          <cell r="AM6">
            <v>2</v>
          </cell>
          <cell r="AN6">
            <v>0</v>
          </cell>
          <cell r="AQ6">
            <v>117</v>
          </cell>
          <cell r="AR6">
            <v>109</v>
          </cell>
          <cell r="AS6">
            <v>5</v>
          </cell>
          <cell r="AT6">
            <v>0</v>
          </cell>
          <cell r="AV6">
            <v>26</v>
          </cell>
          <cell r="AW6">
            <v>6</v>
          </cell>
          <cell r="AX6">
            <v>0</v>
          </cell>
        </row>
        <row r="7">
          <cell r="C7">
            <v>96</v>
          </cell>
          <cell r="G7">
            <v>438</v>
          </cell>
          <cell r="K7">
            <v>83</v>
          </cell>
          <cell r="AL7">
            <v>8</v>
          </cell>
          <cell r="AM7">
            <v>3</v>
          </cell>
          <cell r="AN7">
            <v>0</v>
          </cell>
          <cell r="AQ7">
            <v>48</v>
          </cell>
          <cell r="AR7">
            <v>33</v>
          </cell>
          <cell r="AS7">
            <v>0</v>
          </cell>
          <cell r="AT7">
            <v>1</v>
          </cell>
          <cell r="AV7">
            <v>4</v>
          </cell>
          <cell r="AW7">
            <v>3</v>
          </cell>
          <cell r="AX7">
            <v>0</v>
          </cell>
        </row>
        <row r="8">
          <cell r="C8">
            <v>22</v>
          </cell>
          <cell r="G8">
            <v>118</v>
          </cell>
          <cell r="K8">
            <v>8</v>
          </cell>
          <cell r="AL8">
            <v>3</v>
          </cell>
          <cell r="AM8">
            <v>1</v>
          </cell>
          <cell r="AN8">
            <v>0</v>
          </cell>
          <cell r="AQ8">
            <v>14</v>
          </cell>
          <cell r="AR8">
            <v>9</v>
          </cell>
          <cell r="AS8">
            <v>0</v>
          </cell>
          <cell r="AT8">
            <v>0</v>
          </cell>
          <cell r="AV8">
            <v>2</v>
          </cell>
          <cell r="AW8">
            <v>0</v>
          </cell>
          <cell r="AX8">
            <v>0</v>
          </cell>
        </row>
        <row r="9">
          <cell r="C9">
            <v>28</v>
          </cell>
          <cell r="G9">
            <v>107</v>
          </cell>
          <cell r="K9">
            <v>12</v>
          </cell>
          <cell r="AL9">
            <v>3</v>
          </cell>
          <cell r="AM9">
            <v>0</v>
          </cell>
          <cell r="AN9">
            <v>0</v>
          </cell>
          <cell r="AQ9">
            <v>15</v>
          </cell>
          <cell r="AR9">
            <v>2</v>
          </cell>
          <cell r="AS9">
            <v>0</v>
          </cell>
          <cell r="AT9">
            <v>0</v>
          </cell>
          <cell r="AV9">
            <v>4</v>
          </cell>
          <cell r="AW9">
            <v>0</v>
          </cell>
          <cell r="AX9">
            <v>0</v>
          </cell>
        </row>
        <row r="10">
          <cell r="C10">
            <v>47</v>
          </cell>
          <cell r="G10">
            <v>235</v>
          </cell>
          <cell r="K10">
            <v>30</v>
          </cell>
          <cell r="AL10">
            <v>2</v>
          </cell>
          <cell r="AM10">
            <v>0</v>
          </cell>
          <cell r="AN10">
            <v>0</v>
          </cell>
          <cell r="AQ10">
            <v>59</v>
          </cell>
          <cell r="AR10">
            <v>41</v>
          </cell>
          <cell r="AS10">
            <v>0</v>
          </cell>
          <cell r="AT10">
            <v>0</v>
          </cell>
          <cell r="AV10">
            <v>7</v>
          </cell>
          <cell r="AW10">
            <v>1</v>
          </cell>
          <cell r="AX10">
            <v>0</v>
          </cell>
        </row>
        <row r="11">
          <cell r="C11">
            <v>36</v>
          </cell>
          <cell r="G11">
            <v>119</v>
          </cell>
          <cell r="K11">
            <v>17</v>
          </cell>
          <cell r="AL11">
            <v>3</v>
          </cell>
          <cell r="AM11">
            <v>1</v>
          </cell>
          <cell r="AN11">
            <v>0</v>
          </cell>
          <cell r="AQ11">
            <v>13</v>
          </cell>
          <cell r="AR11">
            <v>6</v>
          </cell>
          <cell r="AS11">
            <v>1</v>
          </cell>
          <cell r="AT11">
            <v>0</v>
          </cell>
          <cell r="AV11">
            <v>4</v>
          </cell>
          <cell r="AW11">
            <v>0</v>
          </cell>
          <cell r="AX11">
            <v>0</v>
          </cell>
        </row>
        <row r="12">
          <cell r="C12">
            <v>68</v>
          </cell>
          <cell r="G12">
            <v>187</v>
          </cell>
          <cell r="K12">
            <v>24</v>
          </cell>
          <cell r="AL12">
            <v>14</v>
          </cell>
          <cell r="AM12">
            <v>3</v>
          </cell>
          <cell r="AN12">
            <v>0</v>
          </cell>
          <cell r="AQ12">
            <v>35</v>
          </cell>
          <cell r="AR12">
            <v>19</v>
          </cell>
          <cell r="AS12">
            <v>2</v>
          </cell>
          <cell r="AT12">
            <v>0</v>
          </cell>
          <cell r="AV12">
            <v>2</v>
          </cell>
          <cell r="AW12">
            <v>0</v>
          </cell>
          <cell r="AX12">
            <v>0</v>
          </cell>
        </row>
        <row r="13">
          <cell r="C13">
            <v>48</v>
          </cell>
          <cell r="G13">
            <v>333</v>
          </cell>
          <cell r="K13">
            <v>165</v>
          </cell>
          <cell r="AL13">
            <v>5</v>
          </cell>
          <cell r="AM13">
            <v>0</v>
          </cell>
          <cell r="AN13">
            <v>0</v>
          </cell>
          <cell r="AQ13">
            <v>53</v>
          </cell>
          <cell r="AR13">
            <v>59</v>
          </cell>
          <cell r="AS13">
            <v>1</v>
          </cell>
          <cell r="AT13">
            <v>1</v>
          </cell>
          <cell r="AV13">
            <v>19</v>
          </cell>
          <cell r="AW13">
            <v>12</v>
          </cell>
          <cell r="AX13">
            <v>0</v>
          </cell>
        </row>
        <row r="14">
          <cell r="C14">
            <v>37</v>
          </cell>
          <cell r="G14">
            <v>240</v>
          </cell>
          <cell r="K14">
            <v>22</v>
          </cell>
          <cell r="AL14">
            <v>9</v>
          </cell>
          <cell r="AM14">
            <v>2</v>
          </cell>
          <cell r="AN14">
            <v>0</v>
          </cell>
          <cell r="AQ14">
            <v>44</v>
          </cell>
          <cell r="AR14">
            <v>51</v>
          </cell>
          <cell r="AS14">
            <v>0</v>
          </cell>
          <cell r="AT14">
            <v>0</v>
          </cell>
          <cell r="AV14">
            <v>6</v>
          </cell>
          <cell r="AW14">
            <v>2</v>
          </cell>
          <cell r="AX14">
            <v>0</v>
          </cell>
        </row>
        <row r="15">
          <cell r="C15">
            <v>22</v>
          </cell>
          <cell r="G15">
            <v>249</v>
          </cell>
          <cell r="K15">
            <v>15</v>
          </cell>
          <cell r="AL15">
            <v>6</v>
          </cell>
          <cell r="AM15">
            <v>0</v>
          </cell>
          <cell r="AN15">
            <v>0</v>
          </cell>
          <cell r="AQ15">
            <v>16</v>
          </cell>
          <cell r="AR15">
            <v>6</v>
          </cell>
          <cell r="AS15">
            <v>0</v>
          </cell>
          <cell r="AT15">
            <v>1</v>
          </cell>
          <cell r="AV15">
            <v>6</v>
          </cell>
          <cell r="AW15">
            <v>0</v>
          </cell>
          <cell r="AX15">
            <v>0</v>
          </cell>
        </row>
        <row r="16">
          <cell r="C16">
            <v>23</v>
          </cell>
          <cell r="G16">
            <v>109</v>
          </cell>
          <cell r="K16">
            <v>11</v>
          </cell>
          <cell r="AL16">
            <v>5</v>
          </cell>
          <cell r="AM16">
            <v>2</v>
          </cell>
          <cell r="AN16">
            <v>0</v>
          </cell>
          <cell r="AQ16">
            <v>29</v>
          </cell>
          <cell r="AR16">
            <v>12</v>
          </cell>
          <cell r="AS16">
            <v>2</v>
          </cell>
          <cell r="AT16">
            <v>0</v>
          </cell>
          <cell r="AV16">
            <v>2</v>
          </cell>
          <cell r="AW16">
            <v>0</v>
          </cell>
          <cell r="AX16">
            <v>0</v>
          </cell>
        </row>
        <row r="17">
          <cell r="C17">
            <v>119</v>
          </cell>
          <cell r="G17">
            <v>763</v>
          </cell>
          <cell r="K17">
            <v>94</v>
          </cell>
          <cell r="AL17">
            <v>14</v>
          </cell>
          <cell r="AM17">
            <v>4</v>
          </cell>
          <cell r="AN17">
            <v>0</v>
          </cell>
          <cell r="AQ17">
            <v>115</v>
          </cell>
          <cell r="AR17">
            <v>143</v>
          </cell>
          <cell r="AS17">
            <v>3</v>
          </cell>
          <cell r="AT17">
            <v>0</v>
          </cell>
          <cell r="AV17">
            <v>16</v>
          </cell>
          <cell r="AW17">
            <v>9</v>
          </cell>
          <cell r="AX17">
            <v>0</v>
          </cell>
        </row>
        <row r="18">
          <cell r="C18">
            <v>72</v>
          </cell>
          <cell r="G18">
            <v>308</v>
          </cell>
          <cell r="K18">
            <v>52</v>
          </cell>
          <cell r="AL18">
            <v>23</v>
          </cell>
          <cell r="AM18">
            <v>1</v>
          </cell>
          <cell r="AN18">
            <v>0</v>
          </cell>
          <cell r="AQ18">
            <v>72</v>
          </cell>
          <cell r="AR18">
            <v>64</v>
          </cell>
          <cell r="AS18">
            <v>0</v>
          </cell>
          <cell r="AT18">
            <v>0</v>
          </cell>
          <cell r="AV18">
            <v>18</v>
          </cell>
          <cell r="AW18">
            <v>2</v>
          </cell>
          <cell r="AX18">
            <v>0</v>
          </cell>
        </row>
        <row r="19">
          <cell r="C19">
            <v>40</v>
          </cell>
          <cell r="G19">
            <v>154</v>
          </cell>
          <cell r="K19">
            <v>18</v>
          </cell>
          <cell r="AL19">
            <v>24</v>
          </cell>
          <cell r="AM19">
            <v>5</v>
          </cell>
          <cell r="AN19">
            <v>0</v>
          </cell>
          <cell r="AQ19">
            <v>33</v>
          </cell>
          <cell r="AR19">
            <v>26</v>
          </cell>
          <cell r="AS19">
            <v>0</v>
          </cell>
          <cell r="AT19">
            <v>0</v>
          </cell>
          <cell r="AV19">
            <v>2</v>
          </cell>
          <cell r="AW19">
            <v>0</v>
          </cell>
          <cell r="AX19">
            <v>0</v>
          </cell>
        </row>
        <row r="20">
          <cell r="C20">
            <v>19</v>
          </cell>
          <cell r="G20">
            <v>72</v>
          </cell>
          <cell r="K20">
            <v>17</v>
          </cell>
          <cell r="AL20">
            <v>9</v>
          </cell>
          <cell r="AM20">
            <v>2</v>
          </cell>
          <cell r="AN20">
            <v>0</v>
          </cell>
          <cell r="AQ20">
            <v>15</v>
          </cell>
          <cell r="AR20">
            <v>16</v>
          </cell>
          <cell r="AS20">
            <v>0</v>
          </cell>
          <cell r="AT20">
            <v>0</v>
          </cell>
          <cell r="AV20">
            <v>1</v>
          </cell>
          <cell r="AW20">
            <v>1</v>
          </cell>
          <cell r="AX20">
            <v>0</v>
          </cell>
        </row>
        <row r="21">
          <cell r="C21">
            <v>28</v>
          </cell>
          <cell r="G21">
            <v>103</v>
          </cell>
          <cell r="K21">
            <v>14</v>
          </cell>
          <cell r="AL21">
            <v>4</v>
          </cell>
          <cell r="AM21">
            <v>1</v>
          </cell>
          <cell r="AN21">
            <v>0</v>
          </cell>
          <cell r="AQ21">
            <v>13</v>
          </cell>
          <cell r="AR21">
            <v>4</v>
          </cell>
          <cell r="AS21">
            <v>2</v>
          </cell>
          <cell r="AT21">
            <v>0</v>
          </cell>
          <cell r="AV21">
            <v>1</v>
          </cell>
          <cell r="AW21">
            <v>0</v>
          </cell>
          <cell r="AX21">
            <v>0</v>
          </cell>
        </row>
        <row r="22">
          <cell r="C22">
            <v>32</v>
          </cell>
          <cell r="G22">
            <v>165</v>
          </cell>
          <cell r="K22">
            <v>30</v>
          </cell>
          <cell r="AL22">
            <v>8</v>
          </cell>
          <cell r="AM22">
            <v>1</v>
          </cell>
          <cell r="AN22">
            <v>0</v>
          </cell>
          <cell r="AQ22">
            <v>24</v>
          </cell>
          <cell r="AR22">
            <v>26</v>
          </cell>
          <cell r="AS22">
            <v>0</v>
          </cell>
          <cell r="AT22">
            <v>0</v>
          </cell>
          <cell r="AV22">
            <v>7</v>
          </cell>
          <cell r="AW22">
            <v>1</v>
          </cell>
          <cell r="AX22">
            <v>0</v>
          </cell>
        </row>
        <row r="23">
          <cell r="C23">
            <v>52</v>
          </cell>
          <cell r="G23">
            <v>194</v>
          </cell>
          <cell r="K23">
            <v>24</v>
          </cell>
          <cell r="AL23">
            <v>18</v>
          </cell>
          <cell r="AM23">
            <v>8</v>
          </cell>
          <cell r="AN23">
            <v>0</v>
          </cell>
          <cell r="AQ23">
            <v>34</v>
          </cell>
          <cell r="AR23">
            <v>54</v>
          </cell>
          <cell r="AS23">
            <v>1</v>
          </cell>
          <cell r="AT23">
            <v>0</v>
          </cell>
          <cell r="AV23">
            <v>8</v>
          </cell>
          <cell r="AW23">
            <v>4</v>
          </cell>
          <cell r="AX23">
            <v>0</v>
          </cell>
        </row>
        <row r="24">
          <cell r="C24">
            <v>70</v>
          </cell>
          <cell r="G24">
            <v>417</v>
          </cell>
          <cell r="K24">
            <v>28</v>
          </cell>
          <cell r="AL24">
            <v>6</v>
          </cell>
          <cell r="AM24">
            <v>1</v>
          </cell>
          <cell r="AN24">
            <v>0</v>
          </cell>
          <cell r="AQ24">
            <v>82</v>
          </cell>
          <cell r="AR24">
            <v>66</v>
          </cell>
          <cell r="AS24">
            <v>3</v>
          </cell>
          <cell r="AT24">
            <v>0</v>
          </cell>
          <cell r="AV24">
            <v>4</v>
          </cell>
          <cell r="AW24">
            <v>1</v>
          </cell>
          <cell r="AX24">
            <v>0</v>
          </cell>
        </row>
        <row r="25">
          <cell r="C25">
            <v>286</v>
          </cell>
          <cell r="G25">
            <v>2318</v>
          </cell>
          <cell r="K25">
            <v>174</v>
          </cell>
          <cell r="AL25">
            <v>76</v>
          </cell>
          <cell r="AM25">
            <v>22</v>
          </cell>
          <cell r="AN25">
            <v>2</v>
          </cell>
          <cell r="AQ25">
            <v>496</v>
          </cell>
          <cell r="AR25">
            <v>625</v>
          </cell>
          <cell r="AS25">
            <v>22</v>
          </cell>
          <cell r="AT25">
            <v>1</v>
          </cell>
          <cell r="AV25">
            <v>66</v>
          </cell>
          <cell r="AW25">
            <v>18</v>
          </cell>
          <cell r="AX25">
            <v>2</v>
          </cell>
        </row>
        <row r="26">
          <cell r="C26">
            <v>212</v>
          </cell>
          <cell r="G26">
            <v>1382</v>
          </cell>
          <cell r="K26">
            <v>376</v>
          </cell>
          <cell r="AL26">
            <v>53</v>
          </cell>
          <cell r="AM26">
            <v>29</v>
          </cell>
          <cell r="AN26">
            <v>0</v>
          </cell>
          <cell r="AQ26">
            <v>248</v>
          </cell>
          <cell r="AR26">
            <v>269</v>
          </cell>
          <cell r="AS26">
            <v>4</v>
          </cell>
          <cell r="AT26">
            <v>0</v>
          </cell>
          <cell r="AV26">
            <v>60</v>
          </cell>
          <cell r="AW26">
            <v>13</v>
          </cell>
          <cell r="AX26">
            <v>0</v>
          </cell>
        </row>
        <row r="27">
          <cell r="C27">
            <v>125</v>
          </cell>
          <cell r="G27">
            <v>1379</v>
          </cell>
          <cell r="K27">
            <v>158</v>
          </cell>
          <cell r="AL27">
            <v>24</v>
          </cell>
          <cell r="AM27">
            <v>4</v>
          </cell>
          <cell r="AN27">
            <v>0</v>
          </cell>
          <cell r="AQ27">
            <v>255</v>
          </cell>
          <cell r="AR27">
            <v>339</v>
          </cell>
          <cell r="AS27">
            <v>1</v>
          </cell>
          <cell r="AT27">
            <v>0</v>
          </cell>
          <cell r="AV27">
            <v>58</v>
          </cell>
          <cell r="AW27">
            <v>26</v>
          </cell>
          <cell r="AX27">
            <v>2</v>
          </cell>
        </row>
      </sheetData>
      <sheetData sheetId="1"/>
      <sheetData sheetId="2"/>
      <sheetData sheetId="3">
        <row r="11">
          <cell r="C11">
            <v>65</v>
          </cell>
          <cell r="D11">
            <v>0</v>
          </cell>
          <cell r="E11">
            <v>34</v>
          </cell>
          <cell r="F11">
            <v>5</v>
          </cell>
          <cell r="G11">
            <v>0</v>
          </cell>
          <cell r="H11">
            <v>0</v>
          </cell>
          <cell r="I11">
            <v>0</v>
          </cell>
          <cell r="J11">
            <v>455</v>
          </cell>
          <cell r="K11">
            <v>0</v>
          </cell>
          <cell r="L11">
            <v>92</v>
          </cell>
          <cell r="M11">
            <v>62</v>
          </cell>
          <cell r="N11">
            <v>0</v>
          </cell>
          <cell r="O11">
            <v>0</v>
          </cell>
          <cell r="P11">
            <v>0</v>
          </cell>
          <cell r="Q11">
            <v>41</v>
          </cell>
          <cell r="R11">
            <v>0</v>
          </cell>
          <cell r="S11">
            <v>4</v>
          </cell>
          <cell r="T11">
            <v>1</v>
          </cell>
          <cell r="U11">
            <v>0</v>
          </cell>
          <cell r="V11">
            <v>0</v>
          </cell>
          <cell r="W11">
            <v>0</v>
          </cell>
        </row>
        <row r="12">
          <cell r="C12">
            <v>36</v>
          </cell>
          <cell r="D12">
            <v>0</v>
          </cell>
          <cell r="E12">
            <v>7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169</v>
          </cell>
          <cell r="K12">
            <v>0</v>
          </cell>
          <cell r="L12">
            <v>20</v>
          </cell>
          <cell r="M12">
            <v>14</v>
          </cell>
          <cell r="N12">
            <v>1</v>
          </cell>
          <cell r="O12">
            <v>0</v>
          </cell>
          <cell r="P12">
            <v>0</v>
          </cell>
          <cell r="Q12">
            <v>23</v>
          </cell>
          <cell r="R12">
            <v>0</v>
          </cell>
          <cell r="S12">
            <v>5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C13">
            <v>43</v>
          </cell>
          <cell r="D13">
            <v>0</v>
          </cell>
          <cell r="E13">
            <v>8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179</v>
          </cell>
          <cell r="K13">
            <v>0</v>
          </cell>
          <cell r="L13">
            <v>15</v>
          </cell>
          <cell r="M13">
            <v>20</v>
          </cell>
          <cell r="N13">
            <v>0</v>
          </cell>
          <cell r="O13">
            <v>0</v>
          </cell>
          <cell r="P13">
            <v>0</v>
          </cell>
          <cell r="Q13">
            <v>21</v>
          </cell>
          <cell r="R13">
            <v>0</v>
          </cell>
          <cell r="S13">
            <v>3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</row>
        <row r="14">
          <cell r="C14">
            <v>126</v>
          </cell>
          <cell r="D14">
            <v>0</v>
          </cell>
          <cell r="E14">
            <v>26</v>
          </cell>
          <cell r="F14">
            <v>2</v>
          </cell>
          <cell r="G14">
            <v>0</v>
          </cell>
          <cell r="H14">
            <v>0</v>
          </cell>
          <cell r="I14">
            <v>0</v>
          </cell>
          <cell r="J14">
            <v>799</v>
          </cell>
          <cell r="K14">
            <v>0</v>
          </cell>
          <cell r="L14">
            <v>117</v>
          </cell>
          <cell r="M14">
            <v>109</v>
          </cell>
          <cell r="N14">
            <v>5</v>
          </cell>
          <cell r="O14">
            <v>0</v>
          </cell>
          <cell r="P14">
            <v>0</v>
          </cell>
          <cell r="Q14">
            <v>124</v>
          </cell>
          <cell r="R14">
            <v>0</v>
          </cell>
          <cell r="S14">
            <v>26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</row>
        <row r="15">
          <cell r="C15">
            <v>96</v>
          </cell>
          <cell r="D15">
            <v>0</v>
          </cell>
          <cell r="E15">
            <v>8</v>
          </cell>
          <cell r="F15">
            <v>3</v>
          </cell>
          <cell r="G15">
            <v>0</v>
          </cell>
          <cell r="H15">
            <v>0</v>
          </cell>
          <cell r="I15">
            <v>0</v>
          </cell>
          <cell r="J15">
            <v>438</v>
          </cell>
          <cell r="K15">
            <v>0</v>
          </cell>
          <cell r="L15">
            <v>48</v>
          </cell>
          <cell r="M15">
            <v>33</v>
          </cell>
          <cell r="N15">
            <v>0</v>
          </cell>
          <cell r="O15">
            <v>1</v>
          </cell>
          <cell r="P15">
            <v>0</v>
          </cell>
          <cell r="Q15">
            <v>83</v>
          </cell>
          <cell r="R15">
            <v>0</v>
          </cell>
          <cell r="S15">
            <v>4</v>
          </cell>
          <cell r="T15">
            <v>3</v>
          </cell>
          <cell r="U15">
            <v>0</v>
          </cell>
          <cell r="V15">
            <v>0</v>
          </cell>
          <cell r="W15">
            <v>0</v>
          </cell>
        </row>
        <row r="16">
          <cell r="C16">
            <v>22</v>
          </cell>
          <cell r="D16">
            <v>0</v>
          </cell>
          <cell r="E16">
            <v>3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118</v>
          </cell>
          <cell r="K16">
            <v>0</v>
          </cell>
          <cell r="L16">
            <v>14</v>
          </cell>
          <cell r="M16">
            <v>9</v>
          </cell>
          <cell r="N16">
            <v>0</v>
          </cell>
          <cell r="O16">
            <v>0</v>
          </cell>
          <cell r="P16">
            <v>0</v>
          </cell>
          <cell r="Q16">
            <v>8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C17">
            <v>28</v>
          </cell>
          <cell r="D17">
            <v>0</v>
          </cell>
          <cell r="E17">
            <v>3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107</v>
          </cell>
          <cell r="K17">
            <v>0</v>
          </cell>
          <cell r="L17">
            <v>15</v>
          </cell>
          <cell r="M17">
            <v>2</v>
          </cell>
          <cell r="N17">
            <v>0</v>
          </cell>
          <cell r="O17">
            <v>0</v>
          </cell>
          <cell r="P17">
            <v>0</v>
          </cell>
          <cell r="Q17">
            <v>12</v>
          </cell>
          <cell r="R17">
            <v>0</v>
          </cell>
          <cell r="S17">
            <v>4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C18">
            <v>47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235</v>
          </cell>
          <cell r="K18">
            <v>0</v>
          </cell>
          <cell r="L18">
            <v>59</v>
          </cell>
          <cell r="M18">
            <v>41</v>
          </cell>
          <cell r="N18">
            <v>0</v>
          </cell>
          <cell r="O18">
            <v>0</v>
          </cell>
          <cell r="P18">
            <v>0</v>
          </cell>
          <cell r="Q18">
            <v>30</v>
          </cell>
          <cell r="R18">
            <v>0</v>
          </cell>
          <cell r="S18">
            <v>7</v>
          </cell>
          <cell r="T18">
            <v>1</v>
          </cell>
          <cell r="U18">
            <v>0</v>
          </cell>
          <cell r="V18">
            <v>0</v>
          </cell>
          <cell r="W18">
            <v>0</v>
          </cell>
        </row>
        <row r="19">
          <cell r="C19">
            <v>36</v>
          </cell>
          <cell r="D19">
            <v>0</v>
          </cell>
          <cell r="E19">
            <v>3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119</v>
          </cell>
          <cell r="K19">
            <v>0</v>
          </cell>
          <cell r="L19">
            <v>13</v>
          </cell>
          <cell r="M19">
            <v>6</v>
          </cell>
          <cell r="N19">
            <v>1</v>
          </cell>
          <cell r="O19">
            <v>0</v>
          </cell>
          <cell r="P19">
            <v>0</v>
          </cell>
          <cell r="Q19">
            <v>17</v>
          </cell>
          <cell r="R19">
            <v>0</v>
          </cell>
          <cell r="S19">
            <v>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</row>
        <row r="20">
          <cell r="C20">
            <v>68</v>
          </cell>
          <cell r="D20">
            <v>0</v>
          </cell>
          <cell r="E20">
            <v>14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187</v>
          </cell>
          <cell r="K20">
            <v>0</v>
          </cell>
          <cell r="L20">
            <v>35</v>
          </cell>
          <cell r="M20">
            <v>19</v>
          </cell>
          <cell r="N20">
            <v>2</v>
          </cell>
          <cell r="O20">
            <v>0</v>
          </cell>
          <cell r="P20">
            <v>0</v>
          </cell>
          <cell r="Q20">
            <v>24</v>
          </cell>
          <cell r="R20">
            <v>0</v>
          </cell>
          <cell r="S20">
            <v>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C21">
            <v>48</v>
          </cell>
          <cell r="D21">
            <v>0</v>
          </cell>
          <cell r="E21">
            <v>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333</v>
          </cell>
          <cell r="K21">
            <v>0</v>
          </cell>
          <cell r="L21">
            <v>53</v>
          </cell>
          <cell r="M21">
            <v>59</v>
          </cell>
          <cell r="N21">
            <v>1</v>
          </cell>
          <cell r="O21">
            <v>1</v>
          </cell>
          <cell r="P21">
            <v>0</v>
          </cell>
          <cell r="Q21">
            <v>165</v>
          </cell>
          <cell r="R21">
            <v>0</v>
          </cell>
          <cell r="S21">
            <v>19</v>
          </cell>
          <cell r="T21">
            <v>12</v>
          </cell>
          <cell r="U21">
            <v>0</v>
          </cell>
          <cell r="V21">
            <v>0</v>
          </cell>
          <cell r="W21">
            <v>0</v>
          </cell>
        </row>
        <row r="22">
          <cell r="C22">
            <v>37</v>
          </cell>
          <cell r="D22">
            <v>0</v>
          </cell>
          <cell r="E22">
            <v>9</v>
          </cell>
          <cell r="F22">
            <v>2</v>
          </cell>
          <cell r="G22">
            <v>0</v>
          </cell>
          <cell r="H22">
            <v>0</v>
          </cell>
          <cell r="I22">
            <v>0</v>
          </cell>
          <cell r="J22">
            <v>240</v>
          </cell>
          <cell r="K22">
            <v>0</v>
          </cell>
          <cell r="L22">
            <v>44</v>
          </cell>
          <cell r="M22">
            <v>51</v>
          </cell>
          <cell r="N22">
            <v>0</v>
          </cell>
          <cell r="O22">
            <v>0</v>
          </cell>
          <cell r="P22">
            <v>0</v>
          </cell>
          <cell r="Q22">
            <v>22</v>
          </cell>
          <cell r="R22">
            <v>0</v>
          </cell>
          <cell r="S22">
            <v>6</v>
          </cell>
          <cell r="T22">
            <v>2</v>
          </cell>
          <cell r="U22">
            <v>0</v>
          </cell>
          <cell r="V22">
            <v>0</v>
          </cell>
          <cell r="W22">
            <v>0</v>
          </cell>
        </row>
        <row r="23">
          <cell r="C23">
            <v>22</v>
          </cell>
          <cell r="D23">
            <v>0</v>
          </cell>
          <cell r="E23">
            <v>6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249</v>
          </cell>
          <cell r="K23">
            <v>0</v>
          </cell>
          <cell r="L23">
            <v>16</v>
          </cell>
          <cell r="M23">
            <v>6</v>
          </cell>
          <cell r="N23">
            <v>0</v>
          </cell>
          <cell r="O23">
            <v>1</v>
          </cell>
          <cell r="P23">
            <v>0</v>
          </cell>
          <cell r="Q23">
            <v>15</v>
          </cell>
          <cell r="R23">
            <v>0</v>
          </cell>
          <cell r="S23">
            <v>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23</v>
          </cell>
          <cell r="D24">
            <v>0</v>
          </cell>
          <cell r="E24">
            <v>5</v>
          </cell>
          <cell r="F24">
            <v>2</v>
          </cell>
          <cell r="G24">
            <v>0</v>
          </cell>
          <cell r="H24">
            <v>0</v>
          </cell>
          <cell r="I24">
            <v>0</v>
          </cell>
          <cell r="J24">
            <v>109</v>
          </cell>
          <cell r="K24">
            <v>0</v>
          </cell>
          <cell r="L24">
            <v>29</v>
          </cell>
          <cell r="M24">
            <v>12</v>
          </cell>
          <cell r="N24">
            <v>2</v>
          </cell>
          <cell r="O24">
            <v>0</v>
          </cell>
          <cell r="P24">
            <v>0</v>
          </cell>
          <cell r="Q24">
            <v>11</v>
          </cell>
          <cell r="R24">
            <v>0</v>
          </cell>
          <cell r="S24">
            <v>2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119</v>
          </cell>
          <cell r="D25">
            <v>0</v>
          </cell>
          <cell r="E25">
            <v>14</v>
          </cell>
          <cell r="F25">
            <v>4</v>
          </cell>
          <cell r="G25">
            <v>0</v>
          </cell>
          <cell r="H25">
            <v>0</v>
          </cell>
          <cell r="I25">
            <v>0</v>
          </cell>
          <cell r="J25">
            <v>763</v>
          </cell>
          <cell r="K25">
            <v>0</v>
          </cell>
          <cell r="L25">
            <v>115</v>
          </cell>
          <cell r="M25">
            <v>143</v>
          </cell>
          <cell r="N25">
            <v>3</v>
          </cell>
          <cell r="O25">
            <v>0</v>
          </cell>
          <cell r="P25">
            <v>0</v>
          </cell>
          <cell r="Q25">
            <v>94</v>
          </cell>
          <cell r="R25">
            <v>0</v>
          </cell>
          <cell r="S25">
            <v>16</v>
          </cell>
          <cell r="T25">
            <v>9</v>
          </cell>
          <cell r="U25">
            <v>0</v>
          </cell>
          <cell r="V25">
            <v>0</v>
          </cell>
          <cell r="W25">
            <v>0</v>
          </cell>
        </row>
        <row r="26">
          <cell r="C26">
            <v>72</v>
          </cell>
          <cell r="D26">
            <v>0</v>
          </cell>
          <cell r="E26">
            <v>23</v>
          </cell>
          <cell r="F26">
            <v>1</v>
          </cell>
          <cell r="G26">
            <v>0</v>
          </cell>
          <cell r="H26">
            <v>0</v>
          </cell>
          <cell r="I26">
            <v>0</v>
          </cell>
          <cell r="J26">
            <v>308</v>
          </cell>
          <cell r="K26">
            <v>0</v>
          </cell>
          <cell r="L26">
            <v>72</v>
          </cell>
          <cell r="M26">
            <v>64</v>
          </cell>
          <cell r="N26">
            <v>0</v>
          </cell>
          <cell r="O26">
            <v>0</v>
          </cell>
          <cell r="P26">
            <v>0</v>
          </cell>
          <cell r="Q26">
            <v>52</v>
          </cell>
          <cell r="R26">
            <v>0</v>
          </cell>
          <cell r="S26">
            <v>18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40</v>
          </cell>
          <cell r="D27">
            <v>0</v>
          </cell>
          <cell r="E27">
            <v>24</v>
          </cell>
          <cell r="F27">
            <v>5</v>
          </cell>
          <cell r="G27">
            <v>0</v>
          </cell>
          <cell r="H27">
            <v>0</v>
          </cell>
          <cell r="I27">
            <v>0</v>
          </cell>
          <cell r="J27">
            <v>154</v>
          </cell>
          <cell r="K27">
            <v>0</v>
          </cell>
          <cell r="L27">
            <v>33</v>
          </cell>
          <cell r="M27">
            <v>26</v>
          </cell>
          <cell r="N27">
            <v>0</v>
          </cell>
          <cell r="O27">
            <v>0</v>
          </cell>
          <cell r="P27">
            <v>0</v>
          </cell>
          <cell r="Q27">
            <v>18</v>
          </cell>
          <cell r="R27">
            <v>0</v>
          </cell>
          <cell r="S27">
            <v>2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C28">
            <v>19</v>
          </cell>
          <cell r="D28">
            <v>0</v>
          </cell>
          <cell r="E28">
            <v>9</v>
          </cell>
          <cell r="F28">
            <v>2</v>
          </cell>
          <cell r="G28">
            <v>0</v>
          </cell>
          <cell r="H28">
            <v>0</v>
          </cell>
          <cell r="I28">
            <v>0</v>
          </cell>
          <cell r="J28">
            <v>72</v>
          </cell>
          <cell r="K28">
            <v>0</v>
          </cell>
          <cell r="L28">
            <v>15</v>
          </cell>
          <cell r="M28">
            <v>16</v>
          </cell>
          <cell r="N28">
            <v>0</v>
          </cell>
          <cell r="O28">
            <v>0</v>
          </cell>
          <cell r="P28">
            <v>0</v>
          </cell>
          <cell r="Q28">
            <v>17</v>
          </cell>
          <cell r="R28">
            <v>0</v>
          </cell>
          <cell r="S28">
            <v>1</v>
          </cell>
          <cell r="T28">
            <v>1</v>
          </cell>
          <cell r="U28">
            <v>0</v>
          </cell>
          <cell r="V28">
            <v>0</v>
          </cell>
          <cell r="W28">
            <v>0</v>
          </cell>
        </row>
        <row r="29">
          <cell r="C29">
            <v>28</v>
          </cell>
          <cell r="D29">
            <v>0</v>
          </cell>
          <cell r="E29">
            <v>4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103</v>
          </cell>
          <cell r="K29">
            <v>0</v>
          </cell>
          <cell r="L29">
            <v>13</v>
          </cell>
          <cell r="M29">
            <v>4</v>
          </cell>
          <cell r="N29">
            <v>2</v>
          </cell>
          <cell r="O29">
            <v>0</v>
          </cell>
          <cell r="P29">
            <v>0</v>
          </cell>
          <cell r="Q29">
            <v>14</v>
          </cell>
          <cell r="R29">
            <v>0</v>
          </cell>
          <cell r="S29">
            <v>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C30">
            <v>32</v>
          </cell>
          <cell r="D30">
            <v>0</v>
          </cell>
          <cell r="E30">
            <v>8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165</v>
          </cell>
          <cell r="K30">
            <v>0</v>
          </cell>
          <cell r="L30">
            <v>24</v>
          </cell>
          <cell r="M30">
            <v>26</v>
          </cell>
          <cell r="N30">
            <v>0</v>
          </cell>
          <cell r="O30">
            <v>0</v>
          </cell>
          <cell r="P30">
            <v>0</v>
          </cell>
          <cell r="Q30">
            <v>30</v>
          </cell>
          <cell r="R30">
            <v>0</v>
          </cell>
          <cell r="S30">
            <v>7</v>
          </cell>
          <cell r="T30">
            <v>1</v>
          </cell>
          <cell r="U30">
            <v>0</v>
          </cell>
          <cell r="V30">
            <v>0</v>
          </cell>
          <cell r="W30">
            <v>0</v>
          </cell>
        </row>
        <row r="31">
          <cell r="C31">
            <v>52</v>
          </cell>
          <cell r="D31">
            <v>0</v>
          </cell>
          <cell r="E31">
            <v>18</v>
          </cell>
          <cell r="F31">
            <v>8</v>
          </cell>
          <cell r="G31">
            <v>0</v>
          </cell>
          <cell r="H31">
            <v>0</v>
          </cell>
          <cell r="I31">
            <v>0</v>
          </cell>
          <cell r="J31">
            <v>194</v>
          </cell>
          <cell r="K31">
            <v>0</v>
          </cell>
          <cell r="L31">
            <v>34</v>
          </cell>
          <cell r="M31">
            <v>54</v>
          </cell>
          <cell r="N31">
            <v>1</v>
          </cell>
          <cell r="O31">
            <v>0</v>
          </cell>
          <cell r="P31">
            <v>0</v>
          </cell>
          <cell r="Q31">
            <v>24</v>
          </cell>
          <cell r="R31">
            <v>0</v>
          </cell>
          <cell r="S31">
            <v>8</v>
          </cell>
          <cell r="T31">
            <v>4</v>
          </cell>
          <cell r="U31">
            <v>0</v>
          </cell>
          <cell r="V31">
            <v>0</v>
          </cell>
          <cell r="W31">
            <v>0</v>
          </cell>
        </row>
        <row r="32">
          <cell r="C32">
            <v>70</v>
          </cell>
          <cell r="D32">
            <v>0</v>
          </cell>
          <cell r="E32">
            <v>6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417</v>
          </cell>
          <cell r="K32">
            <v>0</v>
          </cell>
          <cell r="L32">
            <v>82</v>
          </cell>
          <cell r="M32">
            <v>66</v>
          </cell>
          <cell r="N32">
            <v>3</v>
          </cell>
          <cell r="O32">
            <v>0</v>
          </cell>
          <cell r="P32">
            <v>0</v>
          </cell>
          <cell r="Q32">
            <v>28</v>
          </cell>
          <cell r="R32">
            <v>0</v>
          </cell>
          <cell r="S32">
            <v>4</v>
          </cell>
          <cell r="T32">
            <v>1</v>
          </cell>
          <cell r="U32">
            <v>0</v>
          </cell>
          <cell r="V32">
            <v>0</v>
          </cell>
          <cell r="W32">
            <v>0</v>
          </cell>
        </row>
        <row r="33">
          <cell r="C33">
            <v>286</v>
          </cell>
          <cell r="D33">
            <v>0</v>
          </cell>
          <cell r="E33">
            <v>76</v>
          </cell>
          <cell r="F33">
            <v>22</v>
          </cell>
          <cell r="G33">
            <v>2</v>
          </cell>
          <cell r="H33">
            <v>0</v>
          </cell>
          <cell r="I33">
            <v>0</v>
          </cell>
          <cell r="J33">
            <v>2318</v>
          </cell>
          <cell r="K33">
            <v>0</v>
          </cell>
          <cell r="L33">
            <v>496</v>
          </cell>
          <cell r="M33">
            <v>625</v>
          </cell>
          <cell r="N33">
            <v>22</v>
          </cell>
          <cell r="O33">
            <v>1</v>
          </cell>
          <cell r="P33">
            <v>0</v>
          </cell>
          <cell r="Q33">
            <v>174</v>
          </cell>
          <cell r="R33">
            <v>0</v>
          </cell>
          <cell r="S33">
            <v>66</v>
          </cell>
          <cell r="T33">
            <v>18</v>
          </cell>
          <cell r="U33">
            <v>2</v>
          </cell>
          <cell r="V33">
            <v>0</v>
          </cell>
          <cell r="W33">
            <v>0</v>
          </cell>
        </row>
        <row r="34">
          <cell r="C34">
            <v>212</v>
          </cell>
          <cell r="D34">
            <v>0</v>
          </cell>
          <cell r="E34">
            <v>53</v>
          </cell>
          <cell r="F34">
            <v>29</v>
          </cell>
          <cell r="G34">
            <v>0</v>
          </cell>
          <cell r="H34">
            <v>0</v>
          </cell>
          <cell r="I34">
            <v>0</v>
          </cell>
          <cell r="J34">
            <v>1382</v>
          </cell>
          <cell r="K34">
            <v>0</v>
          </cell>
          <cell r="L34">
            <v>248</v>
          </cell>
          <cell r="M34">
            <v>269</v>
          </cell>
          <cell r="N34">
            <v>4</v>
          </cell>
          <cell r="O34">
            <v>0</v>
          </cell>
          <cell r="P34">
            <v>0</v>
          </cell>
          <cell r="Q34">
            <v>376</v>
          </cell>
          <cell r="R34">
            <v>0</v>
          </cell>
          <cell r="S34">
            <v>60</v>
          </cell>
          <cell r="T34">
            <v>13</v>
          </cell>
          <cell r="U34">
            <v>0</v>
          </cell>
          <cell r="V34">
            <v>0</v>
          </cell>
          <cell r="W34">
            <v>0</v>
          </cell>
        </row>
        <row r="35">
          <cell r="C35">
            <v>125</v>
          </cell>
          <cell r="D35">
            <v>0</v>
          </cell>
          <cell r="E35">
            <v>24</v>
          </cell>
          <cell r="F35">
            <v>4</v>
          </cell>
          <cell r="G35">
            <v>0</v>
          </cell>
          <cell r="H35">
            <v>0</v>
          </cell>
          <cell r="I35">
            <v>0</v>
          </cell>
          <cell r="J35">
            <v>1379</v>
          </cell>
          <cell r="K35">
            <v>0</v>
          </cell>
          <cell r="L35">
            <v>255</v>
          </cell>
          <cell r="M35">
            <v>339</v>
          </cell>
          <cell r="N35">
            <v>1</v>
          </cell>
          <cell r="O35">
            <v>0</v>
          </cell>
          <cell r="P35">
            <v>0</v>
          </cell>
          <cell r="Q35">
            <v>158</v>
          </cell>
          <cell r="R35">
            <v>0</v>
          </cell>
          <cell r="S35">
            <v>58</v>
          </cell>
          <cell r="T35">
            <v>26</v>
          </cell>
          <cell r="U35">
            <v>2</v>
          </cell>
          <cell r="V35">
            <v>0</v>
          </cell>
          <cell r="W35">
            <v>0</v>
          </cell>
        </row>
        <row r="36">
          <cell r="C36">
            <v>1752</v>
          </cell>
          <cell r="D36">
            <v>0</v>
          </cell>
          <cell r="E36">
            <v>392</v>
          </cell>
          <cell r="F36">
            <v>98</v>
          </cell>
          <cell r="G36">
            <v>2</v>
          </cell>
          <cell r="H36">
            <v>0</v>
          </cell>
          <cell r="I36">
            <v>0</v>
          </cell>
          <cell r="J36">
            <v>10992</v>
          </cell>
          <cell r="K36">
            <v>0</v>
          </cell>
          <cell r="L36">
            <v>1957</v>
          </cell>
          <cell r="M36">
            <v>2075</v>
          </cell>
          <cell r="N36">
            <v>48</v>
          </cell>
          <cell r="O36">
            <v>4</v>
          </cell>
          <cell r="P36">
            <v>0</v>
          </cell>
          <cell r="Q36">
            <v>1581</v>
          </cell>
          <cell r="R36">
            <v>0</v>
          </cell>
          <cell r="S36">
            <v>335</v>
          </cell>
          <cell r="T36">
            <v>101</v>
          </cell>
          <cell r="U36">
            <v>4</v>
          </cell>
          <cell r="V36">
            <v>0</v>
          </cell>
          <cell r="W36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W40"/>
  <sheetViews>
    <sheetView zoomScaleNormal="100" workbookViewId="0">
      <pane xSplit="9" ySplit="11" topLeftCell="J12" activePane="bottomRight" state="frozen"/>
      <selection pane="topRight" activeCell="J1" sqref="J1"/>
      <selection pane="bottomLeft" activeCell="A17" sqref="A17"/>
      <selection pane="bottomRight" activeCell="U28" sqref="U28"/>
    </sheetView>
  </sheetViews>
  <sheetFormatPr defaultRowHeight="12.75" x14ac:dyDescent="0.2"/>
  <cols>
    <col min="1" max="1" width="5" customWidth="1"/>
    <col min="2" max="2" width="15.7109375" customWidth="1"/>
    <col min="3" max="3" width="8" customWidth="1"/>
    <col min="4" max="5" width="7.28515625" customWidth="1"/>
    <col min="6" max="6" width="6.28515625" customWidth="1"/>
    <col min="7" max="9" width="7.7109375" customWidth="1"/>
    <col min="10" max="12" width="7.28515625" customWidth="1"/>
    <col min="13" max="13" width="8" customWidth="1"/>
  </cols>
  <sheetData>
    <row r="1" spans="1:23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6.25" customHeight="1" thickBot="1" x14ac:dyDescent="0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3" ht="12.75" customHeight="1" thickBot="1" x14ac:dyDescent="0.25">
      <c r="A3" s="79" t="s">
        <v>2</v>
      </c>
      <c r="B3" s="82" t="s">
        <v>3</v>
      </c>
      <c r="C3" s="85" t="s">
        <v>4</v>
      </c>
      <c r="D3" s="86"/>
      <c r="E3" s="87"/>
      <c r="F3" s="87"/>
      <c r="G3" s="87"/>
      <c r="H3" s="87"/>
      <c r="I3" s="87"/>
      <c r="J3" s="88" t="s">
        <v>5</v>
      </c>
      <c r="K3" s="89"/>
      <c r="L3" s="89"/>
      <c r="M3" s="89"/>
      <c r="N3" s="89"/>
      <c r="O3" s="89"/>
      <c r="P3" s="90"/>
      <c r="Q3" s="88" t="s">
        <v>6</v>
      </c>
      <c r="R3" s="89"/>
      <c r="S3" s="89"/>
      <c r="T3" s="89"/>
      <c r="U3" s="89"/>
      <c r="V3" s="89"/>
      <c r="W3" s="90"/>
    </row>
    <row r="4" spans="1:23" ht="12.75" customHeight="1" x14ac:dyDescent="0.2">
      <c r="A4" s="80"/>
      <c r="B4" s="83"/>
      <c r="C4" s="91" t="s">
        <v>7</v>
      </c>
      <c r="D4" s="92" t="s">
        <v>8</v>
      </c>
      <c r="E4" s="68" t="s">
        <v>9</v>
      </c>
      <c r="F4" s="59"/>
      <c r="G4" s="59"/>
      <c r="H4" s="59"/>
      <c r="I4" s="62"/>
      <c r="J4" s="68" t="s">
        <v>7</v>
      </c>
      <c r="K4" s="71" t="s">
        <v>10</v>
      </c>
      <c r="L4" s="68" t="s">
        <v>9</v>
      </c>
      <c r="M4" s="59"/>
      <c r="N4" s="59"/>
      <c r="O4" s="59"/>
      <c r="P4" s="62"/>
      <c r="Q4" s="68" t="s">
        <v>7</v>
      </c>
      <c r="R4" s="71" t="s">
        <v>11</v>
      </c>
      <c r="S4" s="68" t="s">
        <v>9</v>
      </c>
      <c r="T4" s="59"/>
      <c r="U4" s="59"/>
      <c r="V4" s="59"/>
      <c r="W4" s="62"/>
    </row>
    <row r="5" spans="1:23" ht="13.15" customHeight="1" thickBot="1" x14ac:dyDescent="0.25">
      <c r="A5" s="80"/>
      <c r="B5" s="83"/>
      <c r="C5" s="91"/>
      <c r="D5" s="91"/>
      <c r="E5" s="74"/>
      <c r="F5" s="75"/>
      <c r="G5" s="75"/>
      <c r="H5" s="75"/>
      <c r="I5" s="76"/>
      <c r="J5" s="69"/>
      <c r="K5" s="72"/>
      <c r="L5" s="74"/>
      <c r="M5" s="75"/>
      <c r="N5" s="75"/>
      <c r="O5" s="75"/>
      <c r="P5" s="76"/>
      <c r="Q5" s="69"/>
      <c r="R5" s="72"/>
      <c r="S5" s="74"/>
      <c r="T5" s="75"/>
      <c r="U5" s="75"/>
      <c r="V5" s="75"/>
      <c r="W5" s="76"/>
    </row>
    <row r="6" spans="1:23" ht="13.7" customHeight="1" x14ac:dyDescent="0.2">
      <c r="A6" s="80"/>
      <c r="B6" s="83"/>
      <c r="C6" s="91"/>
      <c r="D6" s="66"/>
      <c r="E6" s="65" t="s">
        <v>12</v>
      </c>
      <c r="F6" s="66" t="s">
        <v>13</v>
      </c>
      <c r="G6" s="67" t="s">
        <v>14</v>
      </c>
      <c r="H6" s="67" t="s">
        <v>15</v>
      </c>
      <c r="I6" s="65" t="s">
        <v>16</v>
      </c>
      <c r="J6" s="69"/>
      <c r="K6" s="72"/>
      <c r="L6" s="56" t="s">
        <v>17</v>
      </c>
      <c r="M6" s="59" t="s">
        <v>18</v>
      </c>
      <c r="N6" s="59" t="s">
        <v>19</v>
      </c>
      <c r="O6" s="59" t="s">
        <v>15</v>
      </c>
      <c r="P6" s="62" t="s">
        <v>16</v>
      </c>
      <c r="Q6" s="69"/>
      <c r="R6" s="72"/>
      <c r="S6" s="56" t="s">
        <v>17</v>
      </c>
      <c r="T6" s="59" t="s">
        <v>18</v>
      </c>
      <c r="U6" s="59" t="s">
        <v>19</v>
      </c>
      <c r="V6" s="59" t="s">
        <v>15</v>
      </c>
      <c r="W6" s="62" t="s">
        <v>16</v>
      </c>
    </row>
    <row r="7" spans="1:23" x14ac:dyDescent="0.2">
      <c r="A7" s="80"/>
      <c r="B7" s="83"/>
      <c r="C7" s="91"/>
      <c r="D7" s="66"/>
      <c r="E7" s="65"/>
      <c r="F7" s="66"/>
      <c r="G7" s="67"/>
      <c r="H7" s="67"/>
      <c r="I7" s="65"/>
      <c r="J7" s="69"/>
      <c r="K7" s="72"/>
      <c r="L7" s="57"/>
      <c r="M7" s="60"/>
      <c r="N7" s="60"/>
      <c r="O7" s="60"/>
      <c r="P7" s="63"/>
      <c r="Q7" s="69"/>
      <c r="R7" s="72"/>
      <c r="S7" s="57"/>
      <c r="T7" s="60"/>
      <c r="U7" s="60"/>
      <c r="V7" s="60"/>
      <c r="W7" s="63"/>
    </row>
    <row r="8" spans="1:23" ht="10.5" customHeight="1" thickBot="1" x14ac:dyDescent="0.25">
      <c r="A8" s="80"/>
      <c r="B8" s="83"/>
      <c r="C8" s="91"/>
      <c r="D8" s="66"/>
      <c r="E8" s="65"/>
      <c r="F8" s="66"/>
      <c r="G8" s="67"/>
      <c r="H8" s="67"/>
      <c r="I8" s="65"/>
      <c r="J8" s="69"/>
      <c r="K8" s="72"/>
      <c r="L8" s="57"/>
      <c r="M8" s="60"/>
      <c r="N8" s="60"/>
      <c r="O8" s="60"/>
      <c r="P8" s="63"/>
      <c r="Q8" s="69"/>
      <c r="R8" s="72"/>
      <c r="S8" s="57"/>
      <c r="T8" s="60"/>
      <c r="U8" s="60"/>
      <c r="V8" s="60"/>
      <c r="W8" s="63"/>
    </row>
    <row r="9" spans="1:23" ht="12" hidden="1" customHeight="1" x14ac:dyDescent="0.2">
      <c r="A9" s="81"/>
      <c r="B9" s="84"/>
      <c r="C9" s="91"/>
      <c r="D9" s="66"/>
      <c r="E9" s="65"/>
      <c r="F9" s="66"/>
      <c r="G9" s="67"/>
      <c r="H9" s="67"/>
      <c r="I9" s="1"/>
      <c r="J9" s="70"/>
      <c r="K9" s="73"/>
      <c r="L9" s="58"/>
      <c r="M9" s="61"/>
      <c r="N9" s="61"/>
      <c r="O9" s="61"/>
      <c r="P9" s="2"/>
      <c r="Q9" s="70"/>
      <c r="R9" s="73"/>
      <c r="S9" s="58"/>
      <c r="T9" s="61"/>
      <c r="U9" s="61"/>
      <c r="V9" s="61"/>
      <c r="W9" s="2"/>
    </row>
    <row r="10" spans="1:23" ht="13.5" thickBot="1" x14ac:dyDescent="0.25">
      <c r="A10" s="3">
        <v>1</v>
      </c>
      <c r="B10" s="4" t="s">
        <v>20</v>
      </c>
      <c r="C10" s="5">
        <v>4</v>
      </c>
      <c r="D10" s="6">
        <v>5</v>
      </c>
      <c r="E10" s="6">
        <v>6</v>
      </c>
      <c r="F10" s="6">
        <v>7</v>
      </c>
      <c r="G10" s="7">
        <v>8</v>
      </c>
      <c r="H10" s="6">
        <v>9</v>
      </c>
      <c r="I10" s="7">
        <v>10</v>
      </c>
      <c r="J10" s="5">
        <v>11</v>
      </c>
      <c r="K10" s="6">
        <v>12</v>
      </c>
      <c r="L10" s="6">
        <v>13</v>
      </c>
      <c r="M10" s="6">
        <v>14</v>
      </c>
      <c r="N10" s="8">
        <v>15</v>
      </c>
      <c r="O10" s="6">
        <v>16</v>
      </c>
      <c r="P10" s="8">
        <v>17</v>
      </c>
      <c r="Q10" s="5">
        <v>18</v>
      </c>
      <c r="R10" s="6">
        <v>19</v>
      </c>
      <c r="S10" s="6">
        <v>20</v>
      </c>
      <c r="T10" s="6">
        <v>21</v>
      </c>
      <c r="U10" s="8">
        <v>22</v>
      </c>
      <c r="V10" s="6">
        <v>23</v>
      </c>
      <c r="W10" s="8">
        <v>24</v>
      </c>
    </row>
    <row r="11" spans="1:23" x14ac:dyDescent="0.2">
      <c r="A11" s="9">
        <v>1</v>
      </c>
      <c r="B11" s="10" t="s">
        <v>21</v>
      </c>
      <c r="C11" s="11">
        <f>'[1]ввод-25 '!C3</f>
        <v>65</v>
      </c>
      <c r="D11" s="11">
        <f>'[1]ввод-25 '!D3</f>
        <v>0</v>
      </c>
      <c r="E11" s="11">
        <f>'[1]ввод-25 '!AL3</f>
        <v>34</v>
      </c>
      <c r="F11" s="11">
        <f>'[1]ввод-25 '!AM3</f>
        <v>5</v>
      </c>
      <c r="G11" s="11">
        <f>'[1]ввод-25 '!AN3</f>
        <v>0</v>
      </c>
      <c r="H11" s="11">
        <f>'[1]ввод-25 '!AO3</f>
        <v>0</v>
      </c>
      <c r="I11" s="11">
        <f>'[1]ввод-25 '!AP3</f>
        <v>0</v>
      </c>
      <c r="J11" s="11">
        <f>'[1]ввод-25 '!G3</f>
        <v>455</v>
      </c>
      <c r="K11" s="11">
        <f>'[1]ввод-25 '!H3</f>
        <v>0</v>
      </c>
      <c r="L11" s="11">
        <f>'[1]ввод-25 '!AQ3</f>
        <v>92</v>
      </c>
      <c r="M11" s="11">
        <f>'[1]ввод-25 '!AR3</f>
        <v>62</v>
      </c>
      <c r="N11" s="11">
        <f>'[1]ввод-25 '!AS3</f>
        <v>0</v>
      </c>
      <c r="O11" s="11">
        <f>'[1]ввод-25 '!AT3</f>
        <v>0</v>
      </c>
      <c r="P11" s="12">
        <f>'[1]ввод-25 '!AU3</f>
        <v>0</v>
      </c>
      <c r="Q11" s="11">
        <f>'[1]ввод-25 '!K3</f>
        <v>41</v>
      </c>
      <c r="R11" s="11">
        <f>'[1]ввод-25 '!L3</f>
        <v>0</v>
      </c>
      <c r="S11" s="11">
        <f>'[1]ввод-25 '!AV3</f>
        <v>4</v>
      </c>
      <c r="T11" s="11">
        <f>'[1]ввод-25 '!AW3</f>
        <v>1</v>
      </c>
      <c r="U11" s="11">
        <f>'[1]ввод-25 '!AX3</f>
        <v>0</v>
      </c>
      <c r="V11" s="11">
        <f>'[1]ввод-25 '!AY3</f>
        <v>0</v>
      </c>
      <c r="W11" s="11">
        <f>'[1]ввод-25 '!AZ3</f>
        <v>0</v>
      </c>
    </row>
    <row r="12" spans="1:23" x14ac:dyDescent="0.2">
      <c r="A12" s="13">
        <v>2</v>
      </c>
      <c r="B12" s="14" t="s">
        <v>22</v>
      </c>
      <c r="C12" s="15">
        <f>'[1]ввод-25 '!C4</f>
        <v>36</v>
      </c>
      <c r="D12" s="15">
        <f>'[1]ввод-25 '!D4</f>
        <v>0</v>
      </c>
      <c r="E12" s="15">
        <f>'[1]ввод-25 '!AL4</f>
        <v>7</v>
      </c>
      <c r="F12" s="15">
        <f>'[1]ввод-25 '!AM4</f>
        <v>1</v>
      </c>
      <c r="G12" s="15">
        <f>'[1]ввод-25 '!AN4</f>
        <v>0</v>
      </c>
      <c r="H12" s="15">
        <f>'[1]ввод-25 '!AO4</f>
        <v>0</v>
      </c>
      <c r="I12" s="15">
        <f>'[1]ввод-25 '!AP4</f>
        <v>0</v>
      </c>
      <c r="J12" s="15">
        <f>'[1]ввод-25 '!G4</f>
        <v>169</v>
      </c>
      <c r="K12" s="15">
        <f>'[1]ввод-25 '!H4</f>
        <v>0</v>
      </c>
      <c r="L12" s="15">
        <f>'[1]ввод-25 '!AQ4</f>
        <v>20</v>
      </c>
      <c r="M12" s="15">
        <f>'[1]ввод-25 '!AR4</f>
        <v>14</v>
      </c>
      <c r="N12" s="15">
        <f>'[1]ввод-25 '!AS4</f>
        <v>1</v>
      </c>
      <c r="O12" s="15">
        <f>'[1]ввод-25 '!AT4</f>
        <v>0</v>
      </c>
      <c r="P12" s="16">
        <f>'[1]ввод-25 '!AU4</f>
        <v>0</v>
      </c>
      <c r="Q12" s="15">
        <f>'[1]ввод-25 '!K4</f>
        <v>23</v>
      </c>
      <c r="R12" s="15">
        <f>'[1]ввод-25 '!L4</f>
        <v>0</v>
      </c>
      <c r="S12" s="15">
        <f>'[1]ввод-25 '!AV4</f>
        <v>5</v>
      </c>
      <c r="T12" s="15">
        <f>'[1]ввод-25 '!AW4</f>
        <v>0</v>
      </c>
      <c r="U12" s="15">
        <f>'[1]ввод-25 '!AX4</f>
        <v>0</v>
      </c>
      <c r="V12" s="15">
        <f>'[1]ввод-25 '!AY4</f>
        <v>0</v>
      </c>
      <c r="W12" s="15">
        <f>'[1]ввод-25 '!AZ4</f>
        <v>0</v>
      </c>
    </row>
    <row r="13" spans="1:23" x14ac:dyDescent="0.2">
      <c r="A13" s="17">
        <v>3</v>
      </c>
      <c r="B13" s="18" t="s">
        <v>23</v>
      </c>
      <c r="C13" s="15">
        <f>'[1]ввод-25 '!C5</f>
        <v>43</v>
      </c>
      <c r="D13" s="15">
        <f>'[1]ввод-25 '!D5</f>
        <v>0</v>
      </c>
      <c r="E13" s="15">
        <f>'[1]ввод-25 '!AL5</f>
        <v>8</v>
      </c>
      <c r="F13" s="15">
        <f>'[1]ввод-25 '!AM5</f>
        <v>0</v>
      </c>
      <c r="G13" s="15">
        <f>'[1]ввод-25 '!AN5</f>
        <v>0</v>
      </c>
      <c r="H13" s="15">
        <f>'[1]ввод-25 '!AO5</f>
        <v>0</v>
      </c>
      <c r="I13" s="15">
        <f>'[1]ввод-25 '!AP5</f>
        <v>0</v>
      </c>
      <c r="J13" s="15">
        <f>'[1]ввод-25 '!G5</f>
        <v>179</v>
      </c>
      <c r="K13" s="15">
        <f>'[1]ввод-25 '!H5</f>
        <v>0</v>
      </c>
      <c r="L13" s="15">
        <f>'[1]ввод-25 '!AQ5</f>
        <v>15</v>
      </c>
      <c r="M13" s="15">
        <f>'[1]ввод-25 '!AR5</f>
        <v>20</v>
      </c>
      <c r="N13" s="15">
        <f>'[1]ввод-25 '!AS5</f>
        <v>0</v>
      </c>
      <c r="O13" s="15">
        <f>'[1]ввод-25 '!AT5</f>
        <v>0</v>
      </c>
      <c r="P13" s="16">
        <f>'[1]ввод-25 '!AU5</f>
        <v>0</v>
      </c>
      <c r="Q13" s="15">
        <f>'[1]ввод-25 '!K5</f>
        <v>21</v>
      </c>
      <c r="R13" s="15">
        <f>'[1]ввод-25 '!L5</f>
        <v>0</v>
      </c>
      <c r="S13" s="15">
        <f>'[1]ввод-25 '!AV5</f>
        <v>3</v>
      </c>
      <c r="T13" s="15">
        <f>'[1]ввод-25 '!AW5</f>
        <v>1</v>
      </c>
      <c r="U13" s="15">
        <f>'[1]ввод-25 '!AX5</f>
        <v>0</v>
      </c>
      <c r="V13" s="15">
        <f>'[1]ввод-25 '!AY5</f>
        <v>0</v>
      </c>
      <c r="W13" s="15">
        <f>'[1]ввод-25 '!AZ5</f>
        <v>0</v>
      </c>
    </row>
    <row r="14" spans="1:23" x14ac:dyDescent="0.2">
      <c r="A14" s="13">
        <v>4</v>
      </c>
      <c r="B14" s="14" t="s">
        <v>24</v>
      </c>
      <c r="C14" s="15">
        <f>'[1]ввод-25 '!C6</f>
        <v>126</v>
      </c>
      <c r="D14" s="15">
        <f>'[1]ввод-25 '!D6</f>
        <v>0</v>
      </c>
      <c r="E14" s="15">
        <f>'[1]ввод-25 '!AL6</f>
        <v>26</v>
      </c>
      <c r="F14" s="15">
        <f>'[1]ввод-25 '!AM6</f>
        <v>2</v>
      </c>
      <c r="G14" s="15">
        <f>'[1]ввод-25 '!AN6</f>
        <v>0</v>
      </c>
      <c r="H14" s="15">
        <f>'[1]ввод-25 '!AO6</f>
        <v>0</v>
      </c>
      <c r="I14" s="15">
        <f>'[1]ввод-25 '!AP6</f>
        <v>0</v>
      </c>
      <c r="J14" s="15">
        <f>'[1]ввод-25 '!G6</f>
        <v>799</v>
      </c>
      <c r="K14" s="15">
        <f>'[1]ввод-25 '!H6</f>
        <v>0</v>
      </c>
      <c r="L14" s="15">
        <f>'[1]ввод-25 '!AQ6</f>
        <v>117</v>
      </c>
      <c r="M14" s="15">
        <f>'[1]ввод-25 '!AR6</f>
        <v>109</v>
      </c>
      <c r="N14" s="15">
        <f>'[1]ввод-25 '!AS6</f>
        <v>5</v>
      </c>
      <c r="O14" s="15">
        <f>'[1]ввод-25 '!AT6</f>
        <v>0</v>
      </c>
      <c r="P14" s="16">
        <f>'[1]ввод-25 '!AU6</f>
        <v>0</v>
      </c>
      <c r="Q14" s="15">
        <f>'[1]ввод-25 '!K6</f>
        <v>124</v>
      </c>
      <c r="R14" s="15">
        <f>'[1]ввод-25 '!L6</f>
        <v>0</v>
      </c>
      <c r="S14" s="15">
        <f>'[1]ввод-25 '!AV6</f>
        <v>26</v>
      </c>
      <c r="T14" s="15">
        <f>'[1]ввод-25 '!AW6</f>
        <v>6</v>
      </c>
      <c r="U14" s="15">
        <f>'[1]ввод-25 '!AX6</f>
        <v>0</v>
      </c>
      <c r="V14" s="15">
        <f>'[1]ввод-25 '!AY6</f>
        <v>0</v>
      </c>
      <c r="W14" s="15">
        <f>'[1]ввод-25 '!AZ6</f>
        <v>0</v>
      </c>
    </row>
    <row r="15" spans="1:23" x14ac:dyDescent="0.2">
      <c r="A15" s="13">
        <v>5</v>
      </c>
      <c r="B15" s="14" t="s">
        <v>25</v>
      </c>
      <c r="C15" s="15">
        <f>'[1]ввод-25 '!C7</f>
        <v>96</v>
      </c>
      <c r="D15" s="15">
        <f>'[1]ввод-25 '!D7</f>
        <v>0</v>
      </c>
      <c r="E15" s="15">
        <f>'[1]ввод-25 '!AL7</f>
        <v>8</v>
      </c>
      <c r="F15" s="15">
        <f>'[1]ввод-25 '!AM7</f>
        <v>3</v>
      </c>
      <c r="G15" s="15">
        <f>'[1]ввод-25 '!AN7</f>
        <v>0</v>
      </c>
      <c r="H15" s="15">
        <f>'[1]ввод-25 '!AO7</f>
        <v>0</v>
      </c>
      <c r="I15" s="15">
        <f>'[1]ввод-25 '!AP7</f>
        <v>0</v>
      </c>
      <c r="J15" s="15">
        <f>'[1]ввод-25 '!G7</f>
        <v>438</v>
      </c>
      <c r="K15" s="15">
        <f>'[1]ввод-25 '!H7</f>
        <v>0</v>
      </c>
      <c r="L15" s="15">
        <f>'[1]ввод-25 '!AQ7</f>
        <v>48</v>
      </c>
      <c r="M15" s="15">
        <f>'[1]ввод-25 '!AR7</f>
        <v>33</v>
      </c>
      <c r="N15" s="15">
        <f>'[1]ввод-25 '!AS7</f>
        <v>0</v>
      </c>
      <c r="O15" s="15">
        <f>'[1]ввод-25 '!AT7</f>
        <v>1</v>
      </c>
      <c r="P15" s="16">
        <f>'[1]ввод-25 '!AU7</f>
        <v>0</v>
      </c>
      <c r="Q15" s="15">
        <f>'[1]ввод-25 '!K7</f>
        <v>83</v>
      </c>
      <c r="R15" s="15">
        <f>'[1]ввод-25 '!L7</f>
        <v>0</v>
      </c>
      <c r="S15" s="15">
        <f>'[1]ввод-25 '!AV7</f>
        <v>4</v>
      </c>
      <c r="T15" s="15">
        <f>'[1]ввод-25 '!AW7</f>
        <v>3</v>
      </c>
      <c r="U15" s="15">
        <f>'[1]ввод-25 '!AX7</f>
        <v>0</v>
      </c>
      <c r="V15" s="15">
        <f>'[1]ввод-25 '!AY7</f>
        <v>0</v>
      </c>
      <c r="W15" s="15">
        <f>'[1]ввод-25 '!AZ7</f>
        <v>0</v>
      </c>
    </row>
    <row r="16" spans="1:23" x14ac:dyDescent="0.2">
      <c r="A16" s="13">
        <v>6</v>
      </c>
      <c r="B16" s="14" t="s">
        <v>26</v>
      </c>
      <c r="C16" s="15">
        <f>'[1]ввод-25 '!C8</f>
        <v>22</v>
      </c>
      <c r="D16" s="15">
        <f>'[1]ввод-25 '!D8</f>
        <v>0</v>
      </c>
      <c r="E16" s="15">
        <f>'[1]ввод-25 '!AL8</f>
        <v>3</v>
      </c>
      <c r="F16" s="15">
        <f>'[1]ввод-25 '!AM8</f>
        <v>1</v>
      </c>
      <c r="G16" s="15">
        <f>'[1]ввод-25 '!AN8</f>
        <v>0</v>
      </c>
      <c r="H16" s="15">
        <f>'[1]ввод-25 '!AO8</f>
        <v>0</v>
      </c>
      <c r="I16" s="15">
        <f>'[1]ввод-25 '!AP8</f>
        <v>0</v>
      </c>
      <c r="J16" s="15">
        <f>'[1]ввод-25 '!G8</f>
        <v>118</v>
      </c>
      <c r="K16" s="15">
        <f>'[1]ввод-25 '!H8</f>
        <v>0</v>
      </c>
      <c r="L16" s="15">
        <f>'[1]ввод-25 '!AQ8</f>
        <v>14</v>
      </c>
      <c r="M16" s="15">
        <f>'[1]ввод-25 '!AR8</f>
        <v>9</v>
      </c>
      <c r="N16" s="15">
        <f>'[1]ввод-25 '!AS8</f>
        <v>0</v>
      </c>
      <c r="O16" s="15">
        <f>'[1]ввод-25 '!AT8</f>
        <v>0</v>
      </c>
      <c r="P16" s="16">
        <f>'[1]ввод-25 '!AU8</f>
        <v>0</v>
      </c>
      <c r="Q16" s="15">
        <f>'[1]ввод-25 '!K8</f>
        <v>8</v>
      </c>
      <c r="R16" s="15">
        <f>'[1]ввод-25 '!L8</f>
        <v>0</v>
      </c>
      <c r="S16" s="15">
        <f>'[1]ввод-25 '!AV8</f>
        <v>2</v>
      </c>
      <c r="T16" s="15">
        <f>'[1]ввод-25 '!AW8</f>
        <v>0</v>
      </c>
      <c r="U16" s="15">
        <f>'[1]ввод-25 '!AX8</f>
        <v>0</v>
      </c>
      <c r="V16" s="15">
        <f>'[1]ввод-25 '!AY8</f>
        <v>0</v>
      </c>
      <c r="W16" s="15">
        <f>'[1]ввод-25 '!AZ8</f>
        <v>0</v>
      </c>
    </row>
    <row r="17" spans="1:23" x14ac:dyDescent="0.2">
      <c r="A17" s="13">
        <v>7</v>
      </c>
      <c r="B17" s="14" t="s">
        <v>27</v>
      </c>
      <c r="C17" s="15">
        <f>'[1]ввод-25 '!C9</f>
        <v>28</v>
      </c>
      <c r="D17" s="15">
        <f>'[1]ввод-25 '!D9</f>
        <v>0</v>
      </c>
      <c r="E17" s="15">
        <f>'[1]ввод-25 '!AL9</f>
        <v>3</v>
      </c>
      <c r="F17" s="15">
        <f>'[1]ввод-25 '!AM9</f>
        <v>0</v>
      </c>
      <c r="G17" s="15">
        <f>'[1]ввод-25 '!AN9</f>
        <v>0</v>
      </c>
      <c r="H17" s="15">
        <f>'[1]ввод-25 '!AO9</f>
        <v>0</v>
      </c>
      <c r="I17" s="15">
        <f>'[1]ввод-25 '!AP9</f>
        <v>0</v>
      </c>
      <c r="J17" s="15">
        <f>'[1]ввод-25 '!G9</f>
        <v>107</v>
      </c>
      <c r="K17" s="15">
        <f>'[1]ввод-25 '!H9</f>
        <v>0</v>
      </c>
      <c r="L17" s="15">
        <f>'[1]ввод-25 '!AQ9</f>
        <v>15</v>
      </c>
      <c r="M17" s="15">
        <f>'[1]ввод-25 '!AR9</f>
        <v>2</v>
      </c>
      <c r="N17" s="15">
        <f>'[1]ввод-25 '!AS9</f>
        <v>0</v>
      </c>
      <c r="O17" s="15">
        <f>'[1]ввод-25 '!AT9</f>
        <v>0</v>
      </c>
      <c r="P17" s="16">
        <f>'[1]ввод-25 '!AU9</f>
        <v>0</v>
      </c>
      <c r="Q17" s="15">
        <f>'[1]ввод-25 '!K9</f>
        <v>12</v>
      </c>
      <c r="R17" s="15">
        <f>'[1]ввод-25 '!L9</f>
        <v>0</v>
      </c>
      <c r="S17" s="15">
        <f>'[1]ввод-25 '!AV9</f>
        <v>4</v>
      </c>
      <c r="T17" s="15">
        <f>'[1]ввод-25 '!AW9</f>
        <v>0</v>
      </c>
      <c r="U17" s="15">
        <f>'[1]ввод-25 '!AX9</f>
        <v>0</v>
      </c>
      <c r="V17" s="15">
        <f>'[1]ввод-25 '!AY9</f>
        <v>0</v>
      </c>
      <c r="W17" s="15">
        <f>'[1]ввод-25 '!AZ9</f>
        <v>0</v>
      </c>
    </row>
    <row r="18" spans="1:23" x14ac:dyDescent="0.2">
      <c r="A18" s="13">
        <v>8</v>
      </c>
      <c r="B18" s="14" t="s">
        <v>28</v>
      </c>
      <c r="C18" s="15">
        <f>'[1]ввод-25 '!C10</f>
        <v>47</v>
      </c>
      <c r="D18" s="15">
        <f>'[1]ввод-25 '!D10</f>
        <v>0</v>
      </c>
      <c r="E18" s="15">
        <f>'[1]ввод-25 '!AL10</f>
        <v>2</v>
      </c>
      <c r="F18" s="15">
        <f>'[1]ввод-25 '!AM10</f>
        <v>0</v>
      </c>
      <c r="G18" s="15">
        <f>'[1]ввод-25 '!AN10</f>
        <v>0</v>
      </c>
      <c r="H18" s="15">
        <f>'[1]ввод-25 '!AO10</f>
        <v>0</v>
      </c>
      <c r="I18" s="15">
        <f>'[1]ввод-25 '!AP10</f>
        <v>0</v>
      </c>
      <c r="J18" s="15">
        <f>'[1]ввод-25 '!G10</f>
        <v>235</v>
      </c>
      <c r="K18" s="15">
        <f>'[1]ввод-25 '!H10</f>
        <v>0</v>
      </c>
      <c r="L18" s="15">
        <f>'[1]ввод-25 '!AQ10</f>
        <v>59</v>
      </c>
      <c r="M18" s="15">
        <f>'[1]ввод-25 '!AR10</f>
        <v>41</v>
      </c>
      <c r="N18" s="15">
        <f>'[1]ввод-25 '!AS10</f>
        <v>0</v>
      </c>
      <c r="O18" s="15">
        <f>'[1]ввод-25 '!AT10</f>
        <v>0</v>
      </c>
      <c r="P18" s="16">
        <f>'[1]ввод-25 '!AU10</f>
        <v>0</v>
      </c>
      <c r="Q18" s="15">
        <f>'[1]ввод-25 '!K10</f>
        <v>30</v>
      </c>
      <c r="R18" s="15">
        <f>'[1]ввод-25 '!L10</f>
        <v>0</v>
      </c>
      <c r="S18" s="15">
        <f>'[1]ввод-25 '!AV10</f>
        <v>7</v>
      </c>
      <c r="T18" s="15">
        <f>'[1]ввод-25 '!AW10</f>
        <v>1</v>
      </c>
      <c r="U18" s="15">
        <f>'[1]ввод-25 '!AX10</f>
        <v>0</v>
      </c>
      <c r="V18" s="15">
        <f>'[1]ввод-25 '!AY10</f>
        <v>0</v>
      </c>
      <c r="W18" s="15">
        <f>'[1]ввод-25 '!AZ10</f>
        <v>0</v>
      </c>
    </row>
    <row r="19" spans="1:23" x14ac:dyDescent="0.2">
      <c r="A19" s="13">
        <v>9</v>
      </c>
      <c r="B19" s="19" t="s">
        <v>29</v>
      </c>
      <c r="C19" s="15">
        <f>'[1]ввод-25 '!C11</f>
        <v>36</v>
      </c>
      <c r="D19" s="15">
        <f>'[1]ввод-25 '!D11</f>
        <v>0</v>
      </c>
      <c r="E19" s="15">
        <f>'[1]ввод-25 '!AL11</f>
        <v>3</v>
      </c>
      <c r="F19" s="15">
        <f>'[1]ввод-25 '!AM11</f>
        <v>1</v>
      </c>
      <c r="G19" s="15">
        <f>'[1]ввод-25 '!AN11</f>
        <v>0</v>
      </c>
      <c r="H19" s="15">
        <f>'[1]ввод-25 '!AO11</f>
        <v>0</v>
      </c>
      <c r="I19" s="15">
        <f>'[1]ввод-25 '!AP11</f>
        <v>0</v>
      </c>
      <c r="J19" s="15">
        <f>'[1]ввод-25 '!G11</f>
        <v>119</v>
      </c>
      <c r="K19" s="15">
        <f>'[1]ввод-25 '!H11</f>
        <v>0</v>
      </c>
      <c r="L19" s="15">
        <f>'[1]ввод-25 '!AQ11</f>
        <v>13</v>
      </c>
      <c r="M19" s="15">
        <f>'[1]ввод-25 '!AR11</f>
        <v>6</v>
      </c>
      <c r="N19" s="15">
        <f>'[1]ввод-25 '!AS11</f>
        <v>1</v>
      </c>
      <c r="O19" s="15">
        <f>'[1]ввод-25 '!AT11</f>
        <v>0</v>
      </c>
      <c r="P19" s="16">
        <f>'[1]ввод-25 '!AU11</f>
        <v>0</v>
      </c>
      <c r="Q19" s="15">
        <f>'[1]ввод-25 '!K11</f>
        <v>17</v>
      </c>
      <c r="R19" s="15">
        <f>'[1]ввод-25 '!L11</f>
        <v>0</v>
      </c>
      <c r="S19" s="15">
        <f>'[1]ввод-25 '!AV11</f>
        <v>4</v>
      </c>
      <c r="T19" s="15">
        <f>'[1]ввод-25 '!AW11</f>
        <v>0</v>
      </c>
      <c r="U19" s="15">
        <f>'[1]ввод-25 '!AX11</f>
        <v>0</v>
      </c>
      <c r="V19" s="15">
        <f>'[1]ввод-25 '!AY11</f>
        <v>0</v>
      </c>
      <c r="W19" s="15">
        <f>'[1]ввод-25 '!AZ11</f>
        <v>0</v>
      </c>
    </row>
    <row r="20" spans="1:23" x14ac:dyDescent="0.2">
      <c r="A20" s="17">
        <v>10</v>
      </c>
      <c r="B20" s="19" t="s">
        <v>30</v>
      </c>
      <c r="C20" s="15">
        <f>'[1]ввод-25 '!C12</f>
        <v>68</v>
      </c>
      <c r="D20" s="15">
        <f>'[1]ввод-25 '!D12</f>
        <v>0</v>
      </c>
      <c r="E20" s="15">
        <f>'[1]ввод-25 '!AL12</f>
        <v>14</v>
      </c>
      <c r="F20" s="15">
        <f>'[1]ввод-25 '!AM12</f>
        <v>3</v>
      </c>
      <c r="G20" s="15">
        <f>'[1]ввод-25 '!AN12</f>
        <v>0</v>
      </c>
      <c r="H20" s="15">
        <f>'[1]ввод-25 '!AO12</f>
        <v>0</v>
      </c>
      <c r="I20" s="15">
        <f>'[1]ввод-25 '!AP12</f>
        <v>0</v>
      </c>
      <c r="J20" s="15">
        <f>'[1]ввод-25 '!G12</f>
        <v>187</v>
      </c>
      <c r="K20" s="15">
        <f>'[1]ввод-25 '!H12</f>
        <v>0</v>
      </c>
      <c r="L20" s="15">
        <f>'[1]ввод-25 '!AQ12</f>
        <v>35</v>
      </c>
      <c r="M20" s="15">
        <f>'[1]ввод-25 '!AR12</f>
        <v>19</v>
      </c>
      <c r="N20" s="15">
        <f>'[1]ввод-25 '!AS12</f>
        <v>2</v>
      </c>
      <c r="O20" s="15">
        <f>'[1]ввод-25 '!AT12</f>
        <v>0</v>
      </c>
      <c r="P20" s="16">
        <f>'[1]ввод-25 '!AU12</f>
        <v>0</v>
      </c>
      <c r="Q20" s="15">
        <f>'[1]ввод-25 '!K12</f>
        <v>24</v>
      </c>
      <c r="R20" s="15">
        <f>'[1]ввод-25 '!L12</f>
        <v>0</v>
      </c>
      <c r="S20" s="15">
        <f>'[1]ввод-25 '!AV12</f>
        <v>2</v>
      </c>
      <c r="T20" s="15">
        <f>'[1]ввод-25 '!AW12</f>
        <v>0</v>
      </c>
      <c r="U20" s="15">
        <f>'[1]ввод-25 '!AX12</f>
        <v>0</v>
      </c>
      <c r="V20" s="15">
        <f>'[1]ввод-25 '!AY12</f>
        <v>0</v>
      </c>
      <c r="W20" s="15">
        <f>'[1]ввод-25 '!AZ12</f>
        <v>0</v>
      </c>
    </row>
    <row r="21" spans="1:23" x14ac:dyDescent="0.2">
      <c r="A21" s="17">
        <v>11</v>
      </c>
      <c r="B21" s="19" t="s">
        <v>31</v>
      </c>
      <c r="C21" s="15">
        <f>'[1]ввод-25 '!C13</f>
        <v>48</v>
      </c>
      <c r="D21" s="15">
        <f>'[1]ввод-25 '!D13</f>
        <v>0</v>
      </c>
      <c r="E21" s="15">
        <f>'[1]ввод-25 '!AL13</f>
        <v>5</v>
      </c>
      <c r="F21" s="15">
        <f>'[1]ввод-25 '!AM13</f>
        <v>0</v>
      </c>
      <c r="G21" s="15">
        <f>'[1]ввод-25 '!AN13</f>
        <v>0</v>
      </c>
      <c r="H21" s="15">
        <f>'[1]ввод-25 '!AO13</f>
        <v>0</v>
      </c>
      <c r="I21" s="15">
        <f>'[1]ввод-25 '!AP13</f>
        <v>0</v>
      </c>
      <c r="J21" s="15">
        <f>'[1]ввод-25 '!G13</f>
        <v>333</v>
      </c>
      <c r="K21" s="15">
        <f>'[1]ввод-25 '!H13</f>
        <v>0</v>
      </c>
      <c r="L21" s="15">
        <f>'[1]ввод-25 '!AQ13</f>
        <v>53</v>
      </c>
      <c r="M21" s="15">
        <f>'[1]ввод-25 '!AR13</f>
        <v>59</v>
      </c>
      <c r="N21" s="15">
        <f>'[1]ввод-25 '!AS13</f>
        <v>1</v>
      </c>
      <c r="O21" s="15">
        <f>'[1]ввод-25 '!AT13</f>
        <v>1</v>
      </c>
      <c r="P21" s="16">
        <f>'[1]ввод-25 '!AU13</f>
        <v>0</v>
      </c>
      <c r="Q21" s="15">
        <f>'[1]ввод-25 '!K13</f>
        <v>165</v>
      </c>
      <c r="R21" s="15">
        <f>'[1]ввод-25 '!L13</f>
        <v>0</v>
      </c>
      <c r="S21" s="15">
        <f>'[1]ввод-25 '!AV13</f>
        <v>19</v>
      </c>
      <c r="T21" s="15">
        <f>'[1]ввод-25 '!AW13</f>
        <v>12</v>
      </c>
      <c r="U21" s="15">
        <f>'[1]ввод-25 '!AX13</f>
        <v>0</v>
      </c>
      <c r="V21" s="15">
        <f>'[1]ввод-25 '!AY13</f>
        <v>0</v>
      </c>
      <c r="W21" s="15">
        <f>'[1]ввод-25 '!AZ13</f>
        <v>0</v>
      </c>
    </row>
    <row r="22" spans="1:23" x14ac:dyDescent="0.2">
      <c r="A22" s="13">
        <v>12</v>
      </c>
      <c r="B22" s="14" t="s">
        <v>32</v>
      </c>
      <c r="C22" s="15">
        <f>'[1]ввод-25 '!C14</f>
        <v>37</v>
      </c>
      <c r="D22" s="15">
        <f>'[1]ввод-25 '!D14</f>
        <v>0</v>
      </c>
      <c r="E22" s="15">
        <f>'[1]ввод-25 '!AL14</f>
        <v>9</v>
      </c>
      <c r="F22" s="15">
        <f>'[1]ввод-25 '!AM14</f>
        <v>2</v>
      </c>
      <c r="G22" s="15">
        <f>'[1]ввод-25 '!AN14</f>
        <v>0</v>
      </c>
      <c r="H22" s="15">
        <f>'[1]ввод-25 '!AO14</f>
        <v>0</v>
      </c>
      <c r="I22" s="15">
        <f>'[1]ввод-25 '!AP14</f>
        <v>0</v>
      </c>
      <c r="J22" s="15">
        <f>'[1]ввод-25 '!G14</f>
        <v>240</v>
      </c>
      <c r="K22" s="15">
        <f>'[1]ввод-25 '!H14</f>
        <v>0</v>
      </c>
      <c r="L22" s="15">
        <f>'[1]ввод-25 '!AQ14</f>
        <v>44</v>
      </c>
      <c r="M22" s="15">
        <f>'[1]ввод-25 '!AR14</f>
        <v>51</v>
      </c>
      <c r="N22" s="15">
        <f>'[1]ввод-25 '!AS14</f>
        <v>0</v>
      </c>
      <c r="O22" s="15">
        <f>'[1]ввод-25 '!AT14</f>
        <v>0</v>
      </c>
      <c r="P22" s="16">
        <f>'[1]ввод-25 '!AU14</f>
        <v>0</v>
      </c>
      <c r="Q22" s="15">
        <f>'[1]ввод-25 '!K14</f>
        <v>22</v>
      </c>
      <c r="R22" s="15">
        <f>'[1]ввод-25 '!L14</f>
        <v>0</v>
      </c>
      <c r="S22" s="15">
        <f>'[1]ввод-25 '!AV14</f>
        <v>6</v>
      </c>
      <c r="T22" s="15">
        <f>'[1]ввод-25 '!AW14</f>
        <v>2</v>
      </c>
      <c r="U22" s="15">
        <f>'[1]ввод-25 '!AX14</f>
        <v>0</v>
      </c>
      <c r="V22" s="15">
        <f>'[1]ввод-25 '!AY14</f>
        <v>0</v>
      </c>
      <c r="W22" s="15">
        <f>'[1]ввод-25 '!AZ14</f>
        <v>0</v>
      </c>
    </row>
    <row r="23" spans="1:23" x14ac:dyDescent="0.2">
      <c r="A23" s="13">
        <v>13</v>
      </c>
      <c r="B23" s="14" t="s">
        <v>33</v>
      </c>
      <c r="C23" s="15">
        <f>'[1]ввод-25 '!C15</f>
        <v>22</v>
      </c>
      <c r="D23" s="15">
        <f>'[1]ввод-25 '!D15</f>
        <v>0</v>
      </c>
      <c r="E23" s="15">
        <f>'[1]ввод-25 '!AL15</f>
        <v>6</v>
      </c>
      <c r="F23" s="15">
        <f>'[1]ввод-25 '!AM15</f>
        <v>0</v>
      </c>
      <c r="G23" s="15">
        <f>'[1]ввод-25 '!AN15</f>
        <v>0</v>
      </c>
      <c r="H23" s="15">
        <f>'[1]ввод-25 '!AO15</f>
        <v>0</v>
      </c>
      <c r="I23" s="15">
        <f>'[1]ввод-25 '!AP15</f>
        <v>0</v>
      </c>
      <c r="J23" s="15">
        <f>'[1]ввод-25 '!G15</f>
        <v>249</v>
      </c>
      <c r="K23" s="15">
        <f>'[1]ввод-25 '!H15</f>
        <v>0</v>
      </c>
      <c r="L23" s="15">
        <f>'[1]ввод-25 '!AQ15</f>
        <v>16</v>
      </c>
      <c r="M23" s="15">
        <f>'[1]ввод-25 '!AR15</f>
        <v>6</v>
      </c>
      <c r="N23" s="15">
        <f>'[1]ввод-25 '!AS15</f>
        <v>0</v>
      </c>
      <c r="O23" s="15">
        <f>'[1]ввод-25 '!AT15</f>
        <v>1</v>
      </c>
      <c r="P23" s="16">
        <f>'[1]ввод-25 '!AU15</f>
        <v>0</v>
      </c>
      <c r="Q23" s="15">
        <f>'[1]ввод-25 '!K15</f>
        <v>15</v>
      </c>
      <c r="R23" s="15">
        <f>'[1]ввод-25 '!L15</f>
        <v>0</v>
      </c>
      <c r="S23" s="15">
        <f>'[1]ввод-25 '!AV15</f>
        <v>6</v>
      </c>
      <c r="T23" s="15">
        <f>'[1]ввод-25 '!AW15</f>
        <v>0</v>
      </c>
      <c r="U23" s="15">
        <f>'[1]ввод-25 '!AX15</f>
        <v>0</v>
      </c>
      <c r="V23" s="15">
        <f>'[1]ввод-25 '!AY15</f>
        <v>0</v>
      </c>
      <c r="W23" s="15">
        <f>'[1]ввод-25 '!AZ15</f>
        <v>0</v>
      </c>
    </row>
    <row r="24" spans="1:23" x14ac:dyDescent="0.2">
      <c r="A24" s="13">
        <v>14</v>
      </c>
      <c r="B24" s="19" t="s">
        <v>34</v>
      </c>
      <c r="C24" s="15">
        <f>'[1]ввод-25 '!C16</f>
        <v>23</v>
      </c>
      <c r="D24" s="15">
        <f>'[1]ввод-25 '!D16</f>
        <v>0</v>
      </c>
      <c r="E24" s="15">
        <f>'[1]ввод-25 '!AL16</f>
        <v>5</v>
      </c>
      <c r="F24" s="15">
        <f>'[1]ввод-25 '!AM16</f>
        <v>2</v>
      </c>
      <c r="G24" s="15">
        <f>'[1]ввод-25 '!AN16</f>
        <v>0</v>
      </c>
      <c r="H24" s="15">
        <f>'[1]ввод-25 '!AO16</f>
        <v>0</v>
      </c>
      <c r="I24" s="15">
        <f>'[1]ввод-25 '!AP16</f>
        <v>0</v>
      </c>
      <c r="J24" s="15">
        <f>'[1]ввод-25 '!G16</f>
        <v>109</v>
      </c>
      <c r="K24" s="15">
        <f>'[1]ввод-25 '!H16</f>
        <v>0</v>
      </c>
      <c r="L24" s="15">
        <f>'[1]ввод-25 '!AQ16</f>
        <v>29</v>
      </c>
      <c r="M24" s="15">
        <f>'[1]ввод-25 '!AR16</f>
        <v>12</v>
      </c>
      <c r="N24" s="15">
        <f>'[1]ввод-25 '!AS16</f>
        <v>2</v>
      </c>
      <c r="O24" s="15">
        <f>'[1]ввод-25 '!AT16</f>
        <v>0</v>
      </c>
      <c r="P24" s="16">
        <f>'[1]ввод-25 '!AU16</f>
        <v>0</v>
      </c>
      <c r="Q24" s="15">
        <f>'[1]ввод-25 '!K16</f>
        <v>11</v>
      </c>
      <c r="R24" s="15">
        <f>'[1]ввод-25 '!L16</f>
        <v>0</v>
      </c>
      <c r="S24" s="15">
        <f>'[1]ввод-25 '!AV16</f>
        <v>2</v>
      </c>
      <c r="T24" s="15">
        <f>'[1]ввод-25 '!AW16</f>
        <v>0</v>
      </c>
      <c r="U24" s="15">
        <f>'[1]ввод-25 '!AX16</f>
        <v>0</v>
      </c>
      <c r="V24" s="15">
        <f>'[1]ввод-25 '!AY16</f>
        <v>0</v>
      </c>
      <c r="W24" s="15">
        <f>'[1]ввод-25 '!AZ16</f>
        <v>0</v>
      </c>
    </row>
    <row r="25" spans="1:23" x14ac:dyDescent="0.2">
      <c r="A25" s="17">
        <v>15</v>
      </c>
      <c r="B25" s="14" t="s">
        <v>35</v>
      </c>
      <c r="C25" s="15">
        <f>'[1]ввод-25 '!C17</f>
        <v>119</v>
      </c>
      <c r="D25" s="15">
        <f>'[1]ввод-25 '!D17</f>
        <v>0</v>
      </c>
      <c r="E25" s="15">
        <f>'[1]ввод-25 '!AL17</f>
        <v>14</v>
      </c>
      <c r="F25" s="15">
        <f>'[1]ввод-25 '!AM17</f>
        <v>4</v>
      </c>
      <c r="G25" s="15">
        <f>'[1]ввод-25 '!AN17</f>
        <v>0</v>
      </c>
      <c r="H25" s="15">
        <f>'[1]ввод-25 '!AO17</f>
        <v>0</v>
      </c>
      <c r="I25" s="15">
        <f>'[1]ввод-25 '!AP17</f>
        <v>0</v>
      </c>
      <c r="J25" s="15">
        <f>'[1]ввод-25 '!G17</f>
        <v>763</v>
      </c>
      <c r="K25" s="15">
        <f>'[1]ввод-25 '!H17</f>
        <v>0</v>
      </c>
      <c r="L25" s="15">
        <f>'[1]ввод-25 '!AQ17</f>
        <v>115</v>
      </c>
      <c r="M25" s="15">
        <f>'[1]ввод-25 '!AR17</f>
        <v>143</v>
      </c>
      <c r="N25" s="15">
        <f>'[1]ввод-25 '!AS17</f>
        <v>3</v>
      </c>
      <c r="O25" s="15">
        <f>'[1]ввод-25 '!AT17</f>
        <v>0</v>
      </c>
      <c r="P25" s="16">
        <f>'[1]ввод-25 '!AU17</f>
        <v>0</v>
      </c>
      <c r="Q25" s="15">
        <f>'[1]ввод-25 '!K17</f>
        <v>94</v>
      </c>
      <c r="R25" s="15">
        <f>'[1]ввод-25 '!L17</f>
        <v>0</v>
      </c>
      <c r="S25" s="15">
        <f>'[1]ввод-25 '!AV17</f>
        <v>16</v>
      </c>
      <c r="T25" s="15">
        <f>'[1]ввод-25 '!AW17</f>
        <v>9</v>
      </c>
      <c r="U25" s="15">
        <f>'[1]ввод-25 '!AX17</f>
        <v>0</v>
      </c>
      <c r="V25" s="15">
        <f>'[1]ввод-25 '!AY17</f>
        <v>0</v>
      </c>
      <c r="W25" s="15">
        <f>'[1]ввод-25 '!AZ17</f>
        <v>0</v>
      </c>
    </row>
    <row r="26" spans="1:23" x14ac:dyDescent="0.2">
      <c r="A26" s="17">
        <v>16</v>
      </c>
      <c r="B26" s="14" t="s">
        <v>36</v>
      </c>
      <c r="C26" s="15">
        <f>'[1]ввод-25 '!C18</f>
        <v>72</v>
      </c>
      <c r="D26" s="15">
        <f>'[1]ввод-25 '!D18</f>
        <v>0</v>
      </c>
      <c r="E26" s="15">
        <f>'[1]ввод-25 '!AL18</f>
        <v>23</v>
      </c>
      <c r="F26" s="15">
        <f>'[1]ввод-25 '!AM18</f>
        <v>1</v>
      </c>
      <c r="G26" s="15">
        <f>'[1]ввод-25 '!AN18</f>
        <v>0</v>
      </c>
      <c r="H26" s="15">
        <f>'[1]ввод-25 '!AO18</f>
        <v>0</v>
      </c>
      <c r="I26" s="15">
        <f>'[1]ввод-25 '!AP18</f>
        <v>0</v>
      </c>
      <c r="J26" s="15">
        <f>'[1]ввод-25 '!G18</f>
        <v>308</v>
      </c>
      <c r="K26" s="15">
        <f>'[1]ввод-25 '!H18</f>
        <v>0</v>
      </c>
      <c r="L26" s="15">
        <f>'[1]ввод-25 '!AQ18</f>
        <v>72</v>
      </c>
      <c r="M26" s="15">
        <f>'[1]ввод-25 '!AR18</f>
        <v>64</v>
      </c>
      <c r="N26" s="15">
        <f>'[1]ввод-25 '!AS18</f>
        <v>0</v>
      </c>
      <c r="O26" s="15">
        <f>'[1]ввод-25 '!AT18</f>
        <v>0</v>
      </c>
      <c r="P26" s="16">
        <f>'[1]ввод-25 '!AU18</f>
        <v>0</v>
      </c>
      <c r="Q26" s="15">
        <f>'[1]ввод-25 '!K18</f>
        <v>52</v>
      </c>
      <c r="R26" s="15">
        <f>'[1]ввод-25 '!L18</f>
        <v>0</v>
      </c>
      <c r="S26" s="15">
        <f>'[1]ввод-25 '!AV18</f>
        <v>18</v>
      </c>
      <c r="T26" s="15">
        <f>'[1]ввод-25 '!AW18</f>
        <v>2</v>
      </c>
      <c r="U26" s="15">
        <f>'[1]ввод-25 '!AX18</f>
        <v>0</v>
      </c>
      <c r="V26" s="15">
        <f>'[1]ввод-25 '!AY18</f>
        <v>0</v>
      </c>
      <c r="W26" s="15">
        <f>'[1]ввод-25 '!AZ18</f>
        <v>0</v>
      </c>
    </row>
    <row r="27" spans="1:23" x14ac:dyDescent="0.2">
      <c r="A27" s="13">
        <v>17</v>
      </c>
      <c r="B27" s="14" t="s">
        <v>37</v>
      </c>
      <c r="C27" s="15">
        <f>'[1]ввод-25 '!C19</f>
        <v>40</v>
      </c>
      <c r="D27" s="15">
        <f>'[1]ввод-25 '!D19</f>
        <v>0</v>
      </c>
      <c r="E27" s="15">
        <f>'[1]ввод-25 '!AL19</f>
        <v>24</v>
      </c>
      <c r="F27" s="15">
        <f>'[1]ввод-25 '!AM19</f>
        <v>5</v>
      </c>
      <c r="G27" s="15">
        <f>'[1]ввод-25 '!AN19</f>
        <v>0</v>
      </c>
      <c r="H27" s="15">
        <f>'[1]ввод-25 '!AO19</f>
        <v>0</v>
      </c>
      <c r="I27" s="15">
        <f>'[1]ввод-25 '!AP19</f>
        <v>0</v>
      </c>
      <c r="J27" s="15">
        <f>'[1]ввод-25 '!G19</f>
        <v>154</v>
      </c>
      <c r="K27" s="15">
        <f>'[1]ввод-25 '!H19</f>
        <v>0</v>
      </c>
      <c r="L27" s="15">
        <f>'[1]ввод-25 '!AQ19</f>
        <v>33</v>
      </c>
      <c r="M27" s="15">
        <f>'[1]ввод-25 '!AR19</f>
        <v>26</v>
      </c>
      <c r="N27" s="15">
        <f>'[1]ввод-25 '!AS19</f>
        <v>0</v>
      </c>
      <c r="O27" s="15">
        <f>'[1]ввод-25 '!AT19</f>
        <v>0</v>
      </c>
      <c r="P27" s="16">
        <f>'[1]ввод-25 '!AU19</f>
        <v>0</v>
      </c>
      <c r="Q27" s="15">
        <f>'[1]ввод-25 '!K19</f>
        <v>18</v>
      </c>
      <c r="R27" s="15">
        <f>'[1]ввод-25 '!L19</f>
        <v>0</v>
      </c>
      <c r="S27" s="15">
        <f>'[1]ввод-25 '!AV19</f>
        <v>2</v>
      </c>
      <c r="T27" s="15">
        <f>'[1]ввод-25 '!AW19</f>
        <v>0</v>
      </c>
      <c r="U27" s="15">
        <f>'[1]ввод-25 '!AX19</f>
        <v>0</v>
      </c>
      <c r="V27" s="15">
        <f>'[1]ввод-25 '!AY19</f>
        <v>0</v>
      </c>
      <c r="W27" s="15">
        <f>'[1]ввод-25 '!AZ19</f>
        <v>0</v>
      </c>
    </row>
    <row r="28" spans="1:23" x14ac:dyDescent="0.2">
      <c r="A28" s="13">
        <v>18</v>
      </c>
      <c r="B28" s="19" t="s">
        <v>38</v>
      </c>
      <c r="C28" s="15">
        <f>'[1]ввод-25 '!C20</f>
        <v>19</v>
      </c>
      <c r="D28" s="15">
        <f>'[1]ввод-25 '!D20</f>
        <v>0</v>
      </c>
      <c r="E28" s="15">
        <f>'[1]ввод-25 '!AL20</f>
        <v>9</v>
      </c>
      <c r="F28" s="15">
        <f>'[1]ввод-25 '!AM20</f>
        <v>2</v>
      </c>
      <c r="G28" s="15">
        <f>'[1]ввод-25 '!AN20</f>
        <v>0</v>
      </c>
      <c r="H28" s="15">
        <f>'[1]ввод-25 '!AO20</f>
        <v>0</v>
      </c>
      <c r="I28" s="15">
        <f>'[1]ввод-25 '!AP20</f>
        <v>0</v>
      </c>
      <c r="J28" s="15">
        <f>'[1]ввод-25 '!G20</f>
        <v>72</v>
      </c>
      <c r="K28" s="15">
        <f>'[1]ввод-25 '!H20</f>
        <v>0</v>
      </c>
      <c r="L28" s="15">
        <f>'[1]ввод-25 '!AQ20</f>
        <v>15</v>
      </c>
      <c r="M28" s="15">
        <f>'[1]ввод-25 '!AR20</f>
        <v>16</v>
      </c>
      <c r="N28" s="15">
        <f>'[1]ввод-25 '!AS20</f>
        <v>0</v>
      </c>
      <c r="O28" s="15">
        <f>'[1]ввод-25 '!AT20</f>
        <v>0</v>
      </c>
      <c r="P28" s="16">
        <f>'[1]ввод-25 '!AU20</f>
        <v>0</v>
      </c>
      <c r="Q28" s="15">
        <f>'[1]ввод-25 '!K20</f>
        <v>17</v>
      </c>
      <c r="R28" s="15">
        <f>'[1]ввод-25 '!L20</f>
        <v>0</v>
      </c>
      <c r="S28" s="15">
        <f>'[1]ввод-25 '!AV20</f>
        <v>1</v>
      </c>
      <c r="T28" s="15">
        <f>'[1]ввод-25 '!AW20</f>
        <v>1</v>
      </c>
      <c r="U28" s="15">
        <f>'[1]ввод-25 '!AX20</f>
        <v>0</v>
      </c>
      <c r="V28" s="15">
        <f>'[1]ввод-25 '!AY20</f>
        <v>0</v>
      </c>
      <c r="W28" s="15">
        <f>'[1]ввод-25 '!AZ20</f>
        <v>0</v>
      </c>
    </row>
    <row r="29" spans="1:23" x14ac:dyDescent="0.2">
      <c r="A29" s="17">
        <v>19</v>
      </c>
      <c r="B29" s="19" t="s">
        <v>39</v>
      </c>
      <c r="C29" s="15">
        <f>'[1]ввод-25 '!C21</f>
        <v>28</v>
      </c>
      <c r="D29" s="15">
        <f>'[1]ввод-25 '!D21</f>
        <v>0</v>
      </c>
      <c r="E29" s="15">
        <f>'[1]ввод-25 '!AL21</f>
        <v>4</v>
      </c>
      <c r="F29" s="15">
        <f>'[1]ввод-25 '!AM21</f>
        <v>1</v>
      </c>
      <c r="G29" s="15">
        <f>'[1]ввод-25 '!AN21</f>
        <v>0</v>
      </c>
      <c r="H29" s="15">
        <f>'[1]ввод-25 '!AO21</f>
        <v>0</v>
      </c>
      <c r="I29" s="15">
        <f>'[1]ввод-25 '!AP21</f>
        <v>0</v>
      </c>
      <c r="J29" s="15">
        <f>'[1]ввод-25 '!G21</f>
        <v>103</v>
      </c>
      <c r="K29" s="15">
        <f>'[1]ввод-25 '!H21</f>
        <v>0</v>
      </c>
      <c r="L29" s="15">
        <f>'[1]ввод-25 '!AQ21</f>
        <v>13</v>
      </c>
      <c r="M29" s="15">
        <f>'[1]ввод-25 '!AR21</f>
        <v>4</v>
      </c>
      <c r="N29" s="15">
        <f>'[1]ввод-25 '!AS21</f>
        <v>2</v>
      </c>
      <c r="O29" s="15">
        <f>'[1]ввод-25 '!AT21</f>
        <v>0</v>
      </c>
      <c r="P29" s="16">
        <f>'[1]ввод-25 '!AU21</f>
        <v>0</v>
      </c>
      <c r="Q29" s="15">
        <f>'[1]ввод-25 '!K21</f>
        <v>14</v>
      </c>
      <c r="R29" s="15">
        <f>'[1]ввод-25 '!L21</f>
        <v>0</v>
      </c>
      <c r="S29" s="15">
        <f>'[1]ввод-25 '!AV21</f>
        <v>1</v>
      </c>
      <c r="T29" s="15">
        <f>'[1]ввод-25 '!AW21</f>
        <v>0</v>
      </c>
      <c r="U29" s="15">
        <f>'[1]ввод-25 '!AX21</f>
        <v>0</v>
      </c>
      <c r="V29" s="15">
        <f>'[1]ввод-25 '!AY21</f>
        <v>0</v>
      </c>
      <c r="W29" s="15">
        <f>'[1]ввод-25 '!AZ21</f>
        <v>0</v>
      </c>
    </row>
    <row r="30" spans="1:23" x14ac:dyDescent="0.2">
      <c r="A30" s="13">
        <v>20</v>
      </c>
      <c r="B30" s="14" t="s">
        <v>40</v>
      </c>
      <c r="C30" s="15">
        <f>'[1]ввод-25 '!C22</f>
        <v>32</v>
      </c>
      <c r="D30" s="15">
        <f>'[1]ввод-25 '!D22</f>
        <v>0</v>
      </c>
      <c r="E30" s="15">
        <f>'[1]ввод-25 '!AL22</f>
        <v>8</v>
      </c>
      <c r="F30" s="15">
        <f>'[1]ввод-25 '!AM22</f>
        <v>1</v>
      </c>
      <c r="G30" s="15">
        <f>'[1]ввод-25 '!AN22</f>
        <v>0</v>
      </c>
      <c r="H30" s="15">
        <f>'[1]ввод-25 '!AO22</f>
        <v>0</v>
      </c>
      <c r="I30" s="15">
        <f>'[1]ввод-25 '!AP22</f>
        <v>0</v>
      </c>
      <c r="J30" s="15">
        <f>'[1]ввод-25 '!G22</f>
        <v>165</v>
      </c>
      <c r="K30" s="15">
        <f>'[1]ввод-25 '!H22</f>
        <v>0</v>
      </c>
      <c r="L30" s="15">
        <f>'[1]ввод-25 '!AQ22</f>
        <v>24</v>
      </c>
      <c r="M30" s="15">
        <f>'[1]ввод-25 '!AR22</f>
        <v>26</v>
      </c>
      <c r="N30" s="15">
        <f>'[1]ввод-25 '!AS22</f>
        <v>0</v>
      </c>
      <c r="O30" s="15">
        <f>'[1]ввод-25 '!AT22</f>
        <v>0</v>
      </c>
      <c r="P30" s="16">
        <f>'[1]ввод-25 '!AU22</f>
        <v>0</v>
      </c>
      <c r="Q30" s="15">
        <f>'[1]ввод-25 '!K22</f>
        <v>30</v>
      </c>
      <c r="R30" s="15">
        <f>'[1]ввод-25 '!L22</f>
        <v>0</v>
      </c>
      <c r="S30" s="15">
        <f>'[1]ввод-25 '!AV22</f>
        <v>7</v>
      </c>
      <c r="T30" s="15">
        <f>'[1]ввод-25 '!AW22</f>
        <v>1</v>
      </c>
      <c r="U30" s="15">
        <f>'[1]ввод-25 '!AX22</f>
        <v>0</v>
      </c>
      <c r="V30" s="15">
        <f>'[1]ввод-25 '!AY22</f>
        <v>0</v>
      </c>
      <c r="W30" s="15">
        <f>'[1]ввод-25 '!AZ22</f>
        <v>0</v>
      </c>
    </row>
    <row r="31" spans="1:23" x14ac:dyDescent="0.2">
      <c r="A31" s="13">
        <v>21</v>
      </c>
      <c r="B31" s="14" t="s">
        <v>41</v>
      </c>
      <c r="C31" s="15">
        <f>'[1]ввод-25 '!C23</f>
        <v>52</v>
      </c>
      <c r="D31" s="15">
        <f>'[1]ввод-25 '!D23</f>
        <v>0</v>
      </c>
      <c r="E31" s="15">
        <f>'[1]ввод-25 '!AL23</f>
        <v>18</v>
      </c>
      <c r="F31" s="15">
        <f>'[1]ввод-25 '!AM23</f>
        <v>8</v>
      </c>
      <c r="G31" s="15">
        <f>'[1]ввод-25 '!AN23</f>
        <v>0</v>
      </c>
      <c r="H31" s="15">
        <f>'[1]ввод-25 '!AO23</f>
        <v>0</v>
      </c>
      <c r="I31" s="15">
        <f>'[1]ввод-25 '!AP23</f>
        <v>0</v>
      </c>
      <c r="J31" s="15">
        <f>'[1]ввод-25 '!G23</f>
        <v>194</v>
      </c>
      <c r="K31" s="15">
        <f>'[1]ввод-25 '!H23</f>
        <v>0</v>
      </c>
      <c r="L31" s="15">
        <f>'[1]ввод-25 '!AQ23</f>
        <v>34</v>
      </c>
      <c r="M31" s="15">
        <f>'[1]ввод-25 '!AR23</f>
        <v>54</v>
      </c>
      <c r="N31" s="15">
        <f>'[1]ввод-25 '!AS23</f>
        <v>1</v>
      </c>
      <c r="O31" s="15">
        <f>'[1]ввод-25 '!AT23</f>
        <v>0</v>
      </c>
      <c r="P31" s="16">
        <f>'[1]ввод-25 '!AU23</f>
        <v>0</v>
      </c>
      <c r="Q31" s="15">
        <f>'[1]ввод-25 '!K23</f>
        <v>24</v>
      </c>
      <c r="R31" s="15">
        <f>'[1]ввод-25 '!L23</f>
        <v>0</v>
      </c>
      <c r="S31" s="15">
        <f>'[1]ввод-25 '!AV23</f>
        <v>8</v>
      </c>
      <c r="T31" s="15">
        <f>'[1]ввод-25 '!AW23</f>
        <v>4</v>
      </c>
      <c r="U31" s="15">
        <f>'[1]ввод-25 '!AX23</f>
        <v>0</v>
      </c>
      <c r="V31" s="15">
        <f>'[1]ввод-25 '!AY23</f>
        <v>0</v>
      </c>
      <c r="W31" s="15">
        <f>'[1]ввод-25 '!AZ23</f>
        <v>0</v>
      </c>
    </row>
    <row r="32" spans="1:23" x14ac:dyDescent="0.2">
      <c r="A32" s="13">
        <v>22</v>
      </c>
      <c r="B32" s="14" t="s">
        <v>42</v>
      </c>
      <c r="C32" s="15">
        <f>'[1]ввод-25 '!C24</f>
        <v>70</v>
      </c>
      <c r="D32" s="15">
        <f>'[1]ввод-25 '!D24</f>
        <v>0</v>
      </c>
      <c r="E32" s="15">
        <f>'[1]ввод-25 '!AL24</f>
        <v>6</v>
      </c>
      <c r="F32" s="15">
        <f>'[1]ввод-25 '!AM24</f>
        <v>1</v>
      </c>
      <c r="G32" s="15">
        <f>'[1]ввод-25 '!AN24</f>
        <v>0</v>
      </c>
      <c r="H32" s="15">
        <f>'[1]ввод-25 '!AO24</f>
        <v>0</v>
      </c>
      <c r="I32" s="15">
        <f>'[1]ввод-25 '!AP24</f>
        <v>0</v>
      </c>
      <c r="J32" s="15">
        <f>'[1]ввод-25 '!G24</f>
        <v>417</v>
      </c>
      <c r="K32" s="15">
        <f>'[1]ввод-25 '!H24</f>
        <v>0</v>
      </c>
      <c r="L32" s="15">
        <f>'[1]ввод-25 '!AQ24</f>
        <v>82</v>
      </c>
      <c r="M32" s="15">
        <f>'[1]ввод-25 '!AR24</f>
        <v>66</v>
      </c>
      <c r="N32" s="15">
        <f>'[1]ввод-25 '!AS24</f>
        <v>3</v>
      </c>
      <c r="O32" s="15">
        <f>'[1]ввод-25 '!AT24</f>
        <v>0</v>
      </c>
      <c r="P32" s="16">
        <f>'[1]ввод-25 '!AU24</f>
        <v>0</v>
      </c>
      <c r="Q32" s="15">
        <f>'[1]ввод-25 '!K24</f>
        <v>28</v>
      </c>
      <c r="R32" s="15">
        <f>'[1]ввод-25 '!L24</f>
        <v>0</v>
      </c>
      <c r="S32" s="15">
        <f>'[1]ввод-25 '!AV24</f>
        <v>4</v>
      </c>
      <c r="T32" s="15">
        <f>'[1]ввод-25 '!AW24</f>
        <v>1</v>
      </c>
      <c r="U32" s="15">
        <f>'[1]ввод-25 '!AX24</f>
        <v>0</v>
      </c>
      <c r="V32" s="15">
        <f>'[1]ввод-25 '!AY24</f>
        <v>0</v>
      </c>
      <c r="W32" s="15">
        <f>'[1]ввод-25 '!AZ24</f>
        <v>0</v>
      </c>
    </row>
    <row r="33" spans="1:23" x14ac:dyDescent="0.2">
      <c r="A33" s="13">
        <v>23</v>
      </c>
      <c r="B33" s="14" t="s">
        <v>43</v>
      </c>
      <c r="C33" s="15">
        <f>'[1]ввод-25 '!C25</f>
        <v>286</v>
      </c>
      <c r="D33" s="15">
        <f>'[1]ввод-25 '!D25</f>
        <v>0</v>
      </c>
      <c r="E33" s="15">
        <f>'[1]ввод-25 '!AL25</f>
        <v>76</v>
      </c>
      <c r="F33" s="15">
        <f>'[1]ввод-25 '!AM25</f>
        <v>22</v>
      </c>
      <c r="G33" s="15">
        <f>'[1]ввод-25 '!AN25</f>
        <v>2</v>
      </c>
      <c r="H33" s="15">
        <f>'[1]ввод-25 '!AO25</f>
        <v>0</v>
      </c>
      <c r="I33" s="15">
        <f>'[1]ввод-25 '!AP25</f>
        <v>0</v>
      </c>
      <c r="J33" s="15">
        <f>'[1]ввод-25 '!G25</f>
        <v>2318</v>
      </c>
      <c r="K33" s="15">
        <f>'[1]ввод-25 '!H25</f>
        <v>0</v>
      </c>
      <c r="L33" s="15">
        <f>'[1]ввод-25 '!AQ25</f>
        <v>496</v>
      </c>
      <c r="M33" s="15">
        <f>'[1]ввод-25 '!AR25</f>
        <v>625</v>
      </c>
      <c r="N33" s="15">
        <f>'[1]ввод-25 '!AS25</f>
        <v>22</v>
      </c>
      <c r="O33" s="15">
        <f>'[1]ввод-25 '!AT25</f>
        <v>1</v>
      </c>
      <c r="P33" s="16">
        <f>'[1]ввод-25 '!AU25</f>
        <v>0</v>
      </c>
      <c r="Q33" s="15">
        <f>'[1]ввод-25 '!K25</f>
        <v>174</v>
      </c>
      <c r="R33" s="15">
        <f>'[1]ввод-25 '!L25</f>
        <v>0</v>
      </c>
      <c r="S33" s="15">
        <f>'[1]ввод-25 '!AV25</f>
        <v>66</v>
      </c>
      <c r="T33" s="15">
        <f>'[1]ввод-25 '!AW25</f>
        <v>18</v>
      </c>
      <c r="U33" s="15">
        <f>'[1]ввод-25 '!AX25</f>
        <v>2</v>
      </c>
      <c r="V33" s="15">
        <f>'[1]ввод-25 '!AY25</f>
        <v>0</v>
      </c>
      <c r="W33" s="15">
        <f>'[1]ввод-25 '!AZ25</f>
        <v>0</v>
      </c>
    </row>
    <row r="34" spans="1:23" x14ac:dyDescent="0.2">
      <c r="A34" s="13">
        <v>24</v>
      </c>
      <c r="B34" s="14" t="s">
        <v>44</v>
      </c>
      <c r="C34" s="15">
        <f>'[1]ввод-25 '!C26</f>
        <v>212</v>
      </c>
      <c r="D34" s="15">
        <f>'[1]ввод-25 '!D26</f>
        <v>0</v>
      </c>
      <c r="E34" s="15">
        <f>'[1]ввод-25 '!AL26</f>
        <v>53</v>
      </c>
      <c r="F34" s="15">
        <f>'[1]ввод-25 '!AM26</f>
        <v>29</v>
      </c>
      <c r="G34" s="15">
        <f>'[1]ввод-25 '!AN26</f>
        <v>0</v>
      </c>
      <c r="H34" s="15">
        <f>'[1]ввод-25 '!AO26</f>
        <v>0</v>
      </c>
      <c r="I34" s="15">
        <f>'[1]ввод-25 '!AP26</f>
        <v>0</v>
      </c>
      <c r="J34" s="15">
        <f>'[1]ввод-25 '!G26</f>
        <v>1382</v>
      </c>
      <c r="K34" s="15">
        <f>'[1]ввод-25 '!H26</f>
        <v>0</v>
      </c>
      <c r="L34" s="15">
        <f>'[1]ввод-25 '!AQ26</f>
        <v>248</v>
      </c>
      <c r="M34" s="15">
        <f>'[1]ввод-25 '!AR26</f>
        <v>269</v>
      </c>
      <c r="N34" s="15">
        <f>'[1]ввод-25 '!AS26</f>
        <v>4</v>
      </c>
      <c r="O34" s="15">
        <f>'[1]ввод-25 '!AT26</f>
        <v>0</v>
      </c>
      <c r="P34" s="16">
        <f>'[1]ввод-25 '!AU26</f>
        <v>0</v>
      </c>
      <c r="Q34" s="15">
        <f>'[1]ввод-25 '!K26</f>
        <v>376</v>
      </c>
      <c r="R34" s="15">
        <f>'[1]ввод-25 '!L26</f>
        <v>0</v>
      </c>
      <c r="S34" s="15">
        <f>'[1]ввод-25 '!AV26</f>
        <v>60</v>
      </c>
      <c r="T34" s="15">
        <f>'[1]ввод-25 '!AW26</f>
        <v>13</v>
      </c>
      <c r="U34" s="15">
        <f>'[1]ввод-25 '!AX26</f>
        <v>0</v>
      </c>
      <c r="V34" s="15">
        <f>'[1]ввод-25 '!AY26</f>
        <v>0</v>
      </c>
      <c r="W34" s="15">
        <f>'[1]ввод-25 '!AZ26</f>
        <v>0</v>
      </c>
    </row>
    <row r="35" spans="1:23" ht="13.5" thickBot="1" x14ac:dyDescent="0.25">
      <c r="A35" s="20">
        <v>25</v>
      </c>
      <c r="B35" s="21" t="s">
        <v>45</v>
      </c>
      <c r="C35" s="22">
        <f>'[1]ввод-25 '!C27</f>
        <v>125</v>
      </c>
      <c r="D35" s="22">
        <f>'[1]ввод-25 '!D27</f>
        <v>0</v>
      </c>
      <c r="E35" s="22">
        <f>'[1]ввод-25 '!AL27</f>
        <v>24</v>
      </c>
      <c r="F35" s="22">
        <f>'[1]ввод-25 '!AM27</f>
        <v>4</v>
      </c>
      <c r="G35" s="22">
        <f>'[1]ввод-25 '!AN27</f>
        <v>0</v>
      </c>
      <c r="H35" s="22">
        <f>'[1]ввод-25 '!AO27</f>
        <v>0</v>
      </c>
      <c r="I35" s="22">
        <f>'[1]ввод-25 '!AP27</f>
        <v>0</v>
      </c>
      <c r="J35" s="22">
        <f>'[1]ввод-25 '!G27</f>
        <v>1379</v>
      </c>
      <c r="K35" s="22">
        <f>'[1]ввод-25 '!H27</f>
        <v>0</v>
      </c>
      <c r="L35" s="22">
        <f>'[1]ввод-25 '!AQ27</f>
        <v>255</v>
      </c>
      <c r="M35" s="22">
        <f>'[1]ввод-25 '!AR27</f>
        <v>339</v>
      </c>
      <c r="N35" s="22">
        <f>'[1]ввод-25 '!AS27</f>
        <v>1</v>
      </c>
      <c r="O35" s="22">
        <f>'[1]ввод-25 '!AT27</f>
        <v>0</v>
      </c>
      <c r="P35" s="23">
        <f>'[1]ввод-25 '!AU27</f>
        <v>0</v>
      </c>
      <c r="Q35" s="22">
        <f>'[1]ввод-25 '!K27</f>
        <v>158</v>
      </c>
      <c r="R35" s="22">
        <f>'[1]ввод-25 '!L27</f>
        <v>0</v>
      </c>
      <c r="S35" s="22">
        <f>'[1]ввод-25 '!AV27</f>
        <v>58</v>
      </c>
      <c r="T35" s="22">
        <f>'[1]ввод-25 '!AW27</f>
        <v>26</v>
      </c>
      <c r="U35" s="22">
        <f>'[1]ввод-25 '!AX27</f>
        <v>2</v>
      </c>
      <c r="V35" s="22">
        <f>'[1]ввод-25 '!AY27</f>
        <v>0</v>
      </c>
      <c r="W35" s="22">
        <f>'[1]ввод-25 '!AZ27</f>
        <v>0</v>
      </c>
    </row>
    <row r="36" spans="1:23" ht="13.5" thickBot="1" x14ac:dyDescent="0.25">
      <c r="A36" s="24" t="s">
        <v>46</v>
      </c>
      <c r="B36" s="25"/>
      <c r="C36" s="26">
        <f t="shared" ref="C36:W36" si="0">SUM(C11:C35)</f>
        <v>1752</v>
      </c>
      <c r="D36" s="26">
        <f t="shared" si="0"/>
        <v>0</v>
      </c>
      <c r="E36" s="26">
        <f t="shared" si="0"/>
        <v>392</v>
      </c>
      <c r="F36" s="26">
        <f t="shared" si="0"/>
        <v>98</v>
      </c>
      <c r="G36" s="26">
        <f t="shared" si="0"/>
        <v>2</v>
      </c>
      <c r="H36" s="26">
        <f t="shared" si="0"/>
        <v>0</v>
      </c>
      <c r="I36" s="26">
        <f t="shared" si="0"/>
        <v>0</v>
      </c>
      <c r="J36" s="26">
        <f t="shared" si="0"/>
        <v>10992</v>
      </c>
      <c r="K36" s="26">
        <f t="shared" si="0"/>
        <v>0</v>
      </c>
      <c r="L36" s="26">
        <f t="shared" si="0"/>
        <v>1957</v>
      </c>
      <c r="M36" s="26">
        <f t="shared" si="0"/>
        <v>2075</v>
      </c>
      <c r="N36" s="26">
        <f t="shared" si="0"/>
        <v>48</v>
      </c>
      <c r="O36" s="26">
        <f t="shared" si="0"/>
        <v>4</v>
      </c>
      <c r="P36" s="27">
        <f t="shared" si="0"/>
        <v>0</v>
      </c>
      <c r="Q36" s="26">
        <f t="shared" si="0"/>
        <v>1581</v>
      </c>
      <c r="R36" s="26">
        <f t="shared" si="0"/>
        <v>0</v>
      </c>
      <c r="S36" s="26">
        <f t="shared" si="0"/>
        <v>335</v>
      </c>
      <c r="T36" s="26">
        <f t="shared" si="0"/>
        <v>101</v>
      </c>
      <c r="U36" s="26">
        <f t="shared" si="0"/>
        <v>4</v>
      </c>
      <c r="V36" s="26">
        <f t="shared" si="0"/>
        <v>0</v>
      </c>
      <c r="W36" s="27">
        <f t="shared" si="0"/>
        <v>0</v>
      </c>
    </row>
    <row r="38" spans="1:23" x14ac:dyDescent="0.2">
      <c r="A38" s="64"/>
      <c r="B38" s="64"/>
      <c r="C38" s="64"/>
      <c r="D38" s="64"/>
    </row>
    <row r="39" spans="1:23" x14ac:dyDescent="0.2">
      <c r="A39" s="64"/>
      <c r="B39" s="64"/>
      <c r="C39" s="64"/>
      <c r="D39" s="64"/>
    </row>
    <row r="40" spans="1:23" x14ac:dyDescent="0.2">
      <c r="A40" s="64"/>
      <c r="B40" s="64"/>
      <c r="C40" s="64"/>
      <c r="D40" s="64"/>
    </row>
  </sheetData>
  <mergeCells count="32">
    <mergeCell ref="A1:W1"/>
    <mergeCell ref="A2:W2"/>
    <mergeCell ref="A3:A9"/>
    <mergeCell ref="B3:B9"/>
    <mergeCell ref="C3:I3"/>
    <mergeCell ref="J3:P3"/>
    <mergeCell ref="Q3:W3"/>
    <mergeCell ref="C4:C9"/>
    <mergeCell ref="D4:D9"/>
    <mergeCell ref="E4:I5"/>
    <mergeCell ref="Q4:Q9"/>
    <mergeCell ref="R4:R9"/>
    <mergeCell ref="S4:W5"/>
    <mergeCell ref="M6:M9"/>
    <mergeCell ref="N6:N9"/>
    <mergeCell ref="O6:O9"/>
    <mergeCell ref="P6:P8"/>
    <mergeCell ref="I6:I8"/>
    <mergeCell ref="L6:L9"/>
    <mergeCell ref="J4:J9"/>
    <mergeCell ref="K4:K9"/>
    <mergeCell ref="L4:P5"/>
    <mergeCell ref="A38:D40"/>
    <mergeCell ref="E6:E9"/>
    <mergeCell ref="F6:F9"/>
    <mergeCell ref="G6:G9"/>
    <mergeCell ref="H6:H9"/>
    <mergeCell ref="S6:S9"/>
    <mergeCell ref="T6:T9"/>
    <mergeCell ref="U6:U9"/>
    <mergeCell ref="V6:V9"/>
    <mergeCell ref="W6:W8"/>
  </mergeCells>
  <pageMargins left="0.78740157480314965" right="0.78740157480314965" top="0.78740157480314965" bottom="0.78740157480314965" header="0.51181102362204722" footer="0.51181102362204722"/>
  <pageSetup paperSize="9" scale="67" orientation="landscape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C43"/>
  <sheetViews>
    <sheetView tabSelected="1" zoomScaleNormal="100" zoomScaleSheetLayoutView="100" workbookViewId="0">
      <pane xSplit="9" ySplit="16" topLeftCell="J17" activePane="bottomRight" state="frozen"/>
      <selection pane="topRight" activeCell="J1" sqref="J1"/>
      <selection pane="bottomLeft" activeCell="A17" sqref="A17"/>
      <selection pane="bottomRight" activeCell="L48" sqref="L48"/>
    </sheetView>
  </sheetViews>
  <sheetFormatPr defaultRowHeight="12.75" x14ac:dyDescent="0.2"/>
  <cols>
    <col min="1" max="1" width="5" customWidth="1"/>
    <col min="2" max="2" width="15.7109375" customWidth="1"/>
    <col min="3" max="5" width="7.28515625" customWidth="1"/>
    <col min="6" max="6" width="6.28515625" customWidth="1"/>
    <col min="7" max="9" width="7.7109375" customWidth="1"/>
    <col min="10" max="12" width="7.28515625" customWidth="1"/>
    <col min="13" max="13" width="8" customWidth="1"/>
    <col min="17" max="17" width="7.28515625" customWidth="1"/>
  </cols>
  <sheetData>
    <row r="1" spans="1:23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5.5" customHeight="1" thickBot="1" x14ac:dyDescent="0.25">
      <c r="A2" s="78" t="s">
        <v>47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3" ht="12.75" customHeight="1" thickBot="1" x14ac:dyDescent="0.25">
      <c r="A3" s="79" t="s">
        <v>2</v>
      </c>
      <c r="B3" s="82" t="s">
        <v>3</v>
      </c>
      <c r="C3" s="85" t="s">
        <v>4</v>
      </c>
      <c r="D3" s="86"/>
      <c r="E3" s="87"/>
      <c r="F3" s="87"/>
      <c r="G3" s="87"/>
      <c r="H3" s="87"/>
      <c r="I3" s="87"/>
      <c r="J3" s="88" t="s">
        <v>48</v>
      </c>
      <c r="K3" s="89"/>
      <c r="L3" s="89"/>
      <c r="M3" s="89"/>
      <c r="N3" s="89"/>
      <c r="O3" s="89"/>
      <c r="P3" s="90"/>
      <c r="Q3" s="88" t="s">
        <v>6</v>
      </c>
      <c r="R3" s="89"/>
      <c r="S3" s="89"/>
      <c r="T3" s="89"/>
      <c r="U3" s="89"/>
      <c r="V3" s="89"/>
      <c r="W3" s="90"/>
    </row>
    <row r="4" spans="1:23" ht="12.75" customHeight="1" x14ac:dyDescent="0.2">
      <c r="A4" s="80"/>
      <c r="B4" s="83"/>
      <c r="C4" s="91" t="s">
        <v>49</v>
      </c>
      <c r="D4" s="92" t="s">
        <v>8</v>
      </c>
      <c r="E4" s="68" t="s">
        <v>9</v>
      </c>
      <c r="F4" s="59"/>
      <c r="G4" s="59"/>
      <c r="H4" s="59"/>
      <c r="I4" s="62"/>
      <c r="J4" s="93" t="s">
        <v>49</v>
      </c>
      <c r="K4" s="95" t="s">
        <v>10</v>
      </c>
      <c r="L4" s="68" t="s">
        <v>9</v>
      </c>
      <c r="M4" s="59"/>
      <c r="N4" s="59"/>
      <c r="O4" s="59"/>
      <c r="P4" s="62"/>
      <c r="Q4" s="93" t="s">
        <v>49</v>
      </c>
      <c r="R4" s="95" t="s">
        <v>50</v>
      </c>
      <c r="S4" s="68" t="s">
        <v>9</v>
      </c>
      <c r="T4" s="59"/>
      <c r="U4" s="59"/>
      <c r="V4" s="59"/>
      <c r="W4" s="62"/>
    </row>
    <row r="5" spans="1:23" ht="13.15" customHeight="1" thickBot="1" x14ac:dyDescent="0.25">
      <c r="A5" s="80"/>
      <c r="B5" s="83"/>
      <c r="C5" s="91"/>
      <c r="D5" s="91"/>
      <c r="E5" s="74"/>
      <c r="F5" s="75"/>
      <c r="G5" s="75"/>
      <c r="H5" s="75"/>
      <c r="I5" s="76"/>
      <c r="J5" s="66"/>
      <c r="K5" s="96"/>
      <c r="L5" s="74"/>
      <c r="M5" s="75"/>
      <c r="N5" s="75"/>
      <c r="O5" s="75"/>
      <c r="P5" s="76"/>
      <c r="Q5" s="66"/>
      <c r="R5" s="96"/>
      <c r="S5" s="74"/>
      <c r="T5" s="75"/>
      <c r="U5" s="75"/>
      <c r="V5" s="75"/>
      <c r="W5" s="76"/>
    </row>
    <row r="6" spans="1:23" ht="13.7" customHeight="1" x14ac:dyDescent="0.2">
      <c r="A6" s="80"/>
      <c r="B6" s="83"/>
      <c r="C6" s="91"/>
      <c r="D6" s="66"/>
      <c r="E6" s="65" t="s">
        <v>12</v>
      </c>
      <c r="F6" s="66" t="s">
        <v>13</v>
      </c>
      <c r="G6" s="67" t="s">
        <v>14</v>
      </c>
      <c r="H6" s="67" t="s">
        <v>15</v>
      </c>
      <c r="I6" s="65" t="s">
        <v>16</v>
      </c>
      <c r="J6" s="66"/>
      <c r="K6" s="96"/>
      <c r="L6" s="56" t="s">
        <v>17</v>
      </c>
      <c r="M6" s="59" t="s">
        <v>18</v>
      </c>
      <c r="N6" s="59" t="s">
        <v>19</v>
      </c>
      <c r="O6" s="59" t="s">
        <v>15</v>
      </c>
      <c r="P6" s="62" t="s">
        <v>16</v>
      </c>
      <c r="Q6" s="66"/>
      <c r="R6" s="96"/>
      <c r="S6" s="56" t="s">
        <v>17</v>
      </c>
      <c r="T6" s="59" t="s">
        <v>18</v>
      </c>
      <c r="U6" s="59" t="s">
        <v>19</v>
      </c>
      <c r="V6" s="59" t="s">
        <v>15</v>
      </c>
      <c r="W6" s="62" t="s">
        <v>16</v>
      </c>
    </row>
    <row r="7" spans="1:23" x14ac:dyDescent="0.2">
      <c r="A7" s="80"/>
      <c r="B7" s="83"/>
      <c r="C7" s="91"/>
      <c r="D7" s="66"/>
      <c r="E7" s="65"/>
      <c r="F7" s="66"/>
      <c r="G7" s="67"/>
      <c r="H7" s="67"/>
      <c r="I7" s="65"/>
      <c r="J7" s="66"/>
      <c r="K7" s="96"/>
      <c r="L7" s="57"/>
      <c r="M7" s="60"/>
      <c r="N7" s="60"/>
      <c r="O7" s="60"/>
      <c r="P7" s="63"/>
      <c r="Q7" s="66"/>
      <c r="R7" s="96"/>
      <c r="S7" s="57"/>
      <c r="T7" s="60"/>
      <c r="U7" s="60"/>
      <c r="V7" s="60"/>
      <c r="W7" s="63"/>
    </row>
    <row r="8" spans="1:23" ht="15" customHeight="1" thickBot="1" x14ac:dyDescent="0.25">
      <c r="A8" s="80"/>
      <c r="B8" s="83"/>
      <c r="C8" s="91"/>
      <c r="D8" s="66"/>
      <c r="E8" s="65"/>
      <c r="F8" s="66"/>
      <c r="G8" s="67"/>
      <c r="H8" s="67"/>
      <c r="I8" s="65"/>
      <c r="J8" s="66"/>
      <c r="K8" s="96"/>
      <c r="L8" s="57"/>
      <c r="M8" s="60"/>
      <c r="N8" s="60"/>
      <c r="O8" s="60"/>
      <c r="P8" s="63"/>
      <c r="Q8" s="66"/>
      <c r="R8" s="96"/>
      <c r="S8" s="57"/>
      <c r="T8" s="60"/>
      <c r="U8" s="60"/>
      <c r="V8" s="60"/>
      <c r="W8" s="63"/>
    </row>
    <row r="9" spans="1:23" ht="12" hidden="1" customHeight="1" thickBot="1" x14ac:dyDescent="0.25">
      <c r="A9" s="81"/>
      <c r="B9" s="84"/>
      <c r="C9" s="91"/>
      <c r="D9" s="66"/>
      <c r="E9" s="65"/>
      <c r="F9" s="66"/>
      <c r="G9" s="67"/>
      <c r="H9" s="67"/>
      <c r="I9" s="1"/>
      <c r="J9" s="94"/>
      <c r="K9" s="97"/>
      <c r="L9" s="58"/>
      <c r="M9" s="61"/>
      <c r="N9" s="61"/>
      <c r="O9" s="61"/>
      <c r="P9" s="2"/>
      <c r="Q9" s="94"/>
      <c r="R9" s="97"/>
      <c r="S9" s="58"/>
      <c r="T9" s="61"/>
      <c r="U9" s="61"/>
      <c r="V9" s="61"/>
      <c r="W9" s="2"/>
    </row>
    <row r="10" spans="1:23" ht="13.5" thickBot="1" x14ac:dyDescent="0.25">
      <c r="A10" s="3">
        <v>1</v>
      </c>
      <c r="B10" s="4" t="s">
        <v>20</v>
      </c>
      <c r="C10" s="3">
        <v>4</v>
      </c>
      <c r="D10" s="28">
        <v>5</v>
      </c>
      <c r="E10" s="28">
        <v>6</v>
      </c>
      <c r="F10" s="28">
        <v>7</v>
      </c>
      <c r="G10" s="29">
        <v>8</v>
      </c>
      <c r="H10" s="28">
        <v>9</v>
      </c>
      <c r="I10" s="29">
        <v>10</v>
      </c>
      <c r="J10" s="3">
        <v>11</v>
      </c>
      <c r="K10" s="28">
        <v>12</v>
      </c>
      <c r="L10" s="28">
        <v>13</v>
      </c>
      <c r="M10" s="28">
        <v>14</v>
      </c>
      <c r="N10" s="30">
        <v>15</v>
      </c>
      <c r="O10" s="28">
        <v>16</v>
      </c>
      <c r="P10" s="30">
        <v>17</v>
      </c>
      <c r="Q10" s="3">
        <v>18</v>
      </c>
      <c r="R10" s="28">
        <v>19</v>
      </c>
      <c r="S10" s="28">
        <v>20</v>
      </c>
      <c r="T10" s="28">
        <v>14</v>
      </c>
      <c r="U10" s="30">
        <v>21</v>
      </c>
      <c r="V10" s="28">
        <v>22</v>
      </c>
      <c r="W10" s="30">
        <v>23</v>
      </c>
    </row>
    <row r="11" spans="1:23" x14ac:dyDescent="0.2">
      <c r="A11" s="9">
        <v>1</v>
      </c>
      <c r="B11" s="31" t="s">
        <v>21</v>
      </c>
      <c r="C11" s="32">
        <f>'[1]ввод-25 '!C3</f>
        <v>65</v>
      </c>
      <c r="D11" s="33">
        <f>'[1]сроки рассм (в делах)'!D11/'[1]сроки рассм (в делах)'!C11</f>
        <v>0</v>
      </c>
      <c r="E11" s="33">
        <f>'[1]сроки рассм (в делах)'!E11/'[1]сроки рассм (в делах)'!C11</f>
        <v>0.52307692307692311</v>
      </c>
      <c r="F11" s="33">
        <f>'[1]сроки рассм (в делах)'!F11/'[1]сроки рассм (в делах)'!C11</f>
        <v>7.6923076923076927E-2</v>
      </c>
      <c r="G11" s="33">
        <f>'[1]сроки рассм (в делах)'!G11/'[1]сроки рассм (в делах)'!C11</f>
        <v>0</v>
      </c>
      <c r="H11" s="33">
        <f>'[1]сроки рассм (в делах)'!H11/'[1]сроки рассм (в делах)'!C11</f>
        <v>0</v>
      </c>
      <c r="I11" s="33">
        <f>'[1]сроки рассм (в делах)'!I11/'[1]сроки рассм (в делах)'!C11</f>
        <v>0</v>
      </c>
      <c r="J11" s="11">
        <f>'[1]ввод-25 '!G3</f>
        <v>455</v>
      </c>
      <c r="K11" s="33">
        <f>'[1]сроки рассм (в делах)'!K11/'[1]сроки рассм (в делах)'!J11</f>
        <v>0</v>
      </c>
      <c r="L11" s="33">
        <f>'[1]сроки рассм (в делах)'!L11/'[1]сроки рассм (в делах)'!J11</f>
        <v>0.2021978021978022</v>
      </c>
      <c r="M11" s="33">
        <f>'[1]сроки рассм (в делах)'!M11/'[1]сроки рассм (в делах)'!J11</f>
        <v>0.13626373626373625</v>
      </c>
      <c r="N11" s="33">
        <f>'[1]сроки рассм (в делах)'!N11/'[1]сроки рассм (в делах)'!J11</f>
        <v>0</v>
      </c>
      <c r="O11" s="33">
        <f>'[1]сроки рассм (в делах)'!O11/'[1]сроки рассм (в делах)'!J11</f>
        <v>0</v>
      </c>
      <c r="P11" s="33">
        <f>'[1]сроки рассм (в делах)'!P11/'[1]сроки рассм (в делах)'!J11</f>
        <v>0</v>
      </c>
      <c r="Q11" s="11">
        <f>'[1]ввод-25 '!K3</f>
        <v>41</v>
      </c>
      <c r="R11" s="33">
        <f>'[1]сроки рассм (в делах)'!R11/'[1]сроки рассм (в делах)'!Q11</f>
        <v>0</v>
      </c>
      <c r="S11" s="33">
        <f>'[1]сроки рассм (в делах)'!S11/'[1]сроки рассм (в делах)'!Q11</f>
        <v>9.7560975609756101E-2</v>
      </c>
      <c r="T11" s="33">
        <f>'[1]сроки рассм (в делах)'!T11/'[1]сроки рассм (в делах)'!Q11</f>
        <v>2.4390243902439025E-2</v>
      </c>
      <c r="U11" s="33">
        <f>'[1]сроки рассм (в делах)'!U11/'[1]сроки рассм (в делах)'!Q11</f>
        <v>0</v>
      </c>
      <c r="V11" s="33">
        <f>'[1]сроки рассм (в делах)'!V11/'[1]сроки рассм (в делах)'!Q11</f>
        <v>0</v>
      </c>
      <c r="W11" s="34">
        <f>'[1]сроки рассм (в делах)'!W11/'[1]сроки рассм (в делах)'!Q11</f>
        <v>0</v>
      </c>
    </row>
    <row r="12" spans="1:23" x14ac:dyDescent="0.2">
      <c r="A12" s="13">
        <v>2</v>
      </c>
      <c r="B12" s="35" t="s">
        <v>22</v>
      </c>
      <c r="C12" s="36">
        <f>'[1]ввод-25 '!C4</f>
        <v>36</v>
      </c>
      <c r="D12" s="37">
        <f>'[1]сроки рассм (в делах)'!D12/'[1]сроки рассм (в делах)'!C12</f>
        <v>0</v>
      </c>
      <c r="E12" s="37">
        <f>'[1]сроки рассм (в делах)'!E12/'[1]сроки рассм (в делах)'!C12</f>
        <v>0.19444444444444445</v>
      </c>
      <c r="F12" s="37">
        <f>'[1]сроки рассм (в делах)'!F12/'[1]сроки рассм (в делах)'!C12</f>
        <v>2.7777777777777776E-2</v>
      </c>
      <c r="G12" s="37">
        <f>'[1]сроки рассм (в делах)'!G12/'[1]сроки рассм (в делах)'!C12</f>
        <v>0</v>
      </c>
      <c r="H12" s="37">
        <f>'[1]сроки рассм (в делах)'!H12/'[1]сроки рассм (в делах)'!C12</f>
        <v>0</v>
      </c>
      <c r="I12" s="37">
        <f>'[1]сроки рассм (в делах)'!I12/'[1]сроки рассм (в делах)'!C12</f>
        <v>0</v>
      </c>
      <c r="J12" s="15">
        <f>'[1]ввод-25 '!G4</f>
        <v>169</v>
      </c>
      <c r="K12" s="37">
        <f>'[1]сроки рассм (в делах)'!K12/'[1]сроки рассм (в делах)'!J12</f>
        <v>0</v>
      </c>
      <c r="L12" s="37">
        <f>'[1]сроки рассм (в делах)'!L12/'[1]сроки рассм (в делах)'!J12</f>
        <v>0.11834319526627218</v>
      </c>
      <c r="M12" s="37">
        <f>'[1]сроки рассм (в делах)'!M12/'[1]сроки рассм (в делах)'!J12</f>
        <v>8.2840236686390539E-2</v>
      </c>
      <c r="N12" s="37">
        <f>'[1]сроки рассм (в делах)'!N12/'[1]сроки рассм (в делах)'!J12</f>
        <v>5.9171597633136093E-3</v>
      </c>
      <c r="O12" s="37">
        <f>'[1]сроки рассм (в делах)'!O12/'[1]сроки рассм (в делах)'!J12</f>
        <v>0</v>
      </c>
      <c r="P12" s="37">
        <f>'[1]сроки рассм (в делах)'!P12/'[1]сроки рассм (в делах)'!J12</f>
        <v>0</v>
      </c>
      <c r="Q12" s="15">
        <f>'[1]ввод-25 '!K4</f>
        <v>23</v>
      </c>
      <c r="R12" s="37">
        <f>'[1]сроки рассм (в делах)'!R12/'[1]сроки рассм (в делах)'!Q12</f>
        <v>0</v>
      </c>
      <c r="S12" s="37">
        <f>'[1]сроки рассм (в делах)'!S12/'[1]сроки рассм (в делах)'!Q12</f>
        <v>0.21739130434782608</v>
      </c>
      <c r="T12" s="37">
        <f>'[1]сроки рассм (в делах)'!T12/'[1]сроки рассм (в делах)'!Q12</f>
        <v>0</v>
      </c>
      <c r="U12" s="37">
        <f>'[1]сроки рассм (в делах)'!U12/'[1]сроки рассм (в делах)'!Q12</f>
        <v>0</v>
      </c>
      <c r="V12" s="37">
        <f>'[1]сроки рассм (в делах)'!V12/'[1]сроки рассм (в делах)'!Q12</f>
        <v>0</v>
      </c>
      <c r="W12" s="38">
        <f>'[1]сроки рассм (в делах)'!W12/'[1]сроки рассм (в делах)'!Q12</f>
        <v>0</v>
      </c>
    </row>
    <row r="13" spans="1:23" x14ac:dyDescent="0.2">
      <c r="A13" s="17">
        <v>3</v>
      </c>
      <c r="B13" s="39" t="s">
        <v>23</v>
      </c>
      <c r="C13" s="36">
        <f>'[1]ввод-25 '!C5</f>
        <v>43</v>
      </c>
      <c r="D13" s="37">
        <f>'[1]сроки рассм (в делах)'!D13/'[1]сроки рассм (в делах)'!C13</f>
        <v>0</v>
      </c>
      <c r="E13" s="37">
        <f>'[1]сроки рассм (в делах)'!E13/'[1]сроки рассм (в делах)'!C13</f>
        <v>0.18604651162790697</v>
      </c>
      <c r="F13" s="37">
        <f>'[1]сроки рассм (в делах)'!F13/'[1]сроки рассм (в делах)'!C13</f>
        <v>0</v>
      </c>
      <c r="G13" s="37">
        <f>'[1]сроки рассм (в делах)'!G13/'[1]сроки рассм (в делах)'!C13</f>
        <v>0</v>
      </c>
      <c r="H13" s="37">
        <f>'[1]сроки рассм (в делах)'!H13/'[1]сроки рассм (в делах)'!C13</f>
        <v>0</v>
      </c>
      <c r="I13" s="37">
        <f>'[1]сроки рассм (в делах)'!I13/'[1]сроки рассм (в делах)'!C13</f>
        <v>0</v>
      </c>
      <c r="J13" s="15">
        <f>'[1]ввод-25 '!G5</f>
        <v>179</v>
      </c>
      <c r="K13" s="37">
        <f>'[1]сроки рассм (в делах)'!K13/'[1]сроки рассм (в делах)'!J13</f>
        <v>0</v>
      </c>
      <c r="L13" s="37">
        <f>'[1]сроки рассм (в делах)'!L13/'[1]сроки рассм (в делах)'!J13</f>
        <v>8.3798882681564241E-2</v>
      </c>
      <c r="M13" s="37">
        <f>'[1]сроки рассм (в делах)'!M13/'[1]сроки рассм (в делах)'!J13</f>
        <v>0.11173184357541899</v>
      </c>
      <c r="N13" s="37">
        <f>'[1]сроки рассм (в делах)'!N13/'[1]сроки рассм (в делах)'!J13</f>
        <v>0</v>
      </c>
      <c r="O13" s="37">
        <f>'[1]сроки рассм (в делах)'!O13/'[1]сроки рассм (в делах)'!J13</f>
        <v>0</v>
      </c>
      <c r="P13" s="37">
        <f>'[1]сроки рассм (в делах)'!P13/'[1]сроки рассм (в делах)'!J13</f>
        <v>0</v>
      </c>
      <c r="Q13" s="15">
        <f>'[1]ввод-25 '!K5</f>
        <v>21</v>
      </c>
      <c r="R13" s="37">
        <f>'[1]сроки рассм (в делах)'!R13/'[1]сроки рассм (в делах)'!Q13</f>
        <v>0</v>
      </c>
      <c r="S13" s="37">
        <f>'[1]сроки рассм (в делах)'!S13/'[1]сроки рассм (в делах)'!Q13</f>
        <v>0.14285714285714285</v>
      </c>
      <c r="T13" s="37">
        <f>'[1]сроки рассм (в делах)'!T13/'[1]сроки рассм (в делах)'!Q13</f>
        <v>4.7619047619047616E-2</v>
      </c>
      <c r="U13" s="37">
        <f>'[1]сроки рассм (в делах)'!U13/'[1]сроки рассм (в делах)'!Q13</f>
        <v>0</v>
      </c>
      <c r="V13" s="37">
        <f>'[1]сроки рассм (в делах)'!V13/'[1]сроки рассм (в делах)'!Q13</f>
        <v>0</v>
      </c>
      <c r="W13" s="38">
        <f>'[1]сроки рассм (в делах)'!W13/'[1]сроки рассм (в делах)'!Q13</f>
        <v>0</v>
      </c>
    </row>
    <row r="14" spans="1:23" x14ac:dyDescent="0.2">
      <c r="A14" s="13">
        <v>4</v>
      </c>
      <c r="B14" s="35" t="s">
        <v>24</v>
      </c>
      <c r="C14" s="36">
        <f>'[1]ввод-25 '!C6</f>
        <v>126</v>
      </c>
      <c r="D14" s="37">
        <f>'[1]сроки рассм (в делах)'!D14/'[1]сроки рассм (в делах)'!C14</f>
        <v>0</v>
      </c>
      <c r="E14" s="37">
        <f>'[1]сроки рассм (в делах)'!E14/'[1]сроки рассм (в делах)'!C14</f>
        <v>0.20634920634920634</v>
      </c>
      <c r="F14" s="37">
        <f>'[1]сроки рассм (в делах)'!F14/'[1]сроки рассм (в делах)'!C14</f>
        <v>1.5873015873015872E-2</v>
      </c>
      <c r="G14" s="37">
        <f>'[1]сроки рассм (в делах)'!G14/'[1]сроки рассм (в делах)'!C14</f>
        <v>0</v>
      </c>
      <c r="H14" s="37">
        <f>'[1]сроки рассм (в делах)'!H14/'[1]сроки рассм (в делах)'!C14</f>
        <v>0</v>
      </c>
      <c r="I14" s="37">
        <f>'[1]сроки рассм (в делах)'!I14/'[1]сроки рассм (в делах)'!C14</f>
        <v>0</v>
      </c>
      <c r="J14" s="15">
        <f>'[1]ввод-25 '!G6</f>
        <v>799</v>
      </c>
      <c r="K14" s="37">
        <f>'[1]сроки рассм (в делах)'!K14/'[1]сроки рассм (в делах)'!J14</f>
        <v>0</v>
      </c>
      <c r="L14" s="37">
        <f>'[1]сроки рассм (в делах)'!L14/'[1]сроки рассм (в делах)'!J14</f>
        <v>0.14643304130162704</v>
      </c>
      <c r="M14" s="37">
        <f>'[1]сроки рассм (в делах)'!M14/'[1]сроки рассм (в делах)'!J14</f>
        <v>0.13642052565707133</v>
      </c>
      <c r="N14" s="37">
        <f>'[1]сроки рассм (в делах)'!N14/'[1]сроки рассм (в делах)'!J14</f>
        <v>6.2578222778473091E-3</v>
      </c>
      <c r="O14" s="37">
        <f>'[1]сроки рассм (в делах)'!O14/'[1]сроки рассм (в делах)'!J14</f>
        <v>0</v>
      </c>
      <c r="P14" s="37">
        <f>'[1]сроки рассм (в делах)'!P14/'[1]сроки рассм (в делах)'!J14</f>
        <v>0</v>
      </c>
      <c r="Q14" s="15">
        <f>'[1]ввод-25 '!K6</f>
        <v>124</v>
      </c>
      <c r="R14" s="37">
        <f>'[1]сроки рассм (в делах)'!R14/'[1]сроки рассм (в делах)'!Q14</f>
        <v>0</v>
      </c>
      <c r="S14" s="37">
        <f>'[1]сроки рассм (в делах)'!S14/'[1]сроки рассм (в делах)'!Q14</f>
        <v>0.20967741935483872</v>
      </c>
      <c r="T14" s="37">
        <f>'[1]сроки рассм (в делах)'!T14/'[1]сроки рассм (в делах)'!Q14</f>
        <v>4.8387096774193547E-2</v>
      </c>
      <c r="U14" s="37">
        <f>'[1]сроки рассм (в делах)'!U14/'[1]сроки рассм (в делах)'!Q14</f>
        <v>0</v>
      </c>
      <c r="V14" s="37">
        <f>'[1]сроки рассм (в делах)'!V14/'[1]сроки рассм (в делах)'!Q14</f>
        <v>0</v>
      </c>
      <c r="W14" s="38">
        <f>'[1]сроки рассм (в делах)'!W14/'[1]сроки рассм (в делах)'!Q14</f>
        <v>0</v>
      </c>
    </row>
    <row r="15" spans="1:23" x14ac:dyDescent="0.2">
      <c r="A15" s="13">
        <v>5</v>
      </c>
      <c r="B15" s="35" t="s">
        <v>25</v>
      </c>
      <c r="C15" s="36">
        <f>'[1]ввод-25 '!C7</f>
        <v>96</v>
      </c>
      <c r="D15" s="37">
        <f>'[1]сроки рассм (в делах)'!D15/'[1]сроки рассм (в делах)'!C15</f>
        <v>0</v>
      </c>
      <c r="E15" s="37">
        <f>'[1]сроки рассм (в делах)'!E15/'[1]сроки рассм (в делах)'!C15</f>
        <v>8.3333333333333329E-2</v>
      </c>
      <c r="F15" s="37">
        <f>'[1]сроки рассм (в делах)'!F15/'[1]сроки рассм (в делах)'!C15</f>
        <v>3.125E-2</v>
      </c>
      <c r="G15" s="37">
        <f>'[1]сроки рассм (в делах)'!G15/'[1]сроки рассм (в делах)'!C15</f>
        <v>0</v>
      </c>
      <c r="H15" s="37">
        <f>'[1]сроки рассм (в делах)'!H15/'[1]сроки рассм (в делах)'!C15</f>
        <v>0</v>
      </c>
      <c r="I15" s="37">
        <f>'[1]сроки рассм (в делах)'!I15/'[1]сроки рассм (в делах)'!C15</f>
        <v>0</v>
      </c>
      <c r="J15" s="15">
        <f>'[1]ввод-25 '!G7</f>
        <v>438</v>
      </c>
      <c r="K15" s="37">
        <f>'[1]сроки рассм (в делах)'!K15/'[1]сроки рассм (в делах)'!J15</f>
        <v>0</v>
      </c>
      <c r="L15" s="37">
        <f>'[1]сроки рассм (в делах)'!L15/'[1]сроки рассм (в делах)'!J15</f>
        <v>0.1095890410958904</v>
      </c>
      <c r="M15" s="37">
        <f>'[1]сроки рассм (в делах)'!M15/'[1]сроки рассм (в делах)'!J15</f>
        <v>7.5342465753424653E-2</v>
      </c>
      <c r="N15" s="37">
        <f>'[1]сроки рассм (в делах)'!N15/'[1]сроки рассм (в делах)'!J15</f>
        <v>0</v>
      </c>
      <c r="O15" s="37">
        <f>'[1]сроки рассм (в делах)'!O15/'[1]сроки рассм (в делах)'!J15</f>
        <v>2.2831050228310501E-3</v>
      </c>
      <c r="P15" s="37">
        <f>'[1]сроки рассм (в делах)'!P15/'[1]сроки рассм (в делах)'!J15</f>
        <v>0</v>
      </c>
      <c r="Q15" s="15">
        <f>'[1]ввод-25 '!K7</f>
        <v>83</v>
      </c>
      <c r="R15" s="37">
        <f>'[1]сроки рассм (в делах)'!R15/'[1]сроки рассм (в делах)'!Q15</f>
        <v>0</v>
      </c>
      <c r="S15" s="37">
        <f>'[1]сроки рассм (в делах)'!S15/'[1]сроки рассм (в делах)'!Q15</f>
        <v>4.8192771084337352E-2</v>
      </c>
      <c r="T15" s="37">
        <f>'[1]сроки рассм (в делах)'!T15/'[1]сроки рассм (в делах)'!Q15</f>
        <v>3.614457831325301E-2</v>
      </c>
      <c r="U15" s="37">
        <f>'[1]сроки рассм (в делах)'!U15/'[1]сроки рассм (в делах)'!Q15</f>
        <v>0</v>
      </c>
      <c r="V15" s="37">
        <f>'[1]сроки рассм (в делах)'!V15/'[1]сроки рассм (в делах)'!Q15</f>
        <v>0</v>
      </c>
      <c r="W15" s="38">
        <f>'[1]сроки рассм (в делах)'!W15/'[1]сроки рассм (в делах)'!Q15</f>
        <v>0</v>
      </c>
    </row>
    <row r="16" spans="1:23" x14ac:dyDescent="0.2">
      <c r="A16" s="13">
        <v>6</v>
      </c>
      <c r="B16" s="35" t="s">
        <v>26</v>
      </c>
      <c r="C16" s="36">
        <f>'[1]ввод-25 '!C8</f>
        <v>22</v>
      </c>
      <c r="D16" s="37">
        <f>'[1]сроки рассм (в делах)'!D16/'[1]сроки рассм (в делах)'!C16</f>
        <v>0</v>
      </c>
      <c r="E16" s="37">
        <f>'[1]сроки рассм (в делах)'!E16/'[1]сроки рассм (в делах)'!C16</f>
        <v>0.13636363636363635</v>
      </c>
      <c r="F16" s="37">
        <f>'[1]сроки рассм (в делах)'!F16/'[1]сроки рассм (в делах)'!C16</f>
        <v>4.5454545454545456E-2</v>
      </c>
      <c r="G16" s="37">
        <f>'[1]сроки рассм (в делах)'!G16/'[1]сроки рассм (в делах)'!C16</f>
        <v>0</v>
      </c>
      <c r="H16" s="37">
        <f>'[1]сроки рассм (в делах)'!H16/'[1]сроки рассм (в делах)'!C16</f>
        <v>0</v>
      </c>
      <c r="I16" s="37">
        <f>'[1]сроки рассм (в делах)'!I16/'[1]сроки рассм (в делах)'!C16</f>
        <v>0</v>
      </c>
      <c r="J16" s="15">
        <f>'[1]ввод-25 '!G8</f>
        <v>118</v>
      </c>
      <c r="K16" s="37">
        <f>'[1]сроки рассм (в делах)'!K16/'[1]сроки рассм (в делах)'!J16</f>
        <v>0</v>
      </c>
      <c r="L16" s="37">
        <f>'[1]сроки рассм (в делах)'!L16/'[1]сроки рассм (в делах)'!J16</f>
        <v>0.11864406779661017</v>
      </c>
      <c r="M16" s="37">
        <f>'[1]сроки рассм (в делах)'!M16/'[1]сроки рассм (в делах)'!J16</f>
        <v>7.6271186440677971E-2</v>
      </c>
      <c r="N16" s="37">
        <f>'[1]сроки рассм (в делах)'!N16/'[1]сроки рассм (в делах)'!J16</f>
        <v>0</v>
      </c>
      <c r="O16" s="37">
        <f>'[1]сроки рассм (в делах)'!O16/'[1]сроки рассм (в делах)'!J16</f>
        <v>0</v>
      </c>
      <c r="P16" s="37">
        <f>'[1]сроки рассм (в делах)'!P16/'[1]сроки рассм (в делах)'!J16</f>
        <v>0</v>
      </c>
      <c r="Q16" s="15">
        <f>'[1]ввод-25 '!K8</f>
        <v>8</v>
      </c>
      <c r="R16" s="37">
        <f>'[1]сроки рассм (в делах)'!R16/'[1]сроки рассм (в делах)'!Q16</f>
        <v>0</v>
      </c>
      <c r="S16" s="37">
        <f>'[1]сроки рассм (в делах)'!S16/'[1]сроки рассм (в делах)'!Q16</f>
        <v>0.25</v>
      </c>
      <c r="T16" s="37">
        <f>'[1]сроки рассм (в делах)'!T16/'[1]сроки рассм (в делах)'!Q16</f>
        <v>0</v>
      </c>
      <c r="U16" s="37">
        <f>'[1]сроки рассм (в делах)'!U16/'[1]сроки рассм (в делах)'!Q16</f>
        <v>0</v>
      </c>
      <c r="V16" s="37">
        <f>'[1]сроки рассм (в делах)'!V16/'[1]сроки рассм (в делах)'!Q16</f>
        <v>0</v>
      </c>
      <c r="W16" s="38">
        <f>'[1]сроки рассм (в делах)'!W16/'[1]сроки рассм (в делах)'!Q16</f>
        <v>0</v>
      </c>
    </row>
    <row r="17" spans="1:23" x14ac:dyDescent="0.2">
      <c r="A17" s="13">
        <v>7</v>
      </c>
      <c r="B17" s="35" t="s">
        <v>27</v>
      </c>
      <c r="C17" s="36">
        <f>'[1]ввод-25 '!C9</f>
        <v>28</v>
      </c>
      <c r="D17" s="37">
        <f>'[1]сроки рассм (в делах)'!D17/'[1]сроки рассм (в делах)'!C17</f>
        <v>0</v>
      </c>
      <c r="E17" s="37">
        <f>'[1]сроки рассм (в делах)'!E17/'[1]сроки рассм (в делах)'!C17</f>
        <v>0.10714285714285714</v>
      </c>
      <c r="F17" s="37">
        <f>'[1]сроки рассм (в делах)'!F17/'[1]сроки рассм (в делах)'!C17</f>
        <v>0</v>
      </c>
      <c r="G17" s="37">
        <f>'[1]сроки рассм (в делах)'!G17/'[1]сроки рассм (в делах)'!C17</f>
        <v>0</v>
      </c>
      <c r="H17" s="37">
        <f>'[1]сроки рассм (в делах)'!H17/'[1]сроки рассм (в делах)'!C17</f>
        <v>0</v>
      </c>
      <c r="I17" s="37">
        <f>'[1]сроки рассм (в делах)'!I17/'[1]сроки рассм (в делах)'!C17</f>
        <v>0</v>
      </c>
      <c r="J17" s="15">
        <f>'[1]ввод-25 '!G9</f>
        <v>107</v>
      </c>
      <c r="K17" s="37">
        <f>'[1]сроки рассм (в делах)'!K17/'[1]сроки рассм (в делах)'!J17</f>
        <v>0</v>
      </c>
      <c r="L17" s="37">
        <f>'[1]сроки рассм (в делах)'!L17/'[1]сроки рассм (в делах)'!J17</f>
        <v>0.14018691588785046</v>
      </c>
      <c r="M17" s="37">
        <f>'[1]сроки рассм (в делах)'!M17/'[1]сроки рассм (в делах)'!J17</f>
        <v>1.8691588785046728E-2</v>
      </c>
      <c r="N17" s="37">
        <f>'[1]сроки рассм (в делах)'!N17/'[1]сроки рассм (в делах)'!J17</f>
        <v>0</v>
      </c>
      <c r="O17" s="37">
        <f>'[1]сроки рассм (в делах)'!O17/'[1]сроки рассм (в делах)'!J17</f>
        <v>0</v>
      </c>
      <c r="P17" s="37">
        <f>'[1]сроки рассм (в делах)'!P17/'[1]сроки рассм (в делах)'!J17</f>
        <v>0</v>
      </c>
      <c r="Q17" s="15">
        <f>'[1]ввод-25 '!K9</f>
        <v>12</v>
      </c>
      <c r="R17" s="37">
        <f>'[1]сроки рассм (в делах)'!R17/'[1]сроки рассм (в делах)'!Q17</f>
        <v>0</v>
      </c>
      <c r="S17" s="37">
        <f>'[1]сроки рассм (в делах)'!S17/'[1]сроки рассм (в делах)'!Q17</f>
        <v>0.33333333333333331</v>
      </c>
      <c r="T17" s="37">
        <f>'[1]сроки рассм (в делах)'!T17/'[1]сроки рассм (в делах)'!Q17</f>
        <v>0</v>
      </c>
      <c r="U17" s="37">
        <f>'[1]сроки рассм (в делах)'!U17/'[1]сроки рассм (в делах)'!Q17</f>
        <v>0</v>
      </c>
      <c r="V17" s="37">
        <f>'[1]сроки рассм (в делах)'!V17/'[1]сроки рассм (в делах)'!Q17</f>
        <v>0</v>
      </c>
      <c r="W17" s="38">
        <f>'[1]сроки рассм (в делах)'!W17/'[1]сроки рассм (в делах)'!Q17</f>
        <v>0</v>
      </c>
    </row>
    <row r="18" spans="1:23" x14ac:dyDescent="0.2">
      <c r="A18" s="13">
        <v>8</v>
      </c>
      <c r="B18" s="35" t="s">
        <v>28</v>
      </c>
      <c r="C18" s="36">
        <f>'[1]ввод-25 '!C10</f>
        <v>47</v>
      </c>
      <c r="D18" s="37">
        <f>'[1]сроки рассм (в делах)'!D18/'[1]сроки рассм (в делах)'!C18</f>
        <v>0</v>
      </c>
      <c r="E18" s="37">
        <f>'[1]сроки рассм (в делах)'!E18/'[1]сроки рассм (в делах)'!C18</f>
        <v>4.2553191489361701E-2</v>
      </c>
      <c r="F18" s="37">
        <f>'[1]сроки рассм (в делах)'!F18/'[1]сроки рассм (в делах)'!C18</f>
        <v>0</v>
      </c>
      <c r="G18" s="37">
        <f>'[1]сроки рассм (в делах)'!G18/'[1]сроки рассм (в делах)'!C18</f>
        <v>0</v>
      </c>
      <c r="H18" s="37">
        <f>'[1]сроки рассм (в делах)'!H18/'[1]сроки рассм (в делах)'!C18</f>
        <v>0</v>
      </c>
      <c r="I18" s="37">
        <f>'[1]сроки рассм (в делах)'!I18/'[1]сроки рассм (в делах)'!C18</f>
        <v>0</v>
      </c>
      <c r="J18" s="15">
        <f>'[1]ввод-25 '!G10</f>
        <v>235</v>
      </c>
      <c r="K18" s="37">
        <f>'[1]сроки рассм (в делах)'!K18/'[1]сроки рассм (в делах)'!J18</f>
        <v>0</v>
      </c>
      <c r="L18" s="37">
        <f>'[1]сроки рассм (в делах)'!L18/'[1]сроки рассм (в делах)'!J18</f>
        <v>0.25106382978723402</v>
      </c>
      <c r="M18" s="37">
        <f>'[1]сроки рассм (в делах)'!M18/'[1]сроки рассм (в делах)'!J18</f>
        <v>0.17446808510638298</v>
      </c>
      <c r="N18" s="37">
        <f>'[1]сроки рассм (в делах)'!N18/'[1]сроки рассм (в делах)'!J18</f>
        <v>0</v>
      </c>
      <c r="O18" s="37">
        <f>'[1]сроки рассм (в делах)'!O18/'[1]сроки рассм (в делах)'!J18</f>
        <v>0</v>
      </c>
      <c r="P18" s="37">
        <f>'[1]сроки рассм (в делах)'!P18/'[1]сроки рассм (в делах)'!J18</f>
        <v>0</v>
      </c>
      <c r="Q18" s="15">
        <f>'[1]ввод-25 '!K10</f>
        <v>30</v>
      </c>
      <c r="R18" s="37">
        <f>'[1]сроки рассм (в делах)'!R18/'[1]сроки рассм (в делах)'!Q18</f>
        <v>0</v>
      </c>
      <c r="S18" s="37">
        <f>'[1]сроки рассм (в делах)'!S18/'[1]сроки рассм (в делах)'!Q18</f>
        <v>0.23333333333333334</v>
      </c>
      <c r="T18" s="37">
        <f>'[1]сроки рассм (в делах)'!T18/'[1]сроки рассм (в делах)'!Q18</f>
        <v>3.3333333333333333E-2</v>
      </c>
      <c r="U18" s="37">
        <f>'[1]сроки рассм (в делах)'!U18/'[1]сроки рассм (в делах)'!Q18</f>
        <v>0</v>
      </c>
      <c r="V18" s="37">
        <f>'[1]сроки рассм (в делах)'!V18/'[1]сроки рассм (в делах)'!Q18</f>
        <v>0</v>
      </c>
      <c r="W18" s="38">
        <f>'[1]сроки рассм (в делах)'!W18/'[1]сроки рассм (в делах)'!Q18</f>
        <v>0</v>
      </c>
    </row>
    <row r="19" spans="1:23" x14ac:dyDescent="0.2">
      <c r="A19" s="13">
        <v>9</v>
      </c>
      <c r="B19" s="40" t="s">
        <v>29</v>
      </c>
      <c r="C19" s="36">
        <f>'[1]ввод-25 '!C11</f>
        <v>36</v>
      </c>
      <c r="D19" s="37">
        <f>'[1]сроки рассм (в делах)'!D19/'[1]сроки рассм (в делах)'!C19</f>
        <v>0</v>
      </c>
      <c r="E19" s="37">
        <f>'[1]сроки рассм (в делах)'!E19/'[1]сроки рассм (в делах)'!C19</f>
        <v>8.3333333333333329E-2</v>
      </c>
      <c r="F19" s="37">
        <f>'[1]сроки рассм (в делах)'!F19/'[1]сроки рассм (в делах)'!C19</f>
        <v>2.7777777777777776E-2</v>
      </c>
      <c r="G19" s="37">
        <f>'[1]сроки рассм (в делах)'!G19/'[1]сроки рассм (в делах)'!C19</f>
        <v>0</v>
      </c>
      <c r="H19" s="37">
        <f>'[1]сроки рассм (в делах)'!H19/'[1]сроки рассм (в делах)'!C19</f>
        <v>0</v>
      </c>
      <c r="I19" s="37">
        <f>'[1]сроки рассм (в делах)'!I19/'[1]сроки рассм (в делах)'!C19</f>
        <v>0</v>
      </c>
      <c r="J19" s="15">
        <f>'[1]ввод-25 '!G11</f>
        <v>119</v>
      </c>
      <c r="K19" s="37">
        <f>'[1]сроки рассм (в делах)'!K19/'[1]сроки рассм (в делах)'!J19</f>
        <v>0</v>
      </c>
      <c r="L19" s="37">
        <f>'[1]сроки рассм (в делах)'!L19/'[1]сроки рассм (в делах)'!J19</f>
        <v>0.1092436974789916</v>
      </c>
      <c r="M19" s="37">
        <f>'[1]сроки рассм (в делах)'!M19/'[1]сроки рассм (в делах)'!J19</f>
        <v>5.0420168067226892E-2</v>
      </c>
      <c r="N19" s="37">
        <f>'[1]сроки рассм (в делах)'!N19/'[1]сроки рассм (в делах)'!J19</f>
        <v>8.4033613445378148E-3</v>
      </c>
      <c r="O19" s="37">
        <f>'[1]сроки рассм (в делах)'!O19/'[1]сроки рассм (в делах)'!J19</f>
        <v>0</v>
      </c>
      <c r="P19" s="37">
        <f>'[1]сроки рассм (в делах)'!P19/'[1]сроки рассм (в делах)'!J19</f>
        <v>0</v>
      </c>
      <c r="Q19" s="15">
        <f>'[1]ввод-25 '!K11</f>
        <v>17</v>
      </c>
      <c r="R19" s="37">
        <f>'[1]сроки рассм (в делах)'!R19/'[1]сроки рассм (в делах)'!Q19</f>
        <v>0</v>
      </c>
      <c r="S19" s="37">
        <f>'[1]сроки рассм (в делах)'!S19/'[1]сроки рассм (в делах)'!Q19</f>
        <v>0.23529411764705882</v>
      </c>
      <c r="T19" s="37">
        <f>'[1]сроки рассм (в делах)'!T19/'[1]сроки рассм (в делах)'!Q19</f>
        <v>0</v>
      </c>
      <c r="U19" s="37">
        <f>'[1]сроки рассм (в делах)'!U19/'[1]сроки рассм (в делах)'!Q19</f>
        <v>0</v>
      </c>
      <c r="V19" s="37">
        <f>'[1]сроки рассм (в делах)'!V19/'[1]сроки рассм (в делах)'!Q19</f>
        <v>0</v>
      </c>
      <c r="W19" s="38">
        <f>'[1]сроки рассм (в делах)'!W19/'[1]сроки рассм (в делах)'!Q19</f>
        <v>0</v>
      </c>
    </row>
    <row r="20" spans="1:23" x14ac:dyDescent="0.2">
      <c r="A20" s="17">
        <v>10</v>
      </c>
      <c r="B20" s="40" t="s">
        <v>30</v>
      </c>
      <c r="C20" s="36">
        <f>'[1]ввод-25 '!C12</f>
        <v>68</v>
      </c>
      <c r="D20" s="37">
        <f>'[1]сроки рассм (в делах)'!D20/'[1]сроки рассм (в делах)'!C20</f>
        <v>0</v>
      </c>
      <c r="E20" s="37">
        <f>'[1]сроки рассм (в делах)'!E20/'[1]сроки рассм (в делах)'!C20</f>
        <v>0.20588235294117646</v>
      </c>
      <c r="F20" s="37">
        <f>'[1]сроки рассм (в делах)'!F20/'[1]сроки рассм (в делах)'!C20</f>
        <v>4.4117647058823532E-2</v>
      </c>
      <c r="G20" s="37">
        <f>'[1]сроки рассм (в делах)'!G20/'[1]сроки рассм (в делах)'!C20</f>
        <v>0</v>
      </c>
      <c r="H20" s="37">
        <f>'[1]сроки рассм (в делах)'!H20/'[1]сроки рассм (в делах)'!C20</f>
        <v>0</v>
      </c>
      <c r="I20" s="37">
        <f>'[1]сроки рассм (в делах)'!I20/'[1]сроки рассм (в делах)'!C20</f>
        <v>0</v>
      </c>
      <c r="J20" s="15">
        <f>'[1]ввод-25 '!G12</f>
        <v>187</v>
      </c>
      <c r="K20" s="37">
        <f>'[1]сроки рассм (в делах)'!K20/'[1]сроки рассм (в делах)'!J20</f>
        <v>0</v>
      </c>
      <c r="L20" s="37">
        <f>'[1]сроки рассм (в делах)'!L20/'[1]сроки рассм (в делах)'!J20</f>
        <v>0.18716577540106952</v>
      </c>
      <c r="M20" s="37">
        <f>'[1]сроки рассм (в делах)'!M20/'[1]сроки рассм (в делах)'!J20</f>
        <v>0.10160427807486631</v>
      </c>
      <c r="N20" s="37">
        <f>'[1]сроки рассм (в делах)'!N20/'[1]сроки рассм (в делах)'!J20</f>
        <v>1.06951871657754E-2</v>
      </c>
      <c r="O20" s="37">
        <f>'[1]сроки рассм (в делах)'!O20/'[1]сроки рассм (в делах)'!J20</f>
        <v>0</v>
      </c>
      <c r="P20" s="37">
        <f>'[1]сроки рассм (в делах)'!P20/'[1]сроки рассм (в делах)'!J20</f>
        <v>0</v>
      </c>
      <c r="Q20" s="15">
        <f>'[1]ввод-25 '!K12</f>
        <v>24</v>
      </c>
      <c r="R20" s="37">
        <f>'[1]сроки рассм (в делах)'!R20/'[1]сроки рассм (в делах)'!Q20</f>
        <v>0</v>
      </c>
      <c r="S20" s="37">
        <f>'[1]сроки рассм (в делах)'!S20/'[1]сроки рассм (в делах)'!Q20</f>
        <v>8.3333333333333329E-2</v>
      </c>
      <c r="T20" s="37">
        <f>'[1]сроки рассм (в делах)'!T20/'[1]сроки рассм (в делах)'!Q20</f>
        <v>0</v>
      </c>
      <c r="U20" s="37">
        <f>'[1]сроки рассм (в делах)'!U20/'[1]сроки рассм (в делах)'!Q20</f>
        <v>0</v>
      </c>
      <c r="V20" s="37">
        <f>'[1]сроки рассм (в делах)'!V20/'[1]сроки рассм (в делах)'!Q20</f>
        <v>0</v>
      </c>
      <c r="W20" s="38">
        <f>'[1]сроки рассм (в делах)'!W20/'[1]сроки рассм (в делах)'!Q20</f>
        <v>0</v>
      </c>
    </row>
    <row r="21" spans="1:23" x14ac:dyDescent="0.2">
      <c r="A21" s="17">
        <v>11</v>
      </c>
      <c r="B21" s="40" t="s">
        <v>31</v>
      </c>
      <c r="C21" s="36">
        <f>'[1]ввод-25 '!C13</f>
        <v>48</v>
      </c>
      <c r="D21" s="37">
        <f>'[1]сроки рассм (в делах)'!D21/'[1]сроки рассм (в делах)'!C21</f>
        <v>0</v>
      </c>
      <c r="E21" s="37">
        <f>'[1]сроки рассм (в делах)'!E21/'[1]сроки рассм (в делах)'!C21</f>
        <v>0.10416666666666667</v>
      </c>
      <c r="F21" s="37">
        <f>'[1]сроки рассм (в делах)'!F21/'[1]сроки рассм (в делах)'!C21</f>
        <v>0</v>
      </c>
      <c r="G21" s="37">
        <f>'[1]сроки рассм (в делах)'!G21/'[1]сроки рассм (в делах)'!C21</f>
        <v>0</v>
      </c>
      <c r="H21" s="37">
        <f>'[1]сроки рассм (в делах)'!H21/'[1]сроки рассм (в делах)'!C21</f>
        <v>0</v>
      </c>
      <c r="I21" s="37">
        <f>'[1]сроки рассм (в делах)'!I21/'[1]сроки рассм (в делах)'!C21</f>
        <v>0</v>
      </c>
      <c r="J21" s="15">
        <f>'[1]ввод-25 '!G13</f>
        <v>333</v>
      </c>
      <c r="K21" s="37">
        <f>'[1]сроки рассм (в делах)'!K21/'[1]сроки рассм (в делах)'!J21</f>
        <v>0</v>
      </c>
      <c r="L21" s="37">
        <f>'[1]сроки рассм (в делах)'!L21/'[1]сроки рассм (в делах)'!J21</f>
        <v>0.15915915915915915</v>
      </c>
      <c r="M21" s="37">
        <f>'[1]сроки рассм (в делах)'!M21/'[1]сроки рассм (в делах)'!J21</f>
        <v>0.17717717717717718</v>
      </c>
      <c r="N21" s="37">
        <f>'[1]сроки рассм (в делах)'!N21/'[1]сроки рассм (в делах)'!J21</f>
        <v>3.003003003003003E-3</v>
      </c>
      <c r="O21" s="37">
        <f>'[1]сроки рассм (в делах)'!O21/'[1]сроки рассм (в делах)'!J21</f>
        <v>3.003003003003003E-3</v>
      </c>
      <c r="P21" s="37">
        <f>'[1]сроки рассм (в делах)'!P21/'[1]сроки рассм (в делах)'!J21</f>
        <v>0</v>
      </c>
      <c r="Q21" s="15">
        <f>'[1]ввод-25 '!K13</f>
        <v>165</v>
      </c>
      <c r="R21" s="37">
        <f>'[1]сроки рассм (в делах)'!R21/'[1]сроки рассм (в делах)'!Q21</f>
        <v>0</v>
      </c>
      <c r="S21" s="37">
        <f>'[1]сроки рассм (в делах)'!S21/'[1]сроки рассм (в делах)'!Q21</f>
        <v>0.11515151515151516</v>
      </c>
      <c r="T21" s="37">
        <f>'[1]сроки рассм (в делах)'!T21/'[1]сроки рассм (в делах)'!Q21</f>
        <v>7.2727272727272724E-2</v>
      </c>
      <c r="U21" s="37">
        <f>'[1]сроки рассм (в делах)'!U21/'[1]сроки рассм (в делах)'!Q21</f>
        <v>0</v>
      </c>
      <c r="V21" s="37">
        <f>'[1]сроки рассм (в делах)'!V21/'[1]сроки рассм (в делах)'!Q21</f>
        <v>0</v>
      </c>
      <c r="W21" s="38">
        <f>'[1]сроки рассм (в делах)'!W21/'[1]сроки рассм (в делах)'!Q21</f>
        <v>0</v>
      </c>
    </row>
    <row r="22" spans="1:23" x14ac:dyDescent="0.2">
      <c r="A22" s="13">
        <v>12</v>
      </c>
      <c r="B22" s="35" t="s">
        <v>32</v>
      </c>
      <c r="C22" s="36">
        <f>'[1]ввод-25 '!C14</f>
        <v>37</v>
      </c>
      <c r="D22" s="37">
        <f>'[1]сроки рассм (в делах)'!D22/'[1]сроки рассм (в делах)'!C22</f>
        <v>0</v>
      </c>
      <c r="E22" s="37">
        <f>'[1]сроки рассм (в делах)'!E22/'[1]сроки рассм (в делах)'!C22</f>
        <v>0.24324324324324326</v>
      </c>
      <c r="F22" s="37">
        <f>'[1]сроки рассм (в делах)'!F22/'[1]сроки рассм (в делах)'!C22</f>
        <v>5.4054054054054057E-2</v>
      </c>
      <c r="G22" s="37">
        <f>'[1]сроки рассм (в делах)'!G22/'[1]сроки рассм (в делах)'!C22</f>
        <v>0</v>
      </c>
      <c r="H22" s="37">
        <f>'[1]сроки рассм (в делах)'!H22/'[1]сроки рассм (в делах)'!C22</f>
        <v>0</v>
      </c>
      <c r="I22" s="37">
        <f>'[1]сроки рассм (в делах)'!I22/'[1]сроки рассм (в делах)'!C22</f>
        <v>0</v>
      </c>
      <c r="J22" s="15">
        <f>'[1]ввод-25 '!G14</f>
        <v>240</v>
      </c>
      <c r="K22" s="37">
        <f>'[1]сроки рассм (в делах)'!K22/'[1]сроки рассм (в делах)'!J22</f>
        <v>0</v>
      </c>
      <c r="L22" s="37">
        <f>'[1]сроки рассм (в делах)'!L22/'[1]сроки рассм (в делах)'!J22</f>
        <v>0.18333333333333332</v>
      </c>
      <c r="M22" s="37">
        <f>'[1]сроки рассм (в делах)'!M22/'[1]сроки рассм (в делах)'!J22</f>
        <v>0.21249999999999999</v>
      </c>
      <c r="N22" s="37">
        <f>'[1]сроки рассм (в делах)'!N22/'[1]сроки рассм (в делах)'!J22</f>
        <v>0</v>
      </c>
      <c r="O22" s="37">
        <f>'[1]сроки рассм (в делах)'!O22/'[1]сроки рассм (в делах)'!J22</f>
        <v>0</v>
      </c>
      <c r="P22" s="37">
        <f>'[1]сроки рассм (в делах)'!P22/'[1]сроки рассм (в делах)'!J22</f>
        <v>0</v>
      </c>
      <c r="Q22" s="15">
        <f>'[1]ввод-25 '!K14</f>
        <v>22</v>
      </c>
      <c r="R22" s="37">
        <f>'[1]сроки рассм (в делах)'!R22/'[1]сроки рассм (в делах)'!Q22</f>
        <v>0</v>
      </c>
      <c r="S22" s="37">
        <f>'[1]сроки рассм (в делах)'!S22/'[1]сроки рассм (в делах)'!Q22</f>
        <v>0.27272727272727271</v>
      </c>
      <c r="T22" s="37">
        <f>'[1]сроки рассм (в делах)'!T22/'[1]сроки рассм (в делах)'!Q22</f>
        <v>9.0909090909090912E-2</v>
      </c>
      <c r="U22" s="37">
        <f>'[1]сроки рассм (в делах)'!U22/'[1]сроки рассм (в делах)'!Q22</f>
        <v>0</v>
      </c>
      <c r="V22" s="37">
        <f>'[1]сроки рассм (в делах)'!V22/'[1]сроки рассм (в делах)'!Q22</f>
        <v>0</v>
      </c>
      <c r="W22" s="38">
        <f>'[1]сроки рассм (в делах)'!W22/'[1]сроки рассм (в делах)'!Q22</f>
        <v>0</v>
      </c>
    </row>
    <row r="23" spans="1:23" x14ac:dyDescent="0.2">
      <c r="A23" s="13">
        <v>13</v>
      </c>
      <c r="B23" s="35" t="s">
        <v>33</v>
      </c>
      <c r="C23" s="36">
        <f>'[1]ввод-25 '!C15</f>
        <v>22</v>
      </c>
      <c r="D23" s="37">
        <f>'[1]сроки рассм (в делах)'!D23/'[1]сроки рассм (в делах)'!C23</f>
        <v>0</v>
      </c>
      <c r="E23" s="37">
        <f>'[1]сроки рассм (в делах)'!E23/'[1]сроки рассм (в делах)'!C23</f>
        <v>0.27272727272727271</v>
      </c>
      <c r="F23" s="37">
        <f>'[1]сроки рассм (в делах)'!F23/'[1]сроки рассм (в делах)'!C23</f>
        <v>0</v>
      </c>
      <c r="G23" s="37">
        <f>'[1]сроки рассм (в делах)'!G23/'[1]сроки рассм (в делах)'!C23</f>
        <v>0</v>
      </c>
      <c r="H23" s="37">
        <f>'[1]сроки рассм (в делах)'!H23/'[1]сроки рассм (в делах)'!C23</f>
        <v>0</v>
      </c>
      <c r="I23" s="37">
        <f>'[1]сроки рассм (в делах)'!I23/'[1]сроки рассм (в делах)'!C23</f>
        <v>0</v>
      </c>
      <c r="J23" s="15">
        <f>'[1]ввод-25 '!G15</f>
        <v>249</v>
      </c>
      <c r="K23" s="37">
        <f>'[1]сроки рассм (в делах)'!K23/'[1]сроки рассм (в делах)'!J23</f>
        <v>0</v>
      </c>
      <c r="L23" s="37">
        <f>'[1]сроки рассм (в делах)'!L23/'[1]сроки рассм (в делах)'!J23</f>
        <v>6.4257028112449793E-2</v>
      </c>
      <c r="M23" s="37">
        <f>'[1]сроки рассм (в делах)'!M23/'[1]сроки рассм (в делах)'!J23</f>
        <v>2.4096385542168676E-2</v>
      </c>
      <c r="N23" s="37">
        <f>'[1]сроки рассм (в делах)'!N23/'[1]сроки рассм (в делах)'!J23</f>
        <v>0</v>
      </c>
      <c r="O23" s="37">
        <f>'[1]сроки рассм (в делах)'!O23/'[1]сроки рассм (в делах)'!J23</f>
        <v>4.0160642570281121E-3</v>
      </c>
      <c r="P23" s="37">
        <f>'[1]сроки рассм (в делах)'!P23/'[1]сроки рассм (в делах)'!J23</f>
        <v>0</v>
      </c>
      <c r="Q23" s="15">
        <f>'[1]ввод-25 '!K15</f>
        <v>15</v>
      </c>
      <c r="R23" s="37">
        <f>'[1]сроки рассм (в делах)'!R23/'[1]сроки рассм (в делах)'!Q23</f>
        <v>0</v>
      </c>
      <c r="S23" s="37">
        <f>'[1]сроки рассм (в делах)'!S23/'[1]сроки рассм (в делах)'!Q23</f>
        <v>0.4</v>
      </c>
      <c r="T23" s="37">
        <f>'[1]сроки рассм (в делах)'!T23/'[1]сроки рассм (в делах)'!Q23</f>
        <v>0</v>
      </c>
      <c r="U23" s="37">
        <f>'[1]сроки рассм (в делах)'!U23/'[1]сроки рассм (в делах)'!Q23</f>
        <v>0</v>
      </c>
      <c r="V23" s="37">
        <f>'[1]сроки рассм (в делах)'!V23/'[1]сроки рассм (в делах)'!Q23</f>
        <v>0</v>
      </c>
      <c r="W23" s="38">
        <f>'[1]сроки рассм (в делах)'!W23/'[1]сроки рассм (в делах)'!Q23</f>
        <v>0</v>
      </c>
    </row>
    <row r="24" spans="1:23" x14ac:dyDescent="0.2">
      <c r="A24" s="13">
        <v>14</v>
      </c>
      <c r="B24" s="40" t="s">
        <v>34</v>
      </c>
      <c r="C24" s="36">
        <f>'[1]ввод-25 '!C16</f>
        <v>23</v>
      </c>
      <c r="D24" s="37">
        <f>'[1]сроки рассм (в делах)'!D24/'[1]сроки рассм (в делах)'!C24</f>
        <v>0</v>
      </c>
      <c r="E24" s="37">
        <f>'[1]сроки рассм (в делах)'!E24/'[1]сроки рассм (в делах)'!C24</f>
        <v>0.21739130434782608</v>
      </c>
      <c r="F24" s="37">
        <f>'[1]сроки рассм (в делах)'!F24/'[1]сроки рассм (в делах)'!C24</f>
        <v>8.6956521739130432E-2</v>
      </c>
      <c r="G24" s="37">
        <f>'[1]сроки рассм (в делах)'!G24/'[1]сроки рассм (в делах)'!C24</f>
        <v>0</v>
      </c>
      <c r="H24" s="37">
        <f>'[1]сроки рассм (в делах)'!H24/'[1]сроки рассм (в делах)'!C24</f>
        <v>0</v>
      </c>
      <c r="I24" s="37">
        <f>'[1]сроки рассм (в делах)'!I24/'[1]сроки рассм (в делах)'!C24</f>
        <v>0</v>
      </c>
      <c r="J24" s="15">
        <f>'[1]ввод-25 '!G16</f>
        <v>109</v>
      </c>
      <c r="K24" s="37">
        <f>'[1]сроки рассм (в делах)'!K24/'[1]сроки рассм (в делах)'!J24</f>
        <v>0</v>
      </c>
      <c r="L24" s="37">
        <f>'[1]сроки рассм (в делах)'!L24/'[1]сроки рассм (в делах)'!J24</f>
        <v>0.26605504587155965</v>
      </c>
      <c r="M24" s="37">
        <f>'[1]сроки рассм (в делах)'!M24/'[1]сроки рассм (в делах)'!J24</f>
        <v>0.11009174311926606</v>
      </c>
      <c r="N24" s="37">
        <f>'[1]сроки рассм (в делах)'!N24/'[1]сроки рассм (в делах)'!J24</f>
        <v>1.834862385321101E-2</v>
      </c>
      <c r="O24" s="37">
        <f>'[1]сроки рассм (в делах)'!O24/'[1]сроки рассм (в делах)'!J24</f>
        <v>0</v>
      </c>
      <c r="P24" s="37">
        <f>'[1]сроки рассм (в делах)'!P24/'[1]сроки рассм (в делах)'!J24</f>
        <v>0</v>
      </c>
      <c r="Q24" s="15">
        <f>'[1]ввод-25 '!K16</f>
        <v>11</v>
      </c>
      <c r="R24" s="37">
        <f>'[1]сроки рассм (в делах)'!R24/'[1]сроки рассм (в делах)'!Q24</f>
        <v>0</v>
      </c>
      <c r="S24" s="37">
        <f>'[1]сроки рассм (в делах)'!S24/'[1]сроки рассм (в делах)'!Q24</f>
        <v>0.18181818181818182</v>
      </c>
      <c r="T24" s="37">
        <f>'[1]сроки рассм (в делах)'!T24/'[1]сроки рассм (в делах)'!Q24</f>
        <v>0</v>
      </c>
      <c r="U24" s="37">
        <f>'[1]сроки рассм (в делах)'!U24/'[1]сроки рассм (в делах)'!Q24</f>
        <v>0</v>
      </c>
      <c r="V24" s="37">
        <f>'[1]сроки рассм (в делах)'!V24/'[1]сроки рассм (в делах)'!Q24</f>
        <v>0</v>
      </c>
      <c r="W24" s="38">
        <f>'[1]сроки рассм (в делах)'!W24/'[1]сроки рассм (в делах)'!Q24</f>
        <v>0</v>
      </c>
    </row>
    <row r="25" spans="1:23" x14ac:dyDescent="0.2">
      <c r="A25" s="17">
        <v>15</v>
      </c>
      <c r="B25" s="35" t="s">
        <v>35</v>
      </c>
      <c r="C25" s="36">
        <f>'[1]ввод-25 '!C17</f>
        <v>119</v>
      </c>
      <c r="D25" s="37">
        <f>'[1]сроки рассм (в делах)'!D25/'[1]сроки рассм (в делах)'!C25</f>
        <v>0</v>
      </c>
      <c r="E25" s="37">
        <f>'[1]сроки рассм (в делах)'!E25/'[1]сроки рассм (в делах)'!C25</f>
        <v>0.11764705882352941</v>
      </c>
      <c r="F25" s="37">
        <f>'[1]сроки рассм (в делах)'!F25/'[1]сроки рассм (в делах)'!C25</f>
        <v>3.3613445378151259E-2</v>
      </c>
      <c r="G25" s="37">
        <f>'[1]сроки рассм (в делах)'!G25/'[1]сроки рассм (в делах)'!C25</f>
        <v>0</v>
      </c>
      <c r="H25" s="37">
        <f>'[1]сроки рассм (в делах)'!H25/'[1]сроки рассм (в делах)'!C25</f>
        <v>0</v>
      </c>
      <c r="I25" s="37">
        <f>'[1]сроки рассм (в делах)'!I25/'[1]сроки рассм (в делах)'!C25</f>
        <v>0</v>
      </c>
      <c r="J25" s="15">
        <f>'[1]ввод-25 '!G17</f>
        <v>763</v>
      </c>
      <c r="K25" s="37">
        <f>'[1]сроки рассм (в делах)'!K25/'[1]сроки рассм (в делах)'!J25</f>
        <v>0</v>
      </c>
      <c r="L25" s="37">
        <f>'[1]сроки рассм (в делах)'!L25/'[1]сроки рассм (в делах)'!J25</f>
        <v>0.15072083879423329</v>
      </c>
      <c r="M25" s="37">
        <f>'[1]сроки рассм (в делах)'!M25/'[1]сроки рассм (в делах)'!J25</f>
        <v>0.18741808650065531</v>
      </c>
      <c r="N25" s="37">
        <f>'[1]сроки рассм (в делах)'!N25/'[1]сроки рассм (в делах)'!J25</f>
        <v>3.9318479685452159E-3</v>
      </c>
      <c r="O25" s="37">
        <f>'[1]сроки рассм (в делах)'!O25/'[1]сроки рассм (в делах)'!J25</f>
        <v>0</v>
      </c>
      <c r="P25" s="37">
        <f>'[1]сроки рассм (в делах)'!P25/'[1]сроки рассм (в делах)'!J25</f>
        <v>0</v>
      </c>
      <c r="Q25" s="15">
        <f>'[1]ввод-25 '!K17</f>
        <v>94</v>
      </c>
      <c r="R25" s="37">
        <f>'[1]сроки рассм (в делах)'!R25/'[1]сроки рассм (в делах)'!Q25</f>
        <v>0</v>
      </c>
      <c r="S25" s="37">
        <f>'[1]сроки рассм (в делах)'!S25/'[1]сроки рассм (в делах)'!Q25</f>
        <v>0.1702127659574468</v>
      </c>
      <c r="T25" s="37">
        <f>'[1]сроки рассм (в делах)'!T25/'[1]сроки рассм (в делах)'!Q25</f>
        <v>9.5744680851063829E-2</v>
      </c>
      <c r="U25" s="37">
        <f>'[1]сроки рассм (в делах)'!U25/'[1]сроки рассм (в делах)'!Q25</f>
        <v>0</v>
      </c>
      <c r="V25" s="37">
        <f>'[1]сроки рассм (в делах)'!V25/'[1]сроки рассм (в делах)'!Q25</f>
        <v>0</v>
      </c>
      <c r="W25" s="38">
        <f>'[1]сроки рассм (в делах)'!W25/'[1]сроки рассм (в делах)'!Q25</f>
        <v>0</v>
      </c>
    </row>
    <row r="26" spans="1:23" x14ac:dyDescent="0.2">
      <c r="A26" s="17">
        <v>16</v>
      </c>
      <c r="B26" s="35" t="s">
        <v>36</v>
      </c>
      <c r="C26" s="36">
        <f>'[1]ввод-25 '!C18</f>
        <v>72</v>
      </c>
      <c r="D26" s="37">
        <f>'[1]сроки рассм (в делах)'!D26/'[1]сроки рассм (в делах)'!C26</f>
        <v>0</v>
      </c>
      <c r="E26" s="37">
        <f>'[1]сроки рассм (в делах)'!E26/'[1]сроки рассм (в делах)'!C26</f>
        <v>0.31944444444444442</v>
      </c>
      <c r="F26" s="37">
        <f>'[1]сроки рассм (в делах)'!F26/'[1]сроки рассм (в делах)'!C26</f>
        <v>1.3888888888888888E-2</v>
      </c>
      <c r="G26" s="37">
        <f>'[1]сроки рассм (в делах)'!G26/'[1]сроки рассм (в делах)'!C26</f>
        <v>0</v>
      </c>
      <c r="H26" s="37">
        <f>'[1]сроки рассм (в делах)'!H26/'[1]сроки рассм (в делах)'!C26</f>
        <v>0</v>
      </c>
      <c r="I26" s="37">
        <f>'[1]сроки рассм (в делах)'!I26/'[1]сроки рассм (в делах)'!C26</f>
        <v>0</v>
      </c>
      <c r="J26" s="15">
        <f>'[1]ввод-25 '!G18</f>
        <v>308</v>
      </c>
      <c r="K26" s="37">
        <f>'[1]сроки рассм (в делах)'!K26/'[1]сроки рассм (в делах)'!J26</f>
        <v>0</v>
      </c>
      <c r="L26" s="37">
        <f>'[1]сроки рассм (в делах)'!L26/'[1]сроки рассм (в делах)'!J26</f>
        <v>0.23376623376623376</v>
      </c>
      <c r="M26" s="37">
        <f>'[1]сроки рассм (в делах)'!M26/'[1]сроки рассм (в делах)'!J26</f>
        <v>0.20779220779220781</v>
      </c>
      <c r="N26" s="37">
        <f>'[1]сроки рассм (в делах)'!N26/'[1]сроки рассм (в делах)'!J26</f>
        <v>0</v>
      </c>
      <c r="O26" s="37">
        <f>'[1]сроки рассм (в делах)'!O26/'[1]сроки рассм (в делах)'!J26</f>
        <v>0</v>
      </c>
      <c r="P26" s="37">
        <f>'[1]сроки рассм (в делах)'!P26/'[1]сроки рассм (в делах)'!J26</f>
        <v>0</v>
      </c>
      <c r="Q26" s="15">
        <f>'[1]ввод-25 '!K18</f>
        <v>52</v>
      </c>
      <c r="R26" s="37">
        <f>'[1]сроки рассм (в делах)'!R26/'[1]сроки рассм (в делах)'!Q26</f>
        <v>0</v>
      </c>
      <c r="S26" s="37">
        <f>'[1]сроки рассм (в делах)'!S26/'[1]сроки рассм (в делах)'!Q26</f>
        <v>0.34615384615384615</v>
      </c>
      <c r="T26" s="37">
        <f>'[1]сроки рассм (в делах)'!T26/'[1]сроки рассм (в делах)'!Q26</f>
        <v>3.8461538461538464E-2</v>
      </c>
      <c r="U26" s="37">
        <f>'[1]сроки рассм (в делах)'!U26/'[1]сроки рассм (в делах)'!Q26</f>
        <v>0</v>
      </c>
      <c r="V26" s="37">
        <f>'[1]сроки рассм (в делах)'!V26/'[1]сроки рассм (в делах)'!Q26</f>
        <v>0</v>
      </c>
      <c r="W26" s="38">
        <f>'[1]сроки рассм (в делах)'!W26/'[1]сроки рассм (в делах)'!Q26</f>
        <v>0</v>
      </c>
    </row>
    <row r="27" spans="1:23" x14ac:dyDescent="0.2">
      <c r="A27" s="13">
        <v>17</v>
      </c>
      <c r="B27" s="35" t="s">
        <v>37</v>
      </c>
      <c r="C27" s="36">
        <f>'[1]ввод-25 '!C19</f>
        <v>40</v>
      </c>
      <c r="D27" s="37">
        <f>'[1]сроки рассм (в делах)'!D27/'[1]сроки рассм (в делах)'!C27</f>
        <v>0</v>
      </c>
      <c r="E27" s="37">
        <f>'[1]сроки рассм (в делах)'!E27/'[1]сроки рассм (в делах)'!C27</f>
        <v>0.6</v>
      </c>
      <c r="F27" s="37">
        <f>'[1]сроки рассм (в делах)'!F27/'[1]сроки рассм (в делах)'!C27</f>
        <v>0.125</v>
      </c>
      <c r="G27" s="37">
        <f>'[1]сроки рассм (в делах)'!G27/'[1]сроки рассм (в делах)'!C27</f>
        <v>0</v>
      </c>
      <c r="H27" s="37">
        <f>'[1]сроки рассм (в делах)'!H27/'[1]сроки рассм (в делах)'!C27</f>
        <v>0</v>
      </c>
      <c r="I27" s="37">
        <f>'[1]сроки рассм (в делах)'!I27/'[1]сроки рассм (в делах)'!C27</f>
        <v>0</v>
      </c>
      <c r="J27" s="15">
        <f>'[1]ввод-25 '!G19</f>
        <v>154</v>
      </c>
      <c r="K27" s="37">
        <f>'[1]сроки рассм (в делах)'!K27/'[1]сроки рассм (в делах)'!J27</f>
        <v>0</v>
      </c>
      <c r="L27" s="37">
        <f>'[1]сроки рассм (в делах)'!L27/'[1]сроки рассм (в делах)'!J27</f>
        <v>0.21428571428571427</v>
      </c>
      <c r="M27" s="37">
        <f>'[1]сроки рассм (в делах)'!M27/'[1]сроки рассм (в делах)'!J27</f>
        <v>0.16883116883116883</v>
      </c>
      <c r="N27" s="37">
        <f>'[1]сроки рассм (в делах)'!N27/'[1]сроки рассм (в делах)'!J27</f>
        <v>0</v>
      </c>
      <c r="O27" s="37">
        <f>'[1]сроки рассм (в делах)'!O27/'[1]сроки рассм (в делах)'!J27</f>
        <v>0</v>
      </c>
      <c r="P27" s="37">
        <f>'[1]сроки рассм (в делах)'!P27/'[1]сроки рассм (в делах)'!J27</f>
        <v>0</v>
      </c>
      <c r="Q27" s="15">
        <f>'[1]ввод-25 '!K19</f>
        <v>18</v>
      </c>
      <c r="R27" s="37">
        <f>'[1]сроки рассм (в делах)'!R27/'[1]сроки рассм (в делах)'!Q27</f>
        <v>0</v>
      </c>
      <c r="S27" s="37">
        <f>'[1]сроки рассм (в делах)'!S27/'[1]сроки рассм (в делах)'!Q27</f>
        <v>0.1111111111111111</v>
      </c>
      <c r="T27" s="37">
        <f>'[1]сроки рассм (в делах)'!T27/'[1]сроки рассм (в делах)'!Q27</f>
        <v>0</v>
      </c>
      <c r="U27" s="37">
        <f>'[1]сроки рассм (в делах)'!U27/'[1]сроки рассм (в делах)'!Q27</f>
        <v>0</v>
      </c>
      <c r="V27" s="37">
        <f>'[1]сроки рассм (в делах)'!V27/'[1]сроки рассм (в делах)'!Q27</f>
        <v>0</v>
      </c>
      <c r="W27" s="38">
        <f>'[1]сроки рассм (в делах)'!W27/'[1]сроки рассм (в делах)'!Q27</f>
        <v>0</v>
      </c>
    </row>
    <row r="28" spans="1:23" x14ac:dyDescent="0.2">
      <c r="A28" s="13">
        <v>18</v>
      </c>
      <c r="B28" s="40" t="s">
        <v>38</v>
      </c>
      <c r="C28" s="36">
        <f>'[1]ввод-25 '!C20</f>
        <v>19</v>
      </c>
      <c r="D28" s="37">
        <f>'[1]сроки рассм (в делах)'!D28/'[1]сроки рассм (в делах)'!C28</f>
        <v>0</v>
      </c>
      <c r="E28" s="37">
        <f>'[1]сроки рассм (в делах)'!E28/'[1]сроки рассм (в делах)'!C28</f>
        <v>0.47368421052631576</v>
      </c>
      <c r="F28" s="37">
        <f>'[1]сроки рассм (в делах)'!F28/'[1]сроки рассм (в делах)'!C28</f>
        <v>0.10526315789473684</v>
      </c>
      <c r="G28" s="37">
        <f>'[1]сроки рассм (в делах)'!G28/'[1]сроки рассм (в делах)'!C28</f>
        <v>0</v>
      </c>
      <c r="H28" s="37">
        <f>'[1]сроки рассм (в делах)'!H28/'[1]сроки рассм (в делах)'!C28</f>
        <v>0</v>
      </c>
      <c r="I28" s="37">
        <f>'[1]сроки рассм (в делах)'!I28/'[1]сроки рассм (в делах)'!C28</f>
        <v>0</v>
      </c>
      <c r="J28" s="15">
        <f>'[1]ввод-25 '!G20</f>
        <v>72</v>
      </c>
      <c r="K28" s="37">
        <f>'[1]сроки рассм (в делах)'!K28/'[1]сроки рассм (в делах)'!J28</f>
        <v>0</v>
      </c>
      <c r="L28" s="37">
        <f>'[1]сроки рассм (в делах)'!L28/'[1]сроки рассм (в делах)'!J28</f>
        <v>0.20833333333333334</v>
      </c>
      <c r="M28" s="37">
        <f>'[1]сроки рассм (в делах)'!M28/'[1]сроки рассм (в делах)'!J28</f>
        <v>0.22222222222222221</v>
      </c>
      <c r="N28" s="37">
        <f>'[1]сроки рассм (в делах)'!N28/'[1]сроки рассм (в делах)'!J28</f>
        <v>0</v>
      </c>
      <c r="O28" s="37">
        <f>'[1]сроки рассм (в делах)'!O28/'[1]сроки рассм (в делах)'!J28</f>
        <v>0</v>
      </c>
      <c r="P28" s="37">
        <f>'[1]сроки рассм (в делах)'!P28/'[1]сроки рассм (в делах)'!J28</f>
        <v>0</v>
      </c>
      <c r="Q28" s="15">
        <f>'[1]ввод-25 '!K20</f>
        <v>17</v>
      </c>
      <c r="R28" s="37">
        <f>'[1]сроки рассм (в делах)'!R28/'[1]сроки рассм (в делах)'!Q28</f>
        <v>0</v>
      </c>
      <c r="S28" s="37">
        <f>'[1]сроки рассм (в делах)'!S28/'[1]сроки рассм (в делах)'!Q28</f>
        <v>5.8823529411764705E-2</v>
      </c>
      <c r="T28" s="37">
        <f>'[1]сроки рассм (в делах)'!T28/'[1]сроки рассм (в делах)'!Q28</f>
        <v>5.8823529411764705E-2</v>
      </c>
      <c r="U28" s="37">
        <f>'[1]сроки рассм (в делах)'!U28/'[1]сроки рассм (в делах)'!Q28</f>
        <v>0</v>
      </c>
      <c r="V28" s="37">
        <f>'[1]сроки рассм (в делах)'!V28/'[1]сроки рассм (в делах)'!Q28</f>
        <v>0</v>
      </c>
      <c r="W28" s="38">
        <f>'[1]сроки рассм (в делах)'!W28/'[1]сроки рассм (в делах)'!Q28</f>
        <v>0</v>
      </c>
    </row>
    <row r="29" spans="1:23" x14ac:dyDescent="0.2">
      <c r="A29" s="17">
        <v>19</v>
      </c>
      <c r="B29" s="40" t="s">
        <v>39</v>
      </c>
      <c r="C29" s="36">
        <f>'[1]ввод-25 '!C21</f>
        <v>28</v>
      </c>
      <c r="D29" s="37">
        <f>'[1]сроки рассм (в делах)'!D29/'[1]сроки рассм (в делах)'!C29</f>
        <v>0</v>
      </c>
      <c r="E29" s="37">
        <f>'[1]сроки рассм (в делах)'!E29/'[1]сроки рассм (в делах)'!C29</f>
        <v>0.14285714285714285</v>
      </c>
      <c r="F29" s="37">
        <f>'[1]сроки рассм (в делах)'!F29/'[1]сроки рассм (в делах)'!C29</f>
        <v>3.5714285714285712E-2</v>
      </c>
      <c r="G29" s="37">
        <f>'[1]сроки рассм (в делах)'!G29/'[1]сроки рассм (в делах)'!C29</f>
        <v>0</v>
      </c>
      <c r="H29" s="37">
        <f>'[1]сроки рассм (в делах)'!H29/'[1]сроки рассм (в делах)'!C29</f>
        <v>0</v>
      </c>
      <c r="I29" s="37">
        <f>'[1]сроки рассм (в делах)'!I29/'[1]сроки рассм (в делах)'!C29</f>
        <v>0</v>
      </c>
      <c r="J29" s="15">
        <f>'[1]ввод-25 '!G21</f>
        <v>103</v>
      </c>
      <c r="K29" s="37">
        <f>'[1]сроки рассм (в делах)'!K29/'[1]сроки рассм (в делах)'!J29</f>
        <v>0</v>
      </c>
      <c r="L29" s="37">
        <f>'[1]сроки рассм (в делах)'!L29/'[1]сроки рассм (в делах)'!J29</f>
        <v>0.12621359223300971</v>
      </c>
      <c r="M29" s="37">
        <f>'[1]сроки рассм (в делах)'!M29/'[1]сроки рассм (в делах)'!J29</f>
        <v>3.8834951456310676E-2</v>
      </c>
      <c r="N29" s="37">
        <f>'[1]сроки рассм (в делах)'!N29/'[1]сроки рассм (в делах)'!J29</f>
        <v>1.9417475728155338E-2</v>
      </c>
      <c r="O29" s="37">
        <f>'[1]сроки рассм (в делах)'!O29/'[1]сроки рассм (в делах)'!J29</f>
        <v>0</v>
      </c>
      <c r="P29" s="37">
        <f>'[1]сроки рассм (в делах)'!P29/'[1]сроки рассм (в делах)'!J29</f>
        <v>0</v>
      </c>
      <c r="Q29" s="15">
        <f>'[1]ввод-25 '!K21</f>
        <v>14</v>
      </c>
      <c r="R29" s="37">
        <f>'[1]сроки рассм (в делах)'!R29/'[1]сроки рассм (в делах)'!Q29</f>
        <v>0</v>
      </c>
      <c r="S29" s="37">
        <f>'[1]сроки рассм (в делах)'!S29/'[1]сроки рассм (в делах)'!Q29</f>
        <v>7.1428571428571425E-2</v>
      </c>
      <c r="T29" s="37">
        <f>'[1]сроки рассм (в делах)'!T29/'[1]сроки рассм (в делах)'!Q29</f>
        <v>0</v>
      </c>
      <c r="U29" s="37">
        <f>'[1]сроки рассм (в делах)'!U29/'[1]сроки рассм (в делах)'!Q29</f>
        <v>0</v>
      </c>
      <c r="V29" s="37">
        <f>'[1]сроки рассм (в делах)'!V29/'[1]сроки рассм (в делах)'!Q29</f>
        <v>0</v>
      </c>
      <c r="W29" s="38">
        <f>'[1]сроки рассм (в делах)'!W29/'[1]сроки рассм (в делах)'!Q29</f>
        <v>0</v>
      </c>
    </row>
    <row r="30" spans="1:23" x14ac:dyDescent="0.2">
      <c r="A30" s="13">
        <v>20</v>
      </c>
      <c r="B30" s="35" t="s">
        <v>40</v>
      </c>
      <c r="C30" s="36">
        <f>'[1]ввод-25 '!C22</f>
        <v>32</v>
      </c>
      <c r="D30" s="37">
        <f>'[1]сроки рассм (в делах)'!D30/'[1]сроки рассм (в делах)'!C30</f>
        <v>0</v>
      </c>
      <c r="E30" s="37">
        <f>'[1]сроки рассм (в делах)'!E30/'[1]сроки рассм (в делах)'!C30</f>
        <v>0.25</v>
      </c>
      <c r="F30" s="37">
        <f>'[1]сроки рассм (в делах)'!F30/'[1]сроки рассм (в делах)'!C30</f>
        <v>3.125E-2</v>
      </c>
      <c r="G30" s="37">
        <f>'[1]сроки рассм (в делах)'!G30/'[1]сроки рассм (в делах)'!C30</f>
        <v>0</v>
      </c>
      <c r="H30" s="37">
        <f>'[1]сроки рассм (в делах)'!H30/'[1]сроки рассм (в делах)'!C30</f>
        <v>0</v>
      </c>
      <c r="I30" s="37">
        <f>'[1]сроки рассм (в делах)'!I30/'[1]сроки рассм (в делах)'!C30</f>
        <v>0</v>
      </c>
      <c r="J30" s="15">
        <f>'[1]ввод-25 '!G22</f>
        <v>165</v>
      </c>
      <c r="K30" s="37">
        <f>'[1]сроки рассм (в делах)'!K30/'[1]сроки рассм (в делах)'!J30</f>
        <v>0</v>
      </c>
      <c r="L30" s="37">
        <f>'[1]сроки рассм (в делах)'!L30/'[1]сроки рассм (в делах)'!J30</f>
        <v>0.14545454545454545</v>
      </c>
      <c r="M30" s="37">
        <f>'[1]сроки рассм (в делах)'!M30/'[1]сроки рассм (в делах)'!J30</f>
        <v>0.15757575757575756</v>
      </c>
      <c r="N30" s="37">
        <f>'[1]сроки рассм (в делах)'!N30/'[1]сроки рассм (в делах)'!J30</f>
        <v>0</v>
      </c>
      <c r="O30" s="37">
        <f>'[1]сроки рассм (в делах)'!O30/'[1]сроки рассм (в делах)'!J30</f>
        <v>0</v>
      </c>
      <c r="P30" s="37">
        <f>'[1]сроки рассм (в делах)'!P30/'[1]сроки рассм (в делах)'!J30</f>
        <v>0</v>
      </c>
      <c r="Q30" s="15">
        <f>'[1]ввод-25 '!K22</f>
        <v>30</v>
      </c>
      <c r="R30" s="37">
        <f>'[1]сроки рассм (в делах)'!R30/'[1]сроки рассм (в делах)'!Q30</f>
        <v>0</v>
      </c>
      <c r="S30" s="37">
        <f>'[1]сроки рассм (в делах)'!S30/'[1]сроки рассм (в делах)'!Q30</f>
        <v>0.23333333333333334</v>
      </c>
      <c r="T30" s="37">
        <f>'[1]сроки рассм (в делах)'!T30/'[1]сроки рассм (в делах)'!Q30</f>
        <v>3.3333333333333333E-2</v>
      </c>
      <c r="U30" s="37">
        <f>'[1]сроки рассм (в делах)'!U30/'[1]сроки рассм (в делах)'!Q30</f>
        <v>0</v>
      </c>
      <c r="V30" s="37">
        <f>'[1]сроки рассм (в делах)'!V30/'[1]сроки рассм (в делах)'!Q30</f>
        <v>0</v>
      </c>
      <c r="W30" s="38">
        <f>'[1]сроки рассм (в делах)'!W30/'[1]сроки рассм (в делах)'!Q30</f>
        <v>0</v>
      </c>
    </row>
    <row r="31" spans="1:23" x14ac:dyDescent="0.2">
      <c r="A31" s="13">
        <v>21</v>
      </c>
      <c r="B31" s="35" t="s">
        <v>41</v>
      </c>
      <c r="C31" s="36">
        <f>'[1]ввод-25 '!C23</f>
        <v>52</v>
      </c>
      <c r="D31" s="37">
        <f>'[1]сроки рассм (в делах)'!D31/'[1]сроки рассм (в делах)'!C31</f>
        <v>0</v>
      </c>
      <c r="E31" s="37">
        <f>'[1]сроки рассм (в делах)'!E31/'[1]сроки рассм (в делах)'!C31</f>
        <v>0.34615384615384615</v>
      </c>
      <c r="F31" s="37">
        <f>'[1]сроки рассм (в делах)'!F31/'[1]сроки рассм (в делах)'!C31</f>
        <v>0.15384615384615385</v>
      </c>
      <c r="G31" s="37">
        <f>'[1]сроки рассм (в делах)'!G31/'[1]сроки рассм (в делах)'!C31</f>
        <v>0</v>
      </c>
      <c r="H31" s="37">
        <f>'[1]сроки рассм (в делах)'!H31/'[1]сроки рассм (в делах)'!C31</f>
        <v>0</v>
      </c>
      <c r="I31" s="37">
        <f>'[1]сроки рассм (в делах)'!I31/'[1]сроки рассм (в делах)'!C31</f>
        <v>0</v>
      </c>
      <c r="J31" s="15">
        <f>'[1]ввод-25 '!G23</f>
        <v>194</v>
      </c>
      <c r="K31" s="37">
        <f>'[1]сроки рассм (в делах)'!K31/'[1]сроки рассм (в делах)'!J31</f>
        <v>0</v>
      </c>
      <c r="L31" s="37">
        <f>'[1]сроки рассм (в делах)'!L31/'[1]сроки рассм (в делах)'!J31</f>
        <v>0.17525773195876287</v>
      </c>
      <c r="M31" s="37">
        <f>'[1]сроки рассм (в делах)'!M31/'[1]сроки рассм (в делах)'!J31</f>
        <v>0.27835051546391754</v>
      </c>
      <c r="N31" s="37">
        <f>'[1]сроки рассм (в делах)'!N31/'[1]сроки рассм (в делах)'!J31</f>
        <v>5.1546391752577319E-3</v>
      </c>
      <c r="O31" s="37">
        <f>'[1]сроки рассм (в делах)'!O31/'[1]сроки рассм (в делах)'!J31</f>
        <v>0</v>
      </c>
      <c r="P31" s="37">
        <f>'[1]сроки рассм (в делах)'!P31/'[1]сроки рассм (в делах)'!J31</f>
        <v>0</v>
      </c>
      <c r="Q31" s="15">
        <f>'[1]ввод-25 '!K23</f>
        <v>24</v>
      </c>
      <c r="R31" s="37">
        <f>'[1]сроки рассм (в делах)'!R31/'[1]сроки рассм (в делах)'!Q31</f>
        <v>0</v>
      </c>
      <c r="S31" s="37">
        <f>'[1]сроки рассм (в делах)'!S31/'[1]сроки рассм (в делах)'!Q31</f>
        <v>0.33333333333333331</v>
      </c>
      <c r="T31" s="37">
        <f>'[1]сроки рассм (в делах)'!T31/'[1]сроки рассм (в делах)'!Q31</f>
        <v>0.16666666666666666</v>
      </c>
      <c r="U31" s="37">
        <f>'[1]сроки рассм (в делах)'!U31/'[1]сроки рассм (в делах)'!Q31</f>
        <v>0</v>
      </c>
      <c r="V31" s="37">
        <f>'[1]сроки рассм (в делах)'!V31/'[1]сроки рассм (в делах)'!Q31</f>
        <v>0</v>
      </c>
      <c r="W31" s="38">
        <f>'[1]сроки рассм (в делах)'!W31/'[1]сроки рассм (в делах)'!Q31</f>
        <v>0</v>
      </c>
    </row>
    <row r="32" spans="1:23" x14ac:dyDescent="0.2">
      <c r="A32" s="13">
        <v>22</v>
      </c>
      <c r="B32" s="35" t="s">
        <v>42</v>
      </c>
      <c r="C32" s="36">
        <f>'[1]ввод-25 '!C24</f>
        <v>70</v>
      </c>
      <c r="D32" s="37">
        <f>'[1]сроки рассм (в делах)'!D32/'[1]сроки рассм (в делах)'!C32</f>
        <v>0</v>
      </c>
      <c r="E32" s="37">
        <f>'[1]сроки рассм (в делах)'!E32/'[1]сроки рассм (в делах)'!C32</f>
        <v>8.5714285714285715E-2</v>
      </c>
      <c r="F32" s="37">
        <f>'[1]сроки рассм (в делах)'!F32/'[1]сроки рассм (в делах)'!C32</f>
        <v>1.4285714285714285E-2</v>
      </c>
      <c r="G32" s="37">
        <f>'[1]сроки рассм (в делах)'!G32/'[1]сроки рассм (в делах)'!C32</f>
        <v>0</v>
      </c>
      <c r="H32" s="37">
        <f>'[1]сроки рассм (в делах)'!H32/'[1]сроки рассм (в делах)'!C32</f>
        <v>0</v>
      </c>
      <c r="I32" s="37">
        <f>'[1]сроки рассм (в делах)'!I32/'[1]сроки рассм (в делах)'!C32</f>
        <v>0</v>
      </c>
      <c r="J32" s="15">
        <f>'[1]ввод-25 '!G24</f>
        <v>417</v>
      </c>
      <c r="K32" s="37">
        <f>'[1]сроки рассм (в делах)'!K32/'[1]сроки рассм (в делах)'!J32</f>
        <v>0</v>
      </c>
      <c r="L32" s="37">
        <f>'[1]сроки рассм (в делах)'!L32/'[1]сроки рассм (в делах)'!J32</f>
        <v>0.19664268585131894</v>
      </c>
      <c r="M32" s="37">
        <f>'[1]сроки рассм (в делах)'!M32/'[1]сроки рассм (в делах)'!J32</f>
        <v>0.15827338129496402</v>
      </c>
      <c r="N32" s="37">
        <f>'[1]сроки рассм (в делах)'!N32/'[1]сроки рассм (в делах)'!J32</f>
        <v>7.1942446043165471E-3</v>
      </c>
      <c r="O32" s="37">
        <f>'[1]сроки рассм (в делах)'!O32/'[1]сроки рассм (в делах)'!J32</f>
        <v>0</v>
      </c>
      <c r="P32" s="37">
        <f>'[1]сроки рассм (в делах)'!P32/'[1]сроки рассм (в делах)'!J32</f>
        <v>0</v>
      </c>
      <c r="Q32" s="15">
        <f>'[1]ввод-25 '!K24</f>
        <v>28</v>
      </c>
      <c r="R32" s="37">
        <f>'[1]сроки рассм (в делах)'!R32/'[1]сроки рассм (в делах)'!Q32</f>
        <v>0</v>
      </c>
      <c r="S32" s="37">
        <f>'[1]сроки рассм (в делах)'!S32/'[1]сроки рассм (в делах)'!Q32</f>
        <v>0.14285714285714285</v>
      </c>
      <c r="T32" s="37">
        <f>'[1]сроки рассм (в делах)'!T32/'[1]сроки рассм (в делах)'!Q32</f>
        <v>3.5714285714285712E-2</v>
      </c>
      <c r="U32" s="37">
        <f>'[1]сроки рассм (в делах)'!U32/'[1]сроки рассм (в делах)'!Q32</f>
        <v>0</v>
      </c>
      <c r="V32" s="37">
        <f>'[1]сроки рассм (в делах)'!V32/'[1]сроки рассм (в делах)'!Q32</f>
        <v>0</v>
      </c>
      <c r="W32" s="38">
        <f>'[1]сроки рассм (в делах)'!W32/'[1]сроки рассм (в делах)'!Q32</f>
        <v>0</v>
      </c>
    </row>
    <row r="33" spans="1:29" x14ac:dyDescent="0.2">
      <c r="A33" s="13">
        <v>23</v>
      </c>
      <c r="B33" s="35" t="s">
        <v>43</v>
      </c>
      <c r="C33" s="36">
        <f>'[1]ввод-25 '!C25</f>
        <v>286</v>
      </c>
      <c r="D33" s="37">
        <f>'[1]сроки рассм (в делах)'!D33/'[1]сроки рассм (в делах)'!C33</f>
        <v>0</v>
      </c>
      <c r="E33" s="37">
        <f>'[1]сроки рассм (в делах)'!E33/'[1]сроки рассм (в делах)'!C33</f>
        <v>0.26573426573426573</v>
      </c>
      <c r="F33" s="37">
        <f>'[1]сроки рассм (в делах)'!F33/'[1]сроки рассм (в делах)'!C33</f>
        <v>7.6923076923076927E-2</v>
      </c>
      <c r="G33" s="37">
        <f>'[1]сроки рассм (в делах)'!G33/'[1]сроки рассм (в делах)'!C33</f>
        <v>6.993006993006993E-3</v>
      </c>
      <c r="H33" s="37">
        <f>'[1]сроки рассм (в делах)'!H33/'[1]сроки рассм (в делах)'!C33</f>
        <v>0</v>
      </c>
      <c r="I33" s="37">
        <f>'[1]сроки рассм (в делах)'!I33/'[1]сроки рассм (в делах)'!C33</f>
        <v>0</v>
      </c>
      <c r="J33" s="15">
        <f>'[1]ввод-25 '!G25</f>
        <v>2318</v>
      </c>
      <c r="K33" s="37">
        <f>'[1]сроки рассм (в делах)'!K33/'[1]сроки рассм (в делах)'!J33</f>
        <v>0</v>
      </c>
      <c r="L33" s="37">
        <f>'[1]сроки рассм (в делах)'!L33/'[1]сроки рассм (в делах)'!J33</f>
        <v>0.21397756686798963</v>
      </c>
      <c r="M33" s="37">
        <f>'[1]сроки рассм (в делах)'!M33/'[1]сроки рассм (в делах)'!J33</f>
        <v>0.26962899050905953</v>
      </c>
      <c r="N33" s="37">
        <f>'[1]сроки рассм (в делах)'!N33/'[1]сроки рассм (в делах)'!J33</f>
        <v>9.4909404659188953E-3</v>
      </c>
      <c r="O33" s="37">
        <f>'[1]сроки рассм (в делах)'!O33/'[1]сроки рассм (в делах)'!J33</f>
        <v>4.3140638481449527E-4</v>
      </c>
      <c r="P33" s="37">
        <f>'[1]сроки рассм (в делах)'!P33/'[1]сроки рассм (в делах)'!J33</f>
        <v>0</v>
      </c>
      <c r="Q33" s="15">
        <f>'[1]ввод-25 '!K25</f>
        <v>174</v>
      </c>
      <c r="R33" s="37">
        <f>'[1]сроки рассм (в делах)'!R33/'[1]сроки рассм (в делах)'!Q33</f>
        <v>0</v>
      </c>
      <c r="S33" s="37">
        <f>'[1]сроки рассм (в делах)'!S33/'[1]сроки рассм (в делах)'!Q33</f>
        <v>0.37931034482758619</v>
      </c>
      <c r="T33" s="37">
        <f>'[1]сроки рассм (в делах)'!T33/'[1]сроки рассм (в делах)'!Q33</f>
        <v>0.10344827586206896</v>
      </c>
      <c r="U33" s="37">
        <f>'[1]сроки рассм (в делах)'!U33/'[1]сроки рассм (в делах)'!Q33</f>
        <v>1.1494252873563218E-2</v>
      </c>
      <c r="V33" s="37">
        <f>'[1]сроки рассм (в делах)'!V33/'[1]сроки рассм (в делах)'!Q33</f>
        <v>0</v>
      </c>
      <c r="W33" s="38">
        <f>'[1]сроки рассм (в делах)'!W33/'[1]сроки рассм (в делах)'!Q33</f>
        <v>0</v>
      </c>
    </row>
    <row r="34" spans="1:29" x14ac:dyDescent="0.2">
      <c r="A34" s="13">
        <v>24</v>
      </c>
      <c r="B34" s="35" t="s">
        <v>44</v>
      </c>
      <c r="C34" s="36">
        <f>'[1]ввод-25 '!C26</f>
        <v>212</v>
      </c>
      <c r="D34" s="37">
        <f>'[1]сроки рассм (в делах)'!D34/'[1]сроки рассм (в делах)'!C34</f>
        <v>0</v>
      </c>
      <c r="E34" s="37">
        <f>'[1]сроки рассм (в делах)'!E34/'[1]сроки рассм (в делах)'!C34</f>
        <v>0.25</v>
      </c>
      <c r="F34" s="37">
        <f>'[1]сроки рассм (в делах)'!F34/'[1]сроки рассм (в делах)'!C34</f>
        <v>0.13679245283018868</v>
      </c>
      <c r="G34" s="37">
        <f>'[1]сроки рассм (в делах)'!G34/'[1]сроки рассм (в делах)'!C34</f>
        <v>0</v>
      </c>
      <c r="H34" s="37">
        <f>'[1]сроки рассм (в делах)'!H34/'[1]сроки рассм (в делах)'!C34</f>
        <v>0</v>
      </c>
      <c r="I34" s="37">
        <f>'[1]сроки рассм (в делах)'!I34/'[1]сроки рассм (в делах)'!C34</f>
        <v>0</v>
      </c>
      <c r="J34" s="15">
        <f>'[1]ввод-25 '!G26</f>
        <v>1382</v>
      </c>
      <c r="K34" s="37">
        <f>'[1]сроки рассм (в делах)'!K34/'[1]сроки рассм (в делах)'!J34</f>
        <v>0</v>
      </c>
      <c r="L34" s="37">
        <f>'[1]сроки рассм (в делах)'!L34/'[1]сроки рассм (в делах)'!J34</f>
        <v>0.17945007235890015</v>
      </c>
      <c r="M34" s="37">
        <f>'[1]сроки рассм (в делах)'!M34/'[1]сроки рассм (в делах)'!J34</f>
        <v>0.19464544138929088</v>
      </c>
      <c r="N34" s="37">
        <f>'[1]сроки рассм (в делах)'!N34/'[1]сроки рассм (в делах)'!J34</f>
        <v>2.8943560057887118E-3</v>
      </c>
      <c r="O34" s="37">
        <f>'[1]сроки рассм (в делах)'!O34/'[1]сроки рассм (в делах)'!J34</f>
        <v>0</v>
      </c>
      <c r="P34" s="37">
        <f>'[1]сроки рассм (в делах)'!P34/'[1]сроки рассм (в делах)'!J34</f>
        <v>0</v>
      </c>
      <c r="Q34" s="15">
        <f>'[1]ввод-25 '!K26</f>
        <v>376</v>
      </c>
      <c r="R34" s="37">
        <f>'[1]сроки рассм (в делах)'!R34/'[1]сроки рассм (в делах)'!Q34</f>
        <v>0</v>
      </c>
      <c r="S34" s="37">
        <f>'[1]сроки рассм (в делах)'!S34/'[1]сроки рассм (в делах)'!Q34</f>
        <v>0.15957446808510639</v>
      </c>
      <c r="T34" s="37">
        <f>'[1]сроки рассм (в делах)'!T34/'[1]сроки рассм (в делах)'!Q34</f>
        <v>3.4574468085106384E-2</v>
      </c>
      <c r="U34" s="37">
        <f>'[1]сроки рассм (в делах)'!U34/'[1]сроки рассм (в делах)'!Q34</f>
        <v>0</v>
      </c>
      <c r="V34" s="37">
        <f>'[1]сроки рассм (в делах)'!V34/'[1]сроки рассм (в делах)'!Q34</f>
        <v>0</v>
      </c>
      <c r="W34" s="38">
        <f>'[1]сроки рассм (в делах)'!W34/'[1]сроки рассм (в делах)'!Q34</f>
        <v>0</v>
      </c>
    </row>
    <row r="35" spans="1:29" ht="13.5" thickBot="1" x14ac:dyDescent="0.25">
      <c r="A35" s="20">
        <v>25</v>
      </c>
      <c r="B35" s="41" t="s">
        <v>45</v>
      </c>
      <c r="C35" s="42">
        <f>'[1]ввод-25 '!C27</f>
        <v>125</v>
      </c>
      <c r="D35" s="43">
        <f>'[1]сроки рассм (в делах)'!D35/'[1]сроки рассм (в делах)'!C35</f>
        <v>0</v>
      </c>
      <c r="E35" s="43">
        <f>'[1]сроки рассм (в делах)'!E35/'[1]сроки рассм (в делах)'!C35</f>
        <v>0.192</v>
      </c>
      <c r="F35" s="43">
        <f>'[1]сроки рассм (в делах)'!F35/'[1]сроки рассм (в делах)'!C35</f>
        <v>3.2000000000000001E-2</v>
      </c>
      <c r="G35" s="43">
        <f>'[1]сроки рассм (в делах)'!G35/'[1]сроки рассм (в делах)'!C35</f>
        <v>0</v>
      </c>
      <c r="H35" s="43">
        <f>'[1]сроки рассм (в делах)'!H35/'[1]сроки рассм (в делах)'!C35</f>
        <v>0</v>
      </c>
      <c r="I35" s="43">
        <f>'[1]сроки рассм (в делах)'!I35/'[1]сроки рассм (в делах)'!C35</f>
        <v>0</v>
      </c>
      <c r="J35" s="44">
        <f>'[1]ввод-25 '!G27</f>
        <v>1379</v>
      </c>
      <c r="K35" s="43">
        <f>'[1]сроки рассм (в делах)'!K35/'[1]сроки рассм (в делах)'!J35</f>
        <v>0</v>
      </c>
      <c r="L35" s="43">
        <f>'[1]сроки рассм (в делах)'!L35/'[1]сроки рассм (в делах)'!J35</f>
        <v>0.18491660623640319</v>
      </c>
      <c r="M35" s="43">
        <f>'[1]сроки рассм (в делах)'!M35/'[1]сроки рассм (в делах)'!J35</f>
        <v>0.24583031182015955</v>
      </c>
      <c r="N35" s="43">
        <f>'[1]сроки рассм (в делах)'!N35/'[1]сроки рассм (в делах)'!J35</f>
        <v>7.2516316171138508E-4</v>
      </c>
      <c r="O35" s="43">
        <f>'[1]сроки рассм (в делах)'!O35/'[1]сроки рассм (в делах)'!J35</f>
        <v>0</v>
      </c>
      <c r="P35" s="43">
        <f>'[1]сроки рассм (в делах)'!P35/'[1]сроки рассм (в делах)'!J35</f>
        <v>0</v>
      </c>
      <c r="Q35" s="44">
        <f>'[1]ввод-25 '!K27</f>
        <v>158</v>
      </c>
      <c r="R35" s="43">
        <f>'[1]сроки рассм (в делах)'!R35/'[1]сроки рассм (в делах)'!Q35</f>
        <v>0</v>
      </c>
      <c r="S35" s="43">
        <f>'[1]сроки рассм (в делах)'!S35/'[1]сроки рассм (в делах)'!Q35</f>
        <v>0.36708860759493672</v>
      </c>
      <c r="T35" s="43">
        <f>'[1]сроки рассм (в делах)'!T35/'[1]сроки рассм (в делах)'!Q35</f>
        <v>0.16455696202531644</v>
      </c>
      <c r="U35" s="43">
        <f>'[1]сроки рассм (в делах)'!U35/'[1]сроки рассм (в делах)'!Q35</f>
        <v>1.2658227848101266E-2</v>
      </c>
      <c r="V35" s="43">
        <f>'[1]сроки рассм (в делах)'!V35/'[1]сроки рассм (в делах)'!Q35</f>
        <v>0</v>
      </c>
      <c r="W35" s="45">
        <f>'[1]сроки рассм (в делах)'!W35/'[1]сроки рассм (в делах)'!Q35</f>
        <v>0</v>
      </c>
    </row>
    <row r="36" spans="1:29" ht="13.5" thickBot="1" x14ac:dyDescent="0.25">
      <c r="A36" s="46" t="s">
        <v>46</v>
      </c>
      <c r="B36" s="47"/>
      <c r="C36" s="48">
        <f>SUM(C11:C35)</f>
        <v>1752</v>
      </c>
      <c r="D36" s="49">
        <f>'[1]сроки рассм (в делах)'!D36/'[1]сроки рассм (в делах)'!C36</f>
        <v>0</v>
      </c>
      <c r="E36" s="49">
        <f>'[1]сроки рассм (в делах)'!E36/'[1]сроки рассм (в делах)'!C36</f>
        <v>0.22374429223744291</v>
      </c>
      <c r="F36" s="49">
        <f>'[1]сроки рассм (в делах)'!F36/'[1]сроки рассм (в делах)'!C36</f>
        <v>5.5936073059360727E-2</v>
      </c>
      <c r="G36" s="49">
        <f>'[1]сроки рассм (в делах)'!G36/'[1]сроки рассм (в делах)'!C36</f>
        <v>1.1415525114155251E-3</v>
      </c>
      <c r="H36" s="49">
        <f>'[1]сроки рассм (в делах)'!H36/'[1]сроки рассм (в делах)'!C36</f>
        <v>0</v>
      </c>
      <c r="I36" s="49">
        <f>'[1]сроки рассм (в делах)'!I36/'[1]сроки рассм (в делах)'!C36</f>
        <v>0</v>
      </c>
      <c r="J36" s="48">
        <f>SUM(J11:J35)</f>
        <v>10992</v>
      </c>
      <c r="K36" s="49">
        <f>'[1]сроки рассм (в делах)'!K36/'[1]сроки рассм (в делах)'!J36</f>
        <v>0</v>
      </c>
      <c r="L36" s="49">
        <f>'[1]сроки рассм (в делах)'!L36/'[1]сроки рассм (в делах)'!J36</f>
        <v>0.17803857350800581</v>
      </c>
      <c r="M36" s="49">
        <f>'[1]сроки рассм (в делах)'!M36/'[1]сроки рассм (в делах)'!J36</f>
        <v>0.18877365356622999</v>
      </c>
      <c r="N36" s="49">
        <f>'[1]сроки рассм (в делах)'!N36/'[1]сроки рассм (в делах)'!J36</f>
        <v>4.3668122270742356E-3</v>
      </c>
      <c r="O36" s="49">
        <f>'[1]сроки рассм (в делах)'!O36/'[1]сроки рассм (в делах)'!J36</f>
        <v>3.63901018922853E-4</v>
      </c>
      <c r="P36" s="50">
        <f>'[1]сроки рассм (в делах)'!P36/'[1]сроки рассм (в делах)'!J36</f>
        <v>0</v>
      </c>
      <c r="Q36" s="48">
        <f>SUM(Q11:Q35)</f>
        <v>1581</v>
      </c>
      <c r="R36" s="49">
        <f>'[1]сроки рассм (в делах)'!R36/'[1]сроки рассм (в делах)'!Q36</f>
        <v>0</v>
      </c>
      <c r="S36" s="49">
        <f>'[1]сроки рассм (в делах)'!S36/'[1]сроки рассм (в делах)'!Q36</f>
        <v>0.21189120809614168</v>
      </c>
      <c r="T36" s="49">
        <f>'[1]сроки рассм (в делах)'!T36/'[1]сроки рассм (в делах)'!Q36</f>
        <v>6.3883617963314362E-2</v>
      </c>
      <c r="U36" s="49">
        <f>'[1]сроки рассм (в делах)'!U36/'[1]сроки рассм (в делах)'!Q36</f>
        <v>2.5300442757748261E-3</v>
      </c>
      <c r="V36" s="49">
        <f>'[1]сроки рассм (в делах)'!V36/'[1]сроки рассм (в делах)'!Q36</f>
        <v>0</v>
      </c>
      <c r="W36" s="50">
        <f>'[1]сроки рассм (в делах)'!W36/'[1]сроки рассм (в делах)'!Q36</f>
        <v>0</v>
      </c>
    </row>
    <row r="37" spans="1:29" ht="12.75" customHeight="1" x14ac:dyDescent="0.2">
      <c r="A37" s="64"/>
      <c r="B37" s="64"/>
      <c r="C37" s="64"/>
      <c r="D37" s="64"/>
      <c r="E37" s="51"/>
      <c r="F37" s="51"/>
      <c r="G37" s="51"/>
      <c r="H37" s="51"/>
      <c r="I37" s="51"/>
    </row>
    <row r="38" spans="1:29" x14ac:dyDescent="0.2">
      <c r="A38" s="64"/>
      <c r="B38" s="64"/>
      <c r="C38" s="64"/>
      <c r="D38" s="64"/>
    </row>
    <row r="39" spans="1:29" ht="12.75" customHeight="1" x14ac:dyDescent="0.2">
      <c r="A39" s="64"/>
      <c r="B39" s="64"/>
      <c r="C39" s="64"/>
      <c r="D39" s="64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</row>
    <row r="40" spans="1:29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</row>
    <row r="41" spans="1:29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</row>
    <row r="42" spans="1:29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</row>
    <row r="43" spans="1:29" x14ac:dyDescent="0.2">
      <c r="O43" s="53"/>
      <c r="P43" s="54"/>
      <c r="Q43" s="55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</row>
  </sheetData>
  <mergeCells count="32">
    <mergeCell ref="A1:W1"/>
    <mergeCell ref="A2:W2"/>
    <mergeCell ref="A3:A9"/>
    <mergeCell ref="B3:B9"/>
    <mergeCell ref="C3:I3"/>
    <mergeCell ref="J3:P3"/>
    <mergeCell ref="Q3:W3"/>
    <mergeCell ref="C4:C9"/>
    <mergeCell ref="D4:D9"/>
    <mergeCell ref="E4:I5"/>
    <mergeCell ref="Q4:Q9"/>
    <mergeCell ref="R4:R9"/>
    <mergeCell ref="S4:W5"/>
    <mergeCell ref="M6:M9"/>
    <mergeCell ref="N6:N9"/>
    <mergeCell ref="O6:O9"/>
    <mergeCell ref="P6:P8"/>
    <mergeCell ref="I6:I8"/>
    <mergeCell ref="L6:L9"/>
    <mergeCell ref="J4:J9"/>
    <mergeCell ref="K4:K9"/>
    <mergeCell ref="L4:P5"/>
    <mergeCell ref="A37:D39"/>
    <mergeCell ref="E6:E9"/>
    <mergeCell ref="F6:F9"/>
    <mergeCell ref="G6:G9"/>
    <mergeCell ref="H6:H9"/>
    <mergeCell ref="S6:S9"/>
    <mergeCell ref="T6:T9"/>
    <mergeCell ref="U6:U9"/>
    <mergeCell ref="V6:V9"/>
    <mergeCell ref="W6:W8"/>
  </mergeCells>
  <pageMargins left="0.78740157480314965" right="0.78740157480314965" top="0.78740157480314965" bottom="0.78740157480314965" header="0.51181102362204722" footer="0.51181102362204722"/>
  <pageSetup paperSize="9" scale="67" orientation="landscape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сроки рассм (в делах)</vt:lpstr>
      <vt:lpstr>сроки рассм (в %)</vt:lpstr>
      <vt:lpstr>'сроки рассм (в %)'!Заголовки_для_печати</vt:lpstr>
      <vt:lpstr>'сроки рассм (в делах)'!Заголовки_для_печати</vt:lpstr>
      <vt:lpstr>'сроки рассм (в %)'!Область_печати</vt:lpstr>
      <vt:lpstr>'сроки рассм (в делах)'!Область_печати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Владиславовна Шевелева</dc:creator>
  <cp:lastModifiedBy>Юлия Владиславовна Шевелева</cp:lastModifiedBy>
  <dcterms:created xsi:type="dcterms:W3CDTF">2026-07-22T06:15:23Z</dcterms:created>
  <dcterms:modified xsi:type="dcterms:W3CDTF">2026-07-22T06:19:51Z</dcterms:modified>
</cp:coreProperties>
</file>