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2995" windowHeight="8340"/>
  </bookViews>
  <sheets>
    <sheet name="Районные суды" sheetId="1" r:id="rId1"/>
    <sheet name="Лист1" sheetId="2" r:id="rId2"/>
  </sheets>
  <externalReferences>
    <externalReference r:id="rId3"/>
    <externalReference r:id="rId4"/>
  </externalReferences>
  <definedNames>
    <definedName name="param1" localSheetId="0">'[1]ВС8 17-18'!#REF!</definedName>
    <definedName name="param1">'[2]ВС8 17-18'!#REF!</definedName>
    <definedName name="param2" localSheetId="0">'[1]ВС8 17-18'!#REF!</definedName>
    <definedName name="param2">'[2]ВС8 17-18'!#REF!</definedName>
    <definedName name="param3" localSheetId="0">'[1]ВС8 17-18'!#REF!</definedName>
    <definedName name="param3">'[2]ВС8 17-18'!#REF!</definedName>
    <definedName name="start">#REF!</definedName>
    <definedName name="ВС14" localSheetId="0">'[1]ВС8 17-18'!#REF!</definedName>
    <definedName name="ВС14">'[2]ВС8 17-18'!#REF!</definedName>
    <definedName name="_xlnm.Print_Titles" localSheetId="0">'Районные суды'!$5:$6</definedName>
    <definedName name="нг7ш" localSheetId="0">'[1]ВС8 17-18'!#REF!</definedName>
    <definedName name="нг7ш">'[2]ВС8 17-18'!#REF!</definedName>
    <definedName name="ннннн" localSheetId="0">'[1]ВС8 17-18'!#REF!</definedName>
    <definedName name="ннннн">'[2]ВС8 17-18'!#REF!</definedName>
    <definedName name="ОБЗ">'[2]ВС8 17-18'!#REF!</definedName>
    <definedName name="_xlnm.Print_Area" localSheetId="0">'Районные суды'!$A$1:$R$78</definedName>
    <definedName name="ппппп" localSheetId="0">'[1]ВС8 17-18'!#REF!</definedName>
    <definedName name="ппппп">'[2]ВС8 17-18'!#REF!</definedName>
  </definedNames>
  <calcPr calcId="145621"/>
</workbook>
</file>

<file path=xl/calcChain.xml><?xml version="1.0" encoding="utf-8"?>
<calcChain xmlns="http://schemas.openxmlformats.org/spreadsheetml/2006/main">
  <c r="Q8" i="1" l="1"/>
  <c r="Q19" i="1" l="1"/>
  <c r="Q13" i="1"/>
  <c r="F76" i="1" l="1"/>
  <c r="Q73" i="1"/>
  <c r="Q23" i="1" l="1"/>
  <c r="Q15" i="1"/>
  <c r="Q11" i="1"/>
  <c r="Q10" i="1"/>
  <c r="Q9" i="1"/>
  <c r="Q78" i="1" l="1"/>
  <c r="Q77" i="1"/>
  <c r="Q67" i="1"/>
  <c r="Q68" i="1"/>
  <c r="Q69" i="1"/>
  <c r="Q70" i="1"/>
  <c r="Q66" i="1"/>
  <c r="Q62" i="1"/>
  <c r="Q63" i="1"/>
  <c r="Q64" i="1"/>
  <c r="Q61" i="1"/>
  <c r="Q59" i="1"/>
  <c r="Q58" i="1"/>
  <c r="Q56" i="1"/>
  <c r="Q55" i="1"/>
  <c r="Q53" i="1"/>
  <c r="Q50" i="1"/>
  <c r="Q51" i="1"/>
  <c r="Q49" i="1"/>
  <c r="Q47" i="1"/>
  <c r="Q46" i="1"/>
  <c r="Q42" i="1"/>
  <c r="Q43" i="1"/>
  <c r="Q44" i="1"/>
  <c r="Q41" i="1"/>
  <c r="Q29" i="1" l="1"/>
  <c r="Q33" i="1" l="1"/>
  <c r="Q34" i="1"/>
  <c r="Q35" i="1"/>
  <c r="Q36" i="1"/>
  <c r="Q37" i="1"/>
  <c r="Q38" i="1"/>
  <c r="Q39" i="1"/>
  <c r="Q17" i="1"/>
  <c r="Q18" i="1"/>
  <c r="Q20" i="1"/>
  <c r="Q21" i="1"/>
  <c r="Q22" i="1"/>
  <c r="Q24" i="1"/>
  <c r="Q25" i="1"/>
  <c r="Q26" i="1"/>
  <c r="Q27" i="1"/>
  <c r="Q28" i="1"/>
  <c r="Q30" i="1"/>
  <c r="Q31" i="1"/>
  <c r="Q32" i="1"/>
  <c r="Q16" i="1"/>
  <c r="D14" i="1" l="1"/>
  <c r="E65" i="1" l="1"/>
  <c r="F65" i="1"/>
  <c r="I65" i="1"/>
  <c r="O65" i="1"/>
  <c r="P65" i="1"/>
  <c r="Q72" i="1"/>
  <c r="E76" i="1" l="1"/>
  <c r="D76" i="1"/>
  <c r="Q74" i="1"/>
  <c r="Q75" i="1"/>
  <c r="Q76" i="1" l="1"/>
  <c r="Q65" i="1"/>
  <c r="D65" i="1"/>
  <c r="E57" i="1"/>
  <c r="F57" i="1"/>
  <c r="G57" i="1"/>
  <c r="H57" i="1"/>
  <c r="I57" i="1"/>
  <c r="K57" i="1"/>
  <c r="L57" i="1"/>
  <c r="M57" i="1"/>
  <c r="N57" i="1"/>
  <c r="O57" i="1"/>
  <c r="P57" i="1"/>
  <c r="D57" i="1"/>
  <c r="D45" i="1"/>
  <c r="E52" i="1"/>
  <c r="F52" i="1"/>
  <c r="G52" i="1"/>
  <c r="H52" i="1"/>
  <c r="I52" i="1"/>
  <c r="J52" i="1"/>
  <c r="K52" i="1"/>
  <c r="L52" i="1"/>
  <c r="M52" i="1"/>
  <c r="O52" i="1"/>
  <c r="P52" i="1"/>
  <c r="D52" i="1"/>
  <c r="Q52" i="1"/>
  <c r="Q57" i="1" l="1"/>
  <c r="E45" i="1"/>
  <c r="F45" i="1"/>
  <c r="G45" i="1"/>
  <c r="H45" i="1"/>
  <c r="I45" i="1"/>
  <c r="J45" i="1"/>
  <c r="K45" i="1"/>
  <c r="L45" i="1"/>
  <c r="M45" i="1"/>
  <c r="N45" i="1"/>
  <c r="O45" i="1"/>
  <c r="P45" i="1"/>
  <c r="Q45" i="1" l="1"/>
  <c r="Q14" i="1" l="1"/>
  <c r="F14" i="1"/>
  <c r="G14" i="1"/>
  <c r="H14" i="1"/>
  <c r="I14" i="1"/>
  <c r="J14" i="1"/>
  <c r="K14" i="1"/>
  <c r="L14" i="1"/>
  <c r="M14" i="1"/>
  <c r="N14" i="1"/>
  <c r="O14" i="1"/>
  <c r="P14" i="1"/>
  <c r="E14" i="1"/>
  <c r="E12" i="1"/>
  <c r="F12" i="1"/>
  <c r="G12" i="1"/>
  <c r="H12" i="1"/>
  <c r="I12" i="1"/>
  <c r="J12" i="1"/>
  <c r="K12" i="1"/>
  <c r="L12" i="1"/>
  <c r="M12" i="1"/>
  <c r="N12" i="1"/>
  <c r="O12" i="1"/>
  <c r="P12" i="1"/>
  <c r="D12" i="1"/>
  <c r="Q12" i="1" l="1"/>
</calcChain>
</file>

<file path=xl/sharedStrings.xml><?xml version="1.0" encoding="utf-8"?>
<sst xmlns="http://schemas.openxmlformats.org/spreadsheetml/2006/main" count="86" uniqueCount="76">
  <si>
    <t>Изменены решения мировых судей</t>
  </si>
  <si>
    <t>Отменены решения мировых судей</t>
  </si>
  <si>
    <t>в % от оконченных дел</t>
  </si>
  <si>
    <t>из них с нарушением сроков ГПК РФ и КАС РФ</t>
  </si>
  <si>
    <t>Окончено дел</t>
  </si>
  <si>
    <t>Поступило дел</t>
  </si>
  <si>
    <t>Остаток дел на начало года</t>
  </si>
  <si>
    <t>Отменены оправдательные приговоры</t>
  </si>
  <si>
    <t>Изменены обвинит.приговоры</t>
  </si>
  <si>
    <t>С прекращением в связи со смертью, с прими рением с потерпевшим,   с деятельным раскаянием</t>
  </si>
  <si>
    <t>С прекращением  дела по реабилитирующим основаниям</t>
  </si>
  <si>
    <t>Отменены обвинительные приговоры</t>
  </si>
  <si>
    <t>из них с нарушением сроков УПК РФ</t>
  </si>
  <si>
    <t>Остаток дел</t>
  </si>
  <si>
    <t>Апелляция по уголовным делам</t>
  </si>
  <si>
    <t>Отменено и изменено постановлений мировых судей</t>
  </si>
  <si>
    <t>из них рассмотрено дел по жалобам и протестам на постановления мировых судей</t>
  </si>
  <si>
    <t>в % от оконченных жалоб</t>
  </si>
  <si>
    <t>из них с нарушением сроков КоАП РФ</t>
  </si>
  <si>
    <t>Всего рассмотрено жалоб</t>
  </si>
  <si>
    <t>Дела по жалобам и протестам на постановления об административных правонарушениях</t>
  </si>
  <si>
    <t>Подвергнуто взысканиям лиц</t>
  </si>
  <si>
    <t>в % от рассмотренных дел</t>
  </si>
  <si>
    <t>Рассмотрено дел по числу лиц</t>
  </si>
  <si>
    <t>По делам об административных правонарушениях</t>
  </si>
  <si>
    <t>Отказано в приеме заявлений</t>
  </si>
  <si>
    <t>Вынесено решений</t>
  </si>
  <si>
    <t xml:space="preserve"> из них окончено дел в сроки свыше ГПК РФ и КАС РФ</t>
  </si>
  <si>
    <t>Окончено гражданских и административных дел</t>
  </si>
  <si>
    <t>Поступило гражданских и административных дел</t>
  </si>
  <si>
    <t xml:space="preserve">Остаток дел на начало года  </t>
  </si>
  <si>
    <t>По гражданским делам и административным делам</t>
  </si>
  <si>
    <t>из них удовлетворено</t>
  </si>
  <si>
    <t>Осуждено к лишению свободы</t>
  </si>
  <si>
    <t xml:space="preserve">Освобождено из-под стражи  по приговору суда </t>
  </si>
  <si>
    <t>Взято под стражу судом  по приговору  с реальным лишением свободы</t>
  </si>
  <si>
    <t>Остаток нерассмотренных дел</t>
  </si>
  <si>
    <t>Число лиц, дела которых прекращены</t>
  </si>
  <si>
    <t>Число оправданных (кроме  дел частного обвинения)</t>
  </si>
  <si>
    <t>Число оправданных</t>
  </si>
  <si>
    <t>228-234.1</t>
  </si>
  <si>
    <t>222-226.1</t>
  </si>
  <si>
    <t>208-210.1</t>
  </si>
  <si>
    <t>106-110.2</t>
  </si>
  <si>
    <t>в том числе по ст.УК РФ: 105</t>
  </si>
  <si>
    <t>Число осужденных лиц, всего</t>
  </si>
  <si>
    <t>Особый порядок суд. разб-ва</t>
  </si>
  <si>
    <t>из них с нарушением срока УПК РФ</t>
  </si>
  <si>
    <t>Окончено уголовных дел</t>
  </si>
  <si>
    <t>Поступило уголовных дел</t>
  </si>
  <si>
    <t>Б</t>
  </si>
  <si>
    <t>А</t>
  </si>
  <si>
    <t>Ширинский                          районный суд</t>
  </si>
  <si>
    <t>Усть-Абаканский районный суд</t>
  </si>
  <si>
    <t>Таштыпский районный суд</t>
  </si>
  <si>
    <t>Сорский                   районный суд</t>
  </si>
  <si>
    <t>Орджоникидзевский районный суд</t>
  </si>
  <si>
    <t>Боградский                            районный суд</t>
  </si>
  <si>
    <t>Бейский                    районный суд</t>
  </si>
  <si>
    <t>Аскизский                районный суд</t>
  </si>
  <si>
    <t>Алтайский               районный суд</t>
  </si>
  <si>
    <t>Абазинский                                районный суд</t>
  </si>
  <si>
    <t>Черногорский городской суд</t>
  </si>
  <si>
    <t>Саяногорский городской суд</t>
  </si>
  <si>
    <t>Абаканский                                    городской суд</t>
  </si>
  <si>
    <t>Основные показатели</t>
  </si>
  <si>
    <t>№ п/п</t>
  </si>
  <si>
    <t>РАЙОННЫЕ (ГОРОДСКИЕ) СУДЫ РЕСПУБЛИКИ ХАКАСИЯ</t>
  </si>
  <si>
    <t>Количество ходатайств об избрании меры пресечения в виде заключения под стражу (рассмотрено)</t>
  </si>
  <si>
    <t>Количество ходатайств о продлении срока содержания под стражей (рассмотрено)</t>
  </si>
  <si>
    <t xml:space="preserve">      </t>
  </si>
  <si>
    <t xml:space="preserve">                                Аппеляция по гражданским и административныйм делам </t>
  </si>
  <si>
    <t xml:space="preserve">     3 МЕСЯЦА 2025 ГОДА</t>
  </si>
  <si>
    <t>Для сравнения за                                     3 мес. 2024 г.</t>
  </si>
  <si>
    <t>Итого за                                            3 мес. 2025 г.</t>
  </si>
  <si>
    <t xml:space="preserve">По уголовным делам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</si>
</sst>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1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i/>
      <sz val="17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7"/>
      <color indexed="8"/>
      <name val="Times New Roman"/>
      <family val="1"/>
      <charset val="204"/>
    </font>
    <font>
      <b/>
      <sz val="26"/>
      <color theme="1"/>
      <name val="Calibri"/>
      <family val="2"/>
      <scheme val="minor"/>
    </font>
    <font>
      <b/>
      <sz val="2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i/>
      <sz val="17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0" fontId="2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0" fillId="7" borderId="5" applyNumberFormat="0" applyAlignment="0" applyProtection="0"/>
    <xf numFmtId="0" fontId="21" fillId="20" borderId="6" applyNumberFormat="0" applyAlignment="0" applyProtection="0"/>
    <xf numFmtId="0" fontId="22" fillId="20" borderId="5" applyNumberFormat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21" borderId="11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30" fillId="0" borderId="0" applyNumberFormat="0"/>
    <xf numFmtId="0" fontId="30" fillId="0" borderId="0" applyNumberFormat="0"/>
    <xf numFmtId="0" fontId="30" fillId="0" borderId="0" applyNumberFormat="0"/>
    <xf numFmtId="0" fontId="19" fillId="0" borderId="0"/>
    <xf numFmtId="0" fontId="9" fillId="0" borderId="0"/>
    <xf numFmtId="0" fontId="2" fillId="0" borderId="0"/>
    <xf numFmtId="0" fontId="19" fillId="0" borderId="0"/>
    <xf numFmtId="0" fontId="30" fillId="0" borderId="0" applyNumberFormat="0"/>
    <xf numFmtId="0" fontId="2" fillId="0" borderId="0"/>
    <xf numFmtId="0" fontId="31" fillId="0" borderId="0"/>
    <xf numFmtId="0" fontId="19" fillId="0" borderId="0"/>
    <xf numFmtId="0" fontId="3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9" fillId="0" borderId="0"/>
    <xf numFmtId="0" fontId="30" fillId="0" borderId="0"/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8" fillId="4" borderId="0" applyNumberFormat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Fill="1"/>
    <xf numFmtId="0" fontId="3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6" fontId="4" fillId="0" borderId="0" xfId="1" applyNumberFormat="1" applyFont="1" applyFill="1"/>
    <xf numFmtId="0" fontId="4" fillId="0" borderId="0" xfId="1" applyFont="1" applyFill="1" applyBorder="1"/>
    <xf numFmtId="49" fontId="4" fillId="0" borderId="0" xfId="1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0" fontId="7" fillId="0" borderId="1" xfId="2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vertical="center" wrapText="1"/>
    </xf>
    <xf numFmtId="0" fontId="39" fillId="0" borderId="0" xfId="1" applyFont="1" applyFill="1"/>
    <xf numFmtId="0" fontId="40" fillId="0" borderId="1" xfId="1" applyFont="1" applyFill="1" applyBorder="1" applyAlignment="1">
      <alignment horizontal="center" vertical="center" textRotation="90" wrapText="1"/>
    </xf>
    <xf numFmtId="0" fontId="40" fillId="0" borderId="1" xfId="1" applyFont="1" applyFill="1" applyBorder="1" applyAlignment="1">
      <alignment horizontal="center"/>
    </xf>
    <xf numFmtId="3" fontId="41" fillId="0" borderId="1" xfId="1" applyNumberFormat="1" applyFont="1" applyFill="1" applyBorder="1" applyAlignment="1">
      <alignment horizontal="center" vertical="center"/>
    </xf>
    <xf numFmtId="10" fontId="41" fillId="0" borderId="1" xfId="2" applyNumberFormat="1" applyFont="1" applyFill="1" applyBorder="1" applyAlignment="1">
      <alignment horizontal="center" vertical="center"/>
    </xf>
    <xf numFmtId="3" fontId="41" fillId="0" borderId="1" xfId="2" applyNumberFormat="1" applyFont="1" applyFill="1" applyBorder="1" applyAlignment="1">
      <alignment horizontal="center" vertical="center"/>
    </xf>
    <xf numFmtId="165" fontId="41" fillId="0" borderId="1" xfId="2" applyNumberFormat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 vertical="center"/>
    </xf>
    <xf numFmtId="0" fontId="3" fillId="24" borderId="0" xfId="1" applyFont="1" applyFill="1" applyAlignment="1">
      <alignment vertical="center"/>
    </xf>
    <xf numFmtId="0" fontId="3" fillId="25" borderId="0" xfId="1" applyFont="1" applyFill="1" applyAlignment="1">
      <alignment vertical="center"/>
    </xf>
    <xf numFmtId="3" fontId="42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121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Normal 3" xfId="21"/>
    <cellStyle name="Normal_Copy of f1s_Шаблон ф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0" xfId="40"/>
    <cellStyle name="Обычный 10 2" xfId="41"/>
    <cellStyle name="Обычный 11" xfId="42"/>
    <cellStyle name="Обычный 12" xfId="43"/>
    <cellStyle name="Обычный 2" xfId="1"/>
    <cellStyle name="Обычный 2 2" xfId="44"/>
    <cellStyle name="Обычный 2 2 2" xfId="45"/>
    <cellStyle name="Обычный 2 2 2 2" xfId="46"/>
    <cellStyle name="Обычный 2 2 3" xfId="47"/>
    <cellStyle name="Обычный 2 3" xfId="48"/>
    <cellStyle name="Обычный 2 3 2" xfId="49"/>
    <cellStyle name="Обычный 2 3 3" xfId="50"/>
    <cellStyle name="Обычный 2 4" xfId="51"/>
    <cellStyle name="Обычный 2 5" xfId="52"/>
    <cellStyle name="Обычный 3" xfId="53"/>
    <cellStyle name="Обычный 3 2" xfId="54"/>
    <cellStyle name="Обычный 3 2 2" xfId="55"/>
    <cellStyle name="Обычный 3 2 2 2" xfId="56"/>
    <cellStyle name="Обычный 3 2 2 2 2" xfId="57"/>
    <cellStyle name="Обычный 3 2 2 2 2 2" xfId="58"/>
    <cellStyle name="Обычный 3 2 2 2 2 2 2" xfId="59"/>
    <cellStyle name="Обычный 3 2 2 2 2 2 2 2" xfId="60"/>
    <cellStyle name="Обычный 3 2 2 2 2 2 2 2 2" xfId="61"/>
    <cellStyle name="Обычный 3 2 2 2 2 3" xfId="62"/>
    <cellStyle name="Обычный 3 2 2 2 2 3 2" xfId="63"/>
    <cellStyle name="Обычный 3 2 2 2 2 3 2 2" xfId="64"/>
    <cellStyle name="Обычный 3 2 2 2 2 4" xfId="65"/>
    <cellStyle name="Обычный 3 2 2 2 2 5" xfId="66"/>
    <cellStyle name="Обычный 3 2 2 2 2 6" xfId="67"/>
    <cellStyle name="Обычный 3 2 2 2 3" xfId="68"/>
    <cellStyle name="Обычный 3 2 2 2 4" xfId="69"/>
    <cellStyle name="Обычный 3 2 2 2 5" xfId="70"/>
    <cellStyle name="Обычный 3 2 2 3" xfId="71"/>
    <cellStyle name="Обычный 3 2 2 4" xfId="72"/>
    <cellStyle name="Обычный 3 2 2 5" xfId="73"/>
    <cellStyle name="Обычный 3 2 3" xfId="74"/>
    <cellStyle name="Обычный 3 2 4" xfId="75"/>
    <cellStyle name="Обычный 3 2 5" xfId="76"/>
    <cellStyle name="Обычный 3 2 6" xfId="77"/>
    <cellStyle name="Обычный 3 2 7" xfId="78"/>
    <cellStyle name="Обычный 3 3" xfId="79"/>
    <cellStyle name="Обычный 3 3 2" xfId="80"/>
    <cellStyle name="Обычный 3 3 3" xfId="81"/>
    <cellStyle name="Обычный 3 3 4" xfId="82"/>
    <cellStyle name="Обычный 3 4" xfId="83"/>
    <cellStyle name="Обычный 3 5" xfId="84"/>
    <cellStyle name="Обычный 3 6" xfId="85"/>
    <cellStyle name="Обычный 3 7" xfId="86"/>
    <cellStyle name="Обычный 3 8" xfId="87"/>
    <cellStyle name="Обычный 4" xfId="88"/>
    <cellStyle name="Обычный 4 2" xfId="89"/>
    <cellStyle name="Обычный 4 3" xfId="90"/>
    <cellStyle name="Обычный 4 3 2" xfId="91"/>
    <cellStyle name="Обычный 4 3 3" xfId="92"/>
    <cellStyle name="Обычный 4 3 4" xfId="93"/>
    <cellStyle name="Обычный 4 4" xfId="94"/>
    <cellStyle name="Обычный 4 5" xfId="95"/>
    <cellStyle name="Обычный 4 6" xfId="96"/>
    <cellStyle name="Обычный 4 7" xfId="97"/>
    <cellStyle name="Обычный 5" xfId="98"/>
    <cellStyle name="Обычный 5 2" xfId="99"/>
    <cellStyle name="Обычный 5 3" xfId="100"/>
    <cellStyle name="Обычный 6" xfId="101"/>
    <cellStyle name="Обычный 6 2" xfId="102"/>
    <cellStyle name="Обычный 7" xfId="103"/>
    <cellStyle name="Обычный 7 2" xfId="104"/>
    <cellStyle name="Обычный 8" xfId="105"/>
    <cellStyle name="Обычный 8 2" xfId="106"/>
    <cellStyle name="Обычный 9" xfId="107"/>
    <cellStyle name="Обычный 9 2" xfId="108"/>
    <cellStyle name="Плохой 2" xfId="109"/>
    <cellStyle name="Пояснение 2" xfId="110"/>
    <cellStyle name="Примечание 2" xfId="111"/>
    <cellStyle name="Примечание 3" xfId="112"/>
    <cellStyle name="Процентный 2" xfId="2"/>
    <cellStyle name="Связанная ячейка 2" xfId="113"/>
    <cellStyle name="Текст предупреждения 2" xfId="114"/>
    <cellStyle name="Финансовый 2" xfId="115"/>
    <cellStyle name="Финансовый 2 2" xfId="116"/>
    <cellStyle name="Финансовый 3" xfId="117"/>
    <cellStyle name="Финансовый 4" xfId="118"/>
    <cellStyle name="Финансовый 4 2" xfId="119"/>
    <cellStyle name="Хороший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102;&#1073;&#1086;&#1074;&#1100;/&#1057;&#1090;&#1072;&#1090;&#1080;&#1089;&#1090;&#1080;&#1082;&#1072;%20&#1085;&#1072;%20&#1089;&#1072;&#1081;&#1090;/3%20&#1084;&#1077;&#1089;%202025/&#1041;&#1102;&#1083;&#1083;&#1077;&#1090;&#1077;&#1085;&#1100;/&#1041;&#1102;&#1083;&#1083;&#1077;&#1090;&#1077;&#1085;&#1100;%202022/&#8470;%201%202022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102;&#1073;&#1086;&#1074;&#1100;/&#1057;&#1090;&#1072;&#1090;&#1080;&#1089;&#1090;&#1080;&#1082;&#1072;%20&#1085;&#1072;%20&#1089;&#1072;&#1081;&#1090;/3%20&#1084;&#1077;&#1089;%202025/&#1041;&#1102;&#1083;&#1083;&#1077;&#1090;&#1077;&#1085;&#1100;/&#1041;&#1102;&#1083;&#1083;&#1077;&#1090;&#1077;&#1085;&#1100;%202022/&#8470;%202%202022/&#1053;&#1086;&#1074;&#1099;&#1081;%20&#1073;&#1102;&#1083;&#1083;&#1077;&#1077;&#1090;&#1085;&#1100;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P111"/>
  <sheetViews>
    <sheetView tabSelected="1" zoomScale="80" zoomScaleNormal="8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P65" sqref="P65"/>
    </sheetView>
  </sheetViews>
  <sheetFormatPr defaultColWidth="9.140625" defaultRowHeight="20.25" x14ac:dyDescent="0.3"/>
  <cols>
    <col min="1" max="1" width="8.140625" style="3" customWidth="1"/>
    <col min="2" max="2" width="20.7109375" style="2" customWidth="1"/>
    <col min="3" max="3" width="66.85546875" style="2" customWidth="1"/>
    <col min="4" max="4" width="12.7109375" style="24" customWidth="1"/>
    <col min="5" max="15" width="12.7109375" style="2" customWidth="1"/>
    <col min="16" max="16" width="14.42578125" style="2" customWidth="1"/>
    <col min="17" max="18" width="12.7109375" style="2" customWidth="1"/>
    <col min="19" max="146" width="9.140625" style="3"/>
    <col min="147" max="16384" width="9.140625" style="1"/>
  </cols>
  <sheetData>
    <row r="1" spans="1:146" ht="30" customHeight="1" x14ac:dyDescent="0.5">
      <c r="A1" s="52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3"/>
    </row>
    <row r="2" spans="1:146" ht="30.75" customHeight="1" x14ac:dyDescent="0.5">
      <c r="A2" s="52" t="s">
        <v>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3"/>
    </row>
    <row r="3" spans="1:146" ht="32.25" customHeight="1" x14ac:dyDescent="0.5">
      <c r="A3" s="52" t="s">
        <v>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3"/>
    </row>
    <row r="4" spans="1:146" ht="14.25" customHeight="1" x14ac:dyDescent="0.3"/>
    <row r="5" spans="1:146" ht="152.25" customHeight="1" x14ac:dyDescent="0.25">
      <c r="A5" s="23" t="s">
        <v>66</v>
      </c>
      <c r="B5" s="54" t="s">
        <v>65</v>
      </c>
      <c r="C5" s="55"/>
      <c r="D5" s="25" t="s">
        <v>64</v>
      </c>
      <c r="E5" s="22" t="s">
        <v>63</v>
      </c>
      <c r="F5" s="22" t="s">
        <v>62</v>
      </c>
      <c r="G5" s="22" t="s">
        <v>61</v>
      </c>
      <c r="H5" s="22" t="s">
        <v>60</v>
      </c>
      <c r="I5" s="22" t="s">
        <v>59</v>
      </c>
      <c r="J5" s="22" t="s">
        <v>58</v>
      </c>
      <c r="K5" s="22" t="s">
        <v>57</v>
      </c>
      <c r="L5" s="22" t="s">
        <v>56</v>
      </c>
      <c r="M5" s="22" t="s">
        <v>55</v>
      </c>
      <c r="N5" s="22" t="s">
        <v>54</v>
      </c>
      <c r="O5" s="22" t="s">
        <v>53</v>
      </c>
      <c r="P5" s="22" t="s">
        <v>52</v>
      </c>
      <c r="Q5" s="22" t="s">
        <v>74</v>
      </c>
      <c r="R5" s="22" t="s">
        <v>73</v>
      </c>
    </row>
    <row r="6" spans="1:146" ht="21" customHeight="1" x14ac:dyDescent="0.3">
      <c r="A6" s="14" t="s">
        <v>51</v>
      </c>
      <c r="B6" s="54" t="s">
        <v>50</v>
      </c>
      <c r="C6" s="56"/>
      <c r="D6" s="26">
        <v>1</v>
      </c>
      <c r="E6" s="21">
        <v>2</v>
      </c>
      <c r="F6" s="21">
        <v>3</v>
      </c>
      <c r="G6" s="21">
        <v>4</v>
      </c>
      <c r="H6" s="20">
        <v>5</v>
      </c>
      <c r="I6" s="21">
        <v>6</v>
      </c>
      <c r="J6" s="21">
        <v>7</v>
      </c>
      <c r="K6" s="21">
        <v>8</v>
      </c>
      <c r="L6" s="21">
        <v>9</v>
      </c>
      <c r="M6" s="20">
        <v>10</v>
      </c>
      <c r="N6" s="21">
        <v>11</v>
      </c>
      <c r="O6" s="21">
        <v>12</v>
      </c>
      <c r="P6" s="21">
        <v>13</v>
      </c>
      <c r="Q6" s="21">
        <v>14</v>
      </c>
      <c r="R6" s="21">
        <v>15</v>
      </c>
    </row>
    <row r="7" spans="1:146" ht="22.5" x14ac:dyDescent="0.25">
      <c r="A7" s="41" t="s">
        <v>75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3"/>
    </row>
    <row r="8" spans="1:146" s="31" customFormat="1" ht="21" customHeight="1" x14ac:dyDescent="0.25">
      <c r="A8" s="12">
        <v>1</v>
      </c>
      <c r="B8" s="37" t="s">
        <v>6</v>
      </c>
      <c r="C8" s="38"/>
      <c r="D8" s="27">
        <v>149</v>
      </c>
      <c r="E8" s="11">
        <v>31</v>
      </c>
      <c r="F8" s="11">
        <v>53</v>
      </c>
      <c r="G8" s="11">
        <v>34</v>
      </c>
      <c r="H8" s="11">
        <v>32</v>
      </c>
      <c r="I8" s="11">
        <v>35</v>
      </c>
      <c r="J8" s="11">
        <v>24</v>
      </c>
      <c r="K8" s="11">
        <v>15</v>
      </c>
      <c r="L8" s="11">
        <v>11</v>
      </c>
      <c r="M8" s="11">
        <v>2</v>
      </c>
      <c r="N8" s="11">
        <v>9</v>
      </c>
      <c r="O8" s="11">
        <v>28</v>
      </c>
      <c r="P8" s="11">
        <v>14</v>
      </c>
      <c r="Q8" s="11">
        <f>D8+E8+F8+G8+H8+I8+J8+K8+L8+M8+N8+P8+O8</f>
        <v>437</v>
      </c>
      <c r="R8" s="11">
        <v>591</v>
      </c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</row>
    <row r="9" spans="1:146" s="18" customFormat="1" ht="21" customHeight="1" x14ac:dyDescent="0.25">
      <c r="A9" s="12">
        <v>2</v>
      </c>
      <c r="B9" s="37" t="s">
        <v>49</v>
      </c>
      <c r="C9" s="38"/>
      <c r="D9" s="27">
        <v>171</v>
      </c>
      <c r="E9" s="11">
        <v>43</v>
      </c>
      <c r="F9" s="11">
        <v>86</v>
      </c>
      <c r="G9" s="11">
        <v>27</v>
      </c>
      <c r="H9" s="11">
        <v>26</v>
      </c>
      <c r="I9" s="11">
        <v>41</v>
      </c>
      <c r="J9" s="11">
        <v>14</v>
      </c>
      <c r="K9" s="11">
        <v>10</v>
      </c>
      <c r="L9" s="11">
        <v>12</v>
      </c>
      <c r="M9" s="11">
        <v>8</v>
      </c>
      <c r="N9" s="11">
        <v>18</v>
      </c>
      <c r="O9" s="11">
        <v>65</v>
      </c>
      <c r="P9" s="11">
        <v>30</v>
      </c>
      <c r="Q9" s="11">
        <f>D9+E9+F9+G9+H9+I9+J9+K9+L9+M9+N9+P9+O9</f>
        <v>551</v>
      </c>
      <c r="R9" s="11">
        <v>760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</row>
    <row r="10" spans="1:146" s="18" customFormat="1" ht="21" customHeight="1" x14ac:dyDescent="0.25">
      <c r="A10" s="12">
        <v>3</v>
      </c>
      <c r="B10" s="37" t="s">
        <v>48</v>
      </c>
      <c r="C10" s="38"/>
      <c r="D10" s="27">
        <v>143</v>
      </c>
      <c r="E10" s="11">
        <v>38</v>
      </c>
      <c r="F10" s="11">
        <v>77</v>
      </c>
      <c r="G10" s="11">
        <v>19</v>
      </c>
      <c r="H10" s="11">
        <v>19</v>
      </c>
      <c r="I10" s="11">
        <v>44</v>
      </c>
      <c r="J10" s="11">
        <v>8</v>
      </c>
      <c r="K10" s="11">
        <v>8</v>
      </c>
      <c r="L10" s="11">
        <v>6</v>
      </c>
      <c r="M10" s="11">
        <v>11</v>
      </c>
      <c r="N10" s="11">
        <v>13</v>
      </c>
      <c r="O10" s="11">
        <v>43</v>
      </c>
      <c r="P10" s="11">
        <v>28</v>
      </c>
      <c r="Q10" s="11">
        <f>D10+E10+F10+G10+H10+I10+J10+K10+L10+M10+N10+P10+O10</f>
        <v>457</v>
      </c>
      <c r="R10" s="11">
        <v>647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</row>
    <row r="11" spans="1:146" s="18" customFormat="1" ht="21" customHeight="1" x14ac:dyDescent="0.25">
      <c r="A11" s="12"/>
      <c r="B11" s="37" t="s">
        <v>47</v>
      </c>
      <c r="C11" s="38"/>
      <c r="D11" s="27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f>D11+E11+F11+G11+H11+I11+J11+K11+L11+M11+N11+P11+O11</f>
        <v>0</v>
      </c>
      <c r="R11" s="11">
        <v>0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</row>
    <row r="12" spans="1:146" s="18" customFormat="1" ht="21" customHeight="1" x14ac:dyDescent="0.25">
      <c r="A12" s="12"/>
      <c r="B12" s="37" t="s">
        <v>2</v>
      </c>
      <c r="C12" s="38"/>
      <c r="D12" s="28">
        <f>D11/D10</f>
        <v>0</v>
      </c>
      <c r="E12" s="13">
        <f t="shared" ref="E12:Q12" si="0">E11/E10</f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v>0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</row>
    <row r="13" spans="1:146" s="18" customFormat="1" ht="21" customHeight="1" x14ac:dyDescent="0.25">
      <c r="A13" s="12">
        <v>4</v>
      </c>
      <c r="B13" s="37" t="s">
        <v>46</v>
      </c>
      <c r="C13" s="38"/>
      <c r="D13" s="29">
        <v>57</v>
      </c>
      <c r="E13" s="19">
        <v>5</v>
      </c>
      <c r="F13" s="19">
        <v>9</v>
      </c>
      <c r="G13" s="19">
        <v>1</v>
      </c>
      <c r="H13" s="19">
        <v>1</v>
      </c>
      <c r="I13" s="19">
        <v>3</v>
      </c>
      <c r="J13" s="19">
        <v>0</v>
      </c>
      <c r="K13" s="19">
        <v>5</v>
      </c>
      <c r="L13" s="19">
        <v>0</v>
      </c>
      <c r="M13" s="19">
        <v>2</v>
      </c>
      <c r="N13" s="19">
        <v>2</v>
      </c>
      <c r="O13" s="19">
        <v>5</v>
      </c>
      <c r="P13" s="19">
        <v>11</v>
      </c>
      <c r="Q13" s="11">
        <f>D13+E13+F13+G13+H13+I13+J13+K13+L13+M13+N13+P13+O13</f>
        <v>101</v>
      </c>
      <c r="R13" s="11">
        <v>151</v>
      </c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</row>
    <row r="14" spans="1:146" s="15" customFormat="1" ht="21" customHeight="1" x14ac:dyDescent="0.25">
      <c r="A14" s="16"/>
      <c r="B14" s="37" t="s">
        <v>2</v>
      </c>
      <c r="C14" s="38"/>
      <c r="D14" s="30">
        <f>D13/D10</f>
        <v>0.39860139860139859</v>
      </c>
      <c r="E14" s="17">
        <f t="shared" ref="E14:Q14" si="1">E13/E10</f>
        <v>0.13157894736842105</v>
      </c>
      <c r="F14" s="17">
        <f t="shared" si="1"/>
        <v>0.11688311688311688</v>
      </c>
      <c r="G14" s="17">
        <f t="shared" si="1"/>
        <v>5.2631578947368418E-2</v>
      </c>
      <c r="H14" s="17">
        <f t="shared" si="1"/>
        <v>5.2631578947368418E-2</v>
      </c>
      <c r="I14" s="17">
        <f t="shared" si="1"/>
        <v>6.8181818181818177E-2</v>
      </c>
      <c r="J14" s="17">
        <f t="shared" si="1"/>
        <v>0</v>
      </c>
      <c r="K14" s="17">
        <f t="shared" si="1"/>
        <v>0.625</v>
      </c>
      <c r="L14" s="17">
        <f t="shared" si="1"/>
        <v>0</v>
      </c>
      <c r="M14" s="17">
        <f t="shared" si="1"/>
        <v>0.18181818181818182</v>
      </c>
      <c r="N14" s="17">
        <f t="shared" si="1"/>
        <v>0.15384615384615385</v>
      </c>
      <c r="O14" s="17">
        <f t="shared" si="1"/>
        <v>0.11627906976744186</v>
      </c>
      <c r="P14" s="17">
        <f t="shared" si="1"/>
        <v>0.39285714285714285</v>
      </c>
      <c r="Q14" s="17">
        <f t="shared" si="1"/>
        <v>0.22100656455142231</v>
      </c>
      <c r="R14" s="17">
        <v>0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</row>
    <row r="15" spans="1:146" s="15" customFormat="1" ht="21" customHeight="1" x14ac:dyDescent="0.25">
      <c r="A15" s="16">
        <v>5</v>
      </c>
      <c r="B15" s="37" t="s">
        <v>45</v>
      </c>
      <c r="C15" s="38"/>
      <c r="D15" s="27">
        <v>140</v>
      </c>
      <c r="E15" s="11">
        <v>38</v>
      </c>
      <c r="F15" s="11">
        <v>71</v>
      </c>
      <c r="G15" s="11">
        <v>15</v>
      </c>
      <c r="H15" s="11">
        <v>18</v>
      </c>
      <c r="I15" s="11">
        <v>43</v>
      </c>
      <c r="J15" s="11">
        <v>8</v>
      </c>
      <c r="K15" s="11">
        <v>7</v>
      </c>
      <c r="L15" s="11">
        <v>4</v>
      </c>
      <c r="M15" s="11">
        <v>7</v>
      </c>
      <c r="N15" s="11">
        <v>8</v>
      </c>
      <c r="O15" s="11">
        <v>40</v>
      </c>
      <c r="P15" s="11">
        <v>26</v>
      </c>
      <c r="Q15" s="11">
        <f>D15+E15+F15+G15+H15+I15+J15+K15+L15+M15+N15+P15+O15</f>
        <v>425</v>
      </c>
      <c r="R15" s="11">
        <v>585</v>
      </c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</row>
    <row r="16" spans="1:146" s="15" customFormat="1" ht="21" customHeight="1" x14ac:dyDescent="0.25">
      <c r="A16" s="16"/>
      <c r="B16" s="37" t="s">
        <v>44</v>
      </c>
      <c r="C16" s="38"/>
      <c r="D16" s="27">
        <v>2</v>
      </c>
      <c r="E16" s="11">
        <v>1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D16+E16+F16+G16+H16+I16+J16+K16+L16+M16+N16+O16+P16</f>
        <v>3</v>
      </c>
      <c r="R16" s="11">
        <v>6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</row>
    <row r="17" spans="1:146" s="15" customFormat="1" ht="21" customHeight="1" x14ac:dyDescent="0.25">
      <c r="A17" s="16"/>
      <c r="B17" s="48" t="s">
        <v>43</v>
      </c>
      <c r="C17" s="49"/>
      <c r="D17" s="27">
        <v>1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f t="shared" ref="Q17:Q70" si="2">D17+E17+F17+G17+H17+I17+J17+K17+L17+M17+N17+O17+P17</f>
        <v>2</v>
      </c>
      <c r="R17" s="11">
        <v>2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</row>
    <row r="18" spans="1:146" s="15" customFormat="1" ht="21" customHeight="1" x14ac:dyDescent="0.25">
      <c r="A18" s="16"/>
      <c r="B18" s="48">
        <v>111.11199999999999</v>
      </c>
      <c r="C18" s="50"/>
      <c r="D18" s="27">
        <v>3</v>
      </c>
      <c r="E18" s="11">
        <v>4</v>
      </c>
      <c r="F18" s="11">
        <v>4</v>
      </c>
      <c r="G18" s="11">
        <v>1</v>
      </c>
      <c r="H18" s="11">
        <v>1</v>
      </c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2</v>
      </c>
      <c r="P18" s="11">
        <v>0</v>
      </c>
      <c r="Q18" s="11">
        <f t="shared" si="2"/>
        <v>17</v>
      </c>
      <c r="R18" s="11">
        <v>23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</row>
    <row r="19" spans="1:146" s="15" customFormat="1" ht="21" customHeight="1" x14ac:dyDescent="0.25">
      <c r="A19" s="16"/>
      <c r="B19" s="48">
        <v>131</v>
      </c>
      <c r="C19" s="50"/>
      <c r="D19" s="27">
        <v>2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f t="shared" si="2"/>
        <v>2</v>
      </c>
      <c r="R19" s="11">
        <v>3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46" s="15" customFormat="1" ht="21" customHeight="1" x14ac:dyDescent="0.25">
      <c r="A20" s="16"/>
      <c r="B20" s="48">
        <v>158</v>
      </c>
      <c r="C20" s="50"/>
      <c r="D20" s="27">
        <v>20</v>
      </c>
      <c r="E20" s="11">
        <v>6</v>
      </c>
      <c r="F20" s="11">
        <v>9</v>
      </c>
      <c r="G20" s="11">
        <v>3</v>
      </c>
      <c r="H20" s="11">
        <v>0</v>
      </c>
      <c r="I20" s="11">
        <v>4</v>
      </c>
      <c r="J20" s="11">
        <v>3</v>
      </c>
      <c r="K20" s="11">
        <v>1</v>
      </c>
      <c r="L20" s="11">
        <v>0</v>
      </c>
      <c r="M20" s="11">
        <v>1</v>
      </c>
      <c r="N20" s="11">
        <v>2</v>
      </c>
      <c r="O20" s="11">
        <v>4</v>
      </c>
      <c r="P20" s="11">
        <v>3</v>
      </c>
      <c r="Q20" s="11">
        <f t="shared" si="2"/>
        <v>56</v>
      </c>
      <c r="R20" s="11">
        <v>93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</row>
    <row r="21" spans="1:146" s="15" customFormat="1" ht="21" customHeight="1" x14ac:dyDescent="0.25">
      <c r="A21" s="16"/>
      <c r="B21" s="48">
        <v>161</v>
      </c>
      <c r="C21" s="50"/>
      <c r="D21" s="27">
        <v>3</v>
      </c>
      <c r="E21" s="11">
        <v>1</v>
      </c>
      <c r="F21" s="11">
        <v>4</v>
      </c>
      <c r="G21" s="11">
        <v>0</v>
      </c>
      <c r="H21" s="11">
        <v>0</v>
      </c>
      <c r="I21" s="11">
        <v>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f t="shared" si="2"/>
        <v>9</v>
      </c>
      <c r="R21" s="11">
        <v>13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</row>
    <row r="22" spans="1:146" s="15" customFormat="1" ht="21" customHeight="1" x14ac:dyDescent="0.25">
      <c r="A22" s="16"/>
      <c r="B22" s="48">
        <v>162</v>
      </c>
      <c r="C22" s="50"/>
      <c r="D22" s="27">
        <v>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f t="shared" si="2"/>
        <v>3</v>
      </c>
      <c r="R22" s="11">
        <v>1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</row>
    <row r="23" spans="1:146" s="15" customFormat="1" ht="21" customHeight="1" x14ac:dyDescent="0.25">
      <c r="A23" s="16"/>
      <c r="B23" s="48">
        <v>163</v>
      </c>
      <c r="C23" s="50"/>
      <c r="D23" s="27">
        <v>0</v>
      </c>
      <c r="E23" s="11">
        <v>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f t="shared" si="2"/>
        <v>5</v>
      </c>
      <c r="R23" s="11">
        <v>2</v>
      </c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</row>
    <row r="24" spans="1:146" s="15" customFormat="1" ht="21" customHeight="1" x14ac:dyDescent="0.25">
      <c r="A24" s="16"/>
      <c r="B24" s="48" t="s">
        <v>42</v>
      </c>
      <c r="C24" s="50"/>
      <c r="D24" s="27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f t="shared" si="2"/>
        <v>0</v>
      </c>
      <c r="R24" s="11"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</row>
    <row r="25" spans="1:146" s="15" customFormat="1" ht="21" customHeight="1" x14ac:dyDescent="0.25">
      <c r="A25" s="16"/>
      <c r="B25" s="48">
        <v>290</v>
      </c>
      <c r="C25" s="50"/>
      <c r="D25" s="27">
        <v>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f t="shared" si="2"/>
        <v>2</v>
      </c>
      <c r="R25" s="11">
        <v>2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</row>
    <row r="26" spans="1:146" s="15" customFormat="1" ht="21" customHeight="1" x14ac:dyDescent="0.25">
      <c r="A26" s="16"/>
      <c r="B26" s="48">
        <v>291</v>
      </c>
      <c r="C26" s="50"/>
      <c r="D26" s="27">
        <v>2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f t="shared" si="2"/>
        <v>2</v>
      </c>
      <c r="R26" s="11"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</row>
    <row r="27" spans="1:146" s="15" customFormat="1" ht="21" customHeight="1" x14ac:dyDescent="0.25">
      <c r="A27" s="16"/>
      <c r="B27" s="48" t="s">
        <v>41</v>
      </c>
      <c r="C27" s="50"/>
      <c r="D27" s="27">
        <v>1</v>
      </c>
      <c r="E27" s="11">
        <v>0</v>
      </c>
      <c r="F27" s="11">
        <v>1</v>
      </c>
      <c r="G27" s="11">
        <v>0</v>
      </c>
      <c r="H27" s="11">
        <v>0</v>
      </c>
      <c r="I27" s="11">
        <v>2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6</v>
      </c>
      <c r="Q27" s="11">
        <f t="shared" si="2"/>
        <v>11</v>
      </c>
      <c r="R27" s="11">
        <v>12</v>
      </c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</row>
    <row r="28" spans="1:146" s="15" customFormat="1" ht="21" customHeight="1" x14ac:dyDescent="0.25">
      <c r="A28" s="16"/>
      <c r="B28" s="48" t="s">
        <v>40</v>
      </c>
      <c r="C28" s="50"/>
      <c r="D28" s="27">
        <v>29</v>
      </c>
      <c r="E28" s="11">
        <v>2</v>
      </c>
      <c r="F28" s="11">
        <v>14</v>
      </c>
      <c r="G28" s="11">
        <v>2</v>
      </c>
      <c r="H28" s="11">
        <v>5</v>
      </c>
      <c r="I28" s="11">
        <v>4</v>
      </c>
      <c r="J28" s="11">
        <v>0</v>
      </c>
      <c r="K28" s="11">
        <v>0</v>
      </c>
      <c r="L28" s="11">
        <v>0</v>
      </c>
      <c r="M28" s="11">
        <v>1</v>
      </c>
      <c r="N28" s="11">
        <v>0</v>
      </c>
      <c r="O28" s="11">
        <v>5</v>
      </c>
      <c r="P28" s="11">
        <v>1</v>
      </c>
      <c r="Q28" s="11">
        <f t="shared" si="2"/>
        <v>63</v>
      </c>
      <c r="R28" s="11">
        <v>138</v>
      </c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</row>
    <row r="29" spans="1:146" ht="21" customHeight="1" x14ac:dyDescent="0.25">
      <c r="A29" s="12">
        <v>6</v>
      </c>
      <c r="B29" s="39" t="s">
        <v>39</v>
      </c>
      <c r="C29" s="40"/>
      <c r="D29" s="27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f t="shared" si="2"/>
        <v>1</v>
      </c>
      <c r="R29" s="11">
        <v>0</v>
      </c>
    </row>
    <row r="30" spans="1:146" ht="21" customHeight="1" x14ac:dyDescent="0.25">
      <c r="A30" s="12">
        <v>7</v>
      </c>
      <c r="B30" s="39" t="s">
        <v>38</v>
      </c>
      <c r="C30" s="40"/>
      <c r="D30" s="27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0</v>
      </c>
      <c r="Q30" s="11">
        <f t="shared" si="2"/>
        <v>1</v>
      </c>
      <c r="R30" s="11">
        <v>0</v>
      </c>
    </row>
    <row r="31" spans="1:146" ht="21" customHeight="1" x14ac:dyDescent="0.25">
      <c r="A31" s="12">
        <v>8</v>
      </c>
      <c r="B31" s="39" t="s">
        <v>37</v>
      </c>
      <c r="C31" s="40"/>
      <c r="D31" s="27">
        <v>8</v>
      </c>
      <c r="E31" s="11">
        <v>3</v>
      </c>
      <c r="F31" s="11">
        <v>7</v>
      </c>
      <c r="G31" s="11">
        <v>3</v>
      </c>
      <c r="H31" s="11">
        <v>1</v>
      </c>
      <c r="I31" s="11">
        <v>3</v>
      </c>
      <c r="J31" s="11">
        <v>0</v>
      </c>
      <c r="K31" s="11">
        <v>1</v>
      </c>
      <c r="L31" s="11">
        <v>1</v>
      </c>
      <c r="M31" s="11">
        <v>2</v>
      </c>
      <c r="N31" s="11">
        <v>1</v>
      </c>
      <c r="O31" s="11">
        <v>1</v>
      </c>
      <c r="P31" s="11">
        <v>1</v>
      </c>
      <c r="Q31" s="11">
        <f t="shared" si="2"/>
        <v>32</v>
      </c>
      <c r="R31" s="11">
        <v>47</v>
      </c>
    </row>
    <row r="32" spans="1:146" ht="21" customHeight="1" x14ac:dyDescent="0.25">
      <c r="A32" s="12">
        <v>9</v>
      </c>
      <c r="B32" s="37" t="s">
        <v>36</v>
      </c>
      <c r="C32" s="38"/>
      <c r="D32" s="27">
        <v>165</v>
      </c>
      <c r="E32" s="11">
        <v>29</v>
      </c>
      <c r="F32" s="11">
        <v>61</v>
      </c>
      <c r="G32" s="11">
        <v>22</v>
      </c>
      <c r="H32" s="11">
        <v>24</v>
      </c>
      <c r="I32" s="11">
        <v>39</v>
      </c>
      <c r="J32" s="11">
        <v>19</v>
      </c>
      <c r="K32" s="11">
        <v>7</v>
      </c>
      <c r="L32" s="11">
        <v>15</v>
      </c>
      <c r="M32" s="11">
        <v>5</v>
      </c>
      <c r="N32" s="11">
        <v>15</v>
      </c>
      <c r="O32" s="11">
        <v>66</v>
      </c>
      <c r="P32" s="11">
        <v>23</v>
      </c>
      <c r="Q32" s="11">
        <f t="shared" si="2"/>
        <v>490</v>
      </c>
      <c r="R32" s="11">
        <v>550</v>
      </c>
    </row>
    <row r="33" spans="1:146" ht="38.25" customHeight="1" x14ac:dyDescent="0.25">
      <c r="A33" s="12">
        <v>10</v>
      </c>
      <c r="B33" s="39" t="s">
        <v>35</v>
      </c>
      <c r="C33" s="40"/>
      <c r="D33" s="27">
        <v>26</v>
      </c>
      <c r="E33" s="11">
        <v>5</v>
      </c>
      <c r="F33" s="11">
        <v>13</v>
      </c>
      <c r="G33" s="11">
        <v>2</v>
      </c>
      <c r="H33" s="11">
        <v>1</v>
      </c>
      <c r="I33" s="11">
        <v>1</v>
      </c>
      <c r="J33" s="11">
        <v>1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11">
        <v>1</v>
      </c>
      <c r="Q33" s="11">
        <f t="shared" si="2"/>
        <v>51</v>
      </c>
      <c r="R33" s="11">
        <v>90</v>
      </c>
    </row>
    <row r="34" spans="1:146" ht="21" customHeight="1" x14ac:dyDescent="0.25">
      <c r="A34" s="12">
        <v>11</v>
      </c>
      <c r="B34" s="39" t="s">
        <v>34</v>
      </c>
      <c r="C34" s="40"/>
      <c r="D34" s="27">
        <v>1</v>
      </c>
      <c r="E34" s="11">
        <v>0</v>
      </c>
      <c r="F34" s="11">
        <v>2</v>
      </c>
      <c r="G34" s="11">
        <v>2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f t="shared" si="2"/>
        <v>5</v>
      </c>
      <c r="R34" s="11">
        <v>9</v>
      </c>
    </row>
    <row r="35" spans="1:146" ht="21" customHeight="1" x14ac:dyDescent="0.25">
      <c r="A35" s="12">
        <v>12</v>
      </c>
      <c r="B35" s="37" t="s">
        <v>33</v>
      </c>
      <c r="C35" s="38"/>
      <c r="D35" s="27">
        <v>54</v>
      </c>
      <c r="E35" s="11">
        <v>12</v>
      </c>
      <c r="F35" s="11">
        <v>25</v>
      </c>
      <c r="G35" s="11">
        <v>3</v>
      </c>
      <c r="H35" s="11">
        <v>4</v>
      </c>
      <c r="I35" s="11">
        <v>2</v>
      </c>
      <c r="J35" s="11">
        <v>3</v>
      </c>
      <c r="K35" s="11">
        <v>0</v>
      </c>
      <c r="L35" s="11">
        <v>1</v>
      </c>
      <c r="M35" s="11">
        <v>2</v>
      </c>
      <c r="N35" s="11">
        <v>1</v>
      </c>
      <c r="O35" s="11">
        <v>6</v>
      </c>
      <c r="P35" s="11">
        <v>1</v>
      </c>
      <c r="Q35" s="11">
        <f t="shared" si="2"/>
        <v>114</v>
      </c>
      <c r="R35" s="11">
        <v>189</v>
      </c>
    </row>
    <row r="36" spans="1:146" ht="44.25" customHeight="1" x14ac:dyDescent="0.25">
      <c r="A36" s="12">
        <v>13</v>
      </c>
      <c r="B36" s="46" t="s">
        <v>68</v>
      </c>
      <c r="C36" s="47"/>
      <c r="D36" s="27">
        <v>54</v>
      </c>
      <c r="E36" s="11">
        <v>16</v>
      </c>
      <c r="F36" s="11">
        <v>21</v>
      </c>
      <c r="G36" s="11">
        <v>1</v>
      </c>
      <c r="H36" s="11">
        <v>5</v>
      </c>
      <c r="I36" s="11">
        <v>5</v>
      </c>
      <c r="J36" s="11">
        <v>3</v>
      </c>
      <c r="K36" s="11">
        <v>6</v>
      </c>
      <c r="L36" s="11">
        <v>1</v>
      </c>
      <c r="M36" s="11">
        <v>4</v>
      </c>
      <c r="N36" s="11">
        <v>4</v>
      </c>
      <c r="O36" s="11">
        <v>14</v>
      </c>
      <c r="P36" s="11">
        <v>3</v>
      </c>
      <c r="Q36" s="11">
        <f t="shared" si="2"/>
        <v>137</v>
      </c>
      <c r="R36" s="11">
        <v>126</v>
      </c>
    </row>
    <row r="37" spans="1:146" ht="21" customHeight="1" x14ac:dyDescent="0.25">
      <c r="A37" s="12"/>
      <c r="B37" s="37" t="s">
        <v>32</v>
      </c>
      <c r="C37" s="38"/>
      <c r="D37" s="27">
        <v>47</v>
      </c>
      <c r="E37" s="11">
        <v>8</v>
      </c>
      <c r="F37" s="11">
        <v>18</v>
      </c>
      <c r="G37" s="11">
        <v>1</v>
      </c>
      <c r="H37" s="11">
        <v>5</v>
      </c>
      <c r="I37" s="11">
        <v>4</v>
      </c>
      <c r="J37" s="11">
        <v>3</v>
      </c>
      <c r="K37" s="11">
        <v>5</v>
      </c>
      <c r="L37" s="11">
        <v>1</v>
      </c>
      <c r="M37" s="11">
        <v>4</v>
      </c>
      <c r="N37" s="11">
        <v>4</v>
      </c>
      <c r="O37" s="11">
        <v>8</v>
      </c>
      <c r="P37" s="11">
        <v>3</v>
      </c>
      <c r="Q37" s="11">
        <f t="shared" si="2"/>
        <v>111</v>
      </c>
      <c r="R37" s="11">
        <v>110</v>
      </c>
    </row>
    <row r="38" spans="1:146" ht="41.25" customHeight="1" x14ac:dyDescent="0.25">
      <c r="A38" s="12">
        <v>14</v>
      </c>
      <c r="B38" s="39" t="s">
        <v>69</v>
      </c>
      <c r="C38" s="40"/>
      <c r="D38" s="27">
        <v>49</v>
      </c>
      <c r="E38" s="11">
        <v>9</v>
      </c>
      <c r="F38" s="11">
        <v>12</v>
      </c>
      <c r="G38" s="11">
        <v>1</v>
      </c>
      <c r="H38" s="11">
        <v>3</v>
      </c>
      <c r="I38" s="11">
        <v>5</v>
      </c>
      <c r="J38" s="11">
        <v>1</v>
      </c>
      <c r="K38" s="11">
        <v>3</v>
      </c>
      <c r="L38" s="11">
        <v>0</v>
      </c>
      <c r="M38" s="11">
        <v>0</v>
      </c>
      <c r="N38" s="11">
        <v>0</v>
      </c>
      <c r="O38" s="11">
        <v>4</v>
      </c>
      <c r="P38" s="11">
        <v>3</v>
      </c>
      <c r="Q38" s="11">
        <f t="shared" si="2"/>
        <v>90</v>
      </c>
      <c r="R38" s="11">
        <v>133</v>
      </c>
    </row>
    <row r="39" spans="1:146" ht="21" customHeight="1" x14ac:dyDescent="0.25">
      <c r="A39" s="12"/>
      <c r="B39" s="37" t="s">
        <v>32</v>
      </c>
      <c r="C39" s="38"/>
      <c r="D39" s="27">
        <v>44</v>
      </c>
      <c r="E39" s="11">
        <v>9</v>
      </c>
      <c r="F39" s="11">
        <v>12</v>
      </c>
      <c r="G39" s="11">
        <v>1</v>
      </c>
      <c r="H39" s="11">
        <v>3</v>
      </c>
      <c r="I39" s="11">
        <v>5</v>
      </c>
      <c r="J39" s="11">
        <v>1</v>
      </c>
      <c r="K39" s="11">
        <v>3</v>
      </c>
      <c r="L39" s="11">
        <v>0</v>
      </c>
      <c r="M39" s="11">
        <v>0</v>
      </c>
      <c r="N39" s="11">
        <v>0</v>
      </c>
      <c r="O39" s="11">
        <v>3</v>
      </c>
      <c r="P39" s="11">
        <v>3</v>
      </c>
      <c r="Q39" s="11">
        <f t="shared" si="2"/>
        <v>84</v>
      </c>
      <c r="R39" s="11">
        <v>116</v>
      </c>
    </row>
    <row r="40" spans="1:146" s="4" customFormat="1" ht="23.25" customHeight="1" x14ac:dyDescent="0.25">
      <c r="A40" s="43" t="s">
        <v>31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</row>
    <row r="41" spans="1:146" s="32" customFormat="1" ht="21" customHeight="1" x14ac:dyDescent="0.25">
      <c r="A41" s="12">
        <v>1</v>
      </c>
      <c r="B41" s="37" t="s">
        <v>30</v>
      </c>
      <c r="C41" s="38"/>
      <c r="D41" s="27">
        <v>1219</v>
      </c>
      <c r="E41" s="11">
        <v>218</v>
      </c>
      <c r="F41" s="11">
        <v>355</v>
      </c>
      <c r="G41" s="11">
        <v>70</v>
      </c>
      <c r="H41" s="11">
        <v>178</v>
      </c>
      <c r="I41" s="11">
        <v>151</v>
      </c>
      <c r="J41" s="11">
        <v>83</v>
      </c>
      <c r="K41" s="11">
        <v>40</v>
      </c>
      <c r="L41" s="11">
        <v>35</v>
      </c>
      <c r="M41" s="11">
        <v>28</v>
      </c>
      <c r="N41" s="11">
        <v>39</v>
      </c>
      <c r="O41" s="11">
        <v>247</v>
      </c>
      <c r="P41" s="11">
        <v>68</v>
      </c>
      <c r="Q41" s="11">
        <f t="shared" si="2"/>
        <v>2731</v>
      </c>
      <c r="R41" s="11">
        <v>2362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</row>
    <row r="42" spans="1:146" ht="21" customHeight="1" x14ac:dyDescent="0.25">
      <c r="A42" s="12">
        <v>2</v>
      </c>
      <c r="B42" s="37" t="s">
        <v>29</v>
      </c>
      <c r="C42" s="38"/>
      <c r="D42" s="27">
        <v>1509</v>
      </c>
      <c r="E42" s="11">
        <v>283</v>
      </c>
      <c r="F42" s="11">
        <v>534</v>
      </c>
      <c r="G42" s="11">
        <v>82</v>
      </c>
      <c r="H42" s="11">
        <v>133</v>
      </c>
      <c r="I42" s="11">
        <v>215</v>
      </c>
      <c r="J42" s="11">
        <v>127</v>
      </c>
      <c r="K42" s="11">
        <v>97</v>
      </c>
      <c r="L42" s="11">
        <v>55</v>
      </c>
      <c r="M42" s="11">
        <v>39</v>
      </c>
      <c r="N42" s="11">
        <v>93</v>
      </c>
      <c r="O42" s="11">
        <v>320</v>
      </c>
      <c r="P42" s="11">
        <v>131</v>
      </c>
      <c r="Q42" s="11">
        <f t="shared" si="2"/>
        <v>3618</v>
      </c>
      <c r="R42" s="11">
        <v>4011</v>
      </c>
    </row>
    <row r="43" spans="1:146" ht="21" customHeight="1" x14ac:dyDescent="0.25">
      <c r="A43" s="12">
        <v>3</v>
      </c>
      <c r="B43" s="37" t="s">
        <v>28</v>
      </c>
      <c r="C43" s="38"/>
      <c r="D43" s="27">
        <v>1701</v>
      </c>
      <c r="E43" s="11">
        <v>241</v>
      </c>
      <c r="F43" s="11">
        <v>470</v>
      </c>
      <c r="G43" s="11">
        <v>198</v>
      </c>
      <c r="H43" s="11">
        <v>142</v>
      </c>
      <c r="I43" s="11">
        <v>257</v>
      </c>
      <c r="J43" s="11">
        <v>134</v>
      </c>
      <c r="K43" s="11">
        <v>78</v>
      </c>
      <c r="L43" s="11">
        <v>54</v>
      </c>
      <c r="M43" s="11">
        <v>43</v>
      </c>
      <c r="N43" s="11">
        <v>107</v>
      </c>
      <c r="O43" s="11">
        <v>284</v>
      </c>
      <c r="P43" s="11">
        <v>134</v>
      </c>
      <c r="Q43" s="11">
        <f t="shared" si="2"/>
        <v>3843</v>
      </c>
      <c r="R43" s="11">
        <v>4044</v>
      </c>
    </row>
    <row r="44" spans="1:146" s="4" customFormat="1" ht="21" customHeight="1" x14ac:dyDescent="0.25">
      <c r="A44" s="14"/>
      <c r="B44" s="39" t="s">
        <v>27</v>
      </c>
      <c r="C44" s="40"/>
      <c r="D44" s="27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f t="shared" si="2"/>
        <v>1</v>
      </c>
      <c r="R44" s="11">
        <v>0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</row>
    <row r="45" spans="1:146" ht="21" customHeight="1" x14ac:dyDescent="0.25">
      <c r="A45" s="12"/>
      <c r="B45" s="37" t="s">
        <v>2</v>
      </c>
      <c r="C45" s="38"/>
      <c r="D45" s="28">
        <f>D44/D43</f>
        <v>5.8788947677836567E-4</v>
      </c>
      <c r="E45" s="28">
        <f t="shared" ref="E45:Q45" si="3">E44/E43</f>
        <v>0</v>
      </c>
      <c r="F45" s="28">
        <f t="shared" si="3"/>
        <v>0</v>
      </c>
      <c r="G45" s="28">
        <f t="shared" si="3"/>
        <v>0</v>
      </c>
      <c r="H45" s="28">
        <f t="shared" si="3"/>
        <v>0</v>
      </c>
      <c r="I45" s="28">
        <f t="shared" si="3"/>
        <v>0</v>
      </c>
      <c r="J45" s="28">
        <f t="shared" si="3"/>
        <v>0</v>
      </c>
      <c r="K45" s="28">
        <f t="shared" si="3"/>
        <v>0</v>
      </c>
      <c r="L45" s="28">
        <f t="shared" si="3"/>
        <v>0</v>
      </c>
      <c r="M45" s="28">
        <f t="shared" si="3"/>
        <v>0</v>
      </c>
      <c r="N45" s="28">
        <f t="shared" si="3"/>
        <v>0</v>
      </c>
      <c r="O45" s="28">
        <f t="shared" si="3"/>
        <v>0</v>
      </c>
      <c r="P45" s="28">
        <f t="shared" si="3"/>
        <v>0</v>
      </c>
      <c r="Q45" s="28">
        <f t="shared" si="3"/>
        <v>2.6021337496747333E-4</v>
      </c>
      <c r="R45" s="28">
        <v>0</v>
      </c>
    </row>
    <row r="46" spans="1:146" ht="21" customHeight="1" x14ac:dyDescent="0.25">
      <c r="A46" s="12">
        <v>4</v>
      </c>
      <c r="B46" s="37" t="s">
        <v>26</v>
      </c>
      <c r="C46" s="38"/>
      <c r="D46" s="27">
        <v>895</v>
      </c>
      <c r="E46" s="11">
        <v>156</v>
      </c>
      <c r="F46" s="11">
        <v>324</v>
      </c>
      <c r="G46" s="11">
        <v>54</v>
      </c>
      <c r="H46" s="11">
        <v>101</v>
      </c>
      <c r="I46" s="11">
        <v>176</v>
      </c>
      <c r="J46" s="11">
        <v>108</v>
      </c>
      <c r="K46" s="11">
        <v>54</v>
      </c>
      <c r="L46" s="11">
        <v>38</v>
      </c>
      <c r="M46" s="11">
        <v>29</v>
      </c>
      <c r="N46" s="11">
        <v>77</v>
      </c>
      <c r="O46" s="11">
        <v>193</v>
      </c>
      <c r="P46" s="11">
        <v>94</v>
      </c>
      <c r="Q46" s="11">
        <f t="shared" si="2"/>
        <v>2299</v>
      </c>
      <c r="R46" s="11">
        <v>3400</v>
      </c>
    </row>
    <row r="47" spans="1:146" ht="21" customHeight="1" x14ac:dyDescent="0.25">
      <c r="A47" s="12">
        <v>5</v>
      </c>
      <c r="B47" s="37" t="s">
        <v>25</v>
      </c>
      <c r="C47" s="38"/>
      <c r="D47" s="27">
        <v>14</v>
      </c>
      <c r="E47" s="11">
        <v>6</v>
      </c>
      <c r="F47" s="11">
        <v>3</v>
      </c>
      <c r="G47" s="11">
        <v>0</v>
      </c>
      <c r="H47" s="11">
        <v>1</v>
      </c>
      <c r="I47" s="11">
        <v>2</v>
      </c>
      <c r="J47" s="11">
        <v>0</v>
      </c>
      <c r="K47" s="11">
        <v>0</v>
      </c>
      <c r="L47" s="11">
        <v>0</v>
      </c>
      <c r="M47" s="11">
        <v>0</v>
      </c>
      <c r="N47" s="11">
        <v>4</v>
      </c>
      <c r="O47" s="11">
        <v>4</v>
      </c>
      <c r="P47" s="11">
        <v>1</v>
      </c>
      <c r="Q47" s="11">
        <f t="shared" si="2"/>
        <v>35</v>
      </c>
      <c r="R47" s="11">
        <v>25</v>
      </c>
    </row>
    <row r="48" spans="1:146" ht="20.25" customHeight="1" x14ac:dyDescent="0.25">
      <c r="A48" s="43" t="s">
        <v>24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3"/>
    </row>
    <row r="49" spans="1:146" s="3" customFormat="1" ht="20.25" customHeight="1" x14ac:dyDescent="0.25">
      <c r="A49" s="12">
        <v>1</v>
      </c>
      <c r="B49" s="37" t="s">
        <v>6</v>
      </c>
      <c r="C49" s="38"/>
      <c r="D49" s="27">
        <v>18</v>
      </c>
      <c r="E49" s="11">
        <v>4</v>
      </c>
      <c r="F49" s="11">
        <v>0</v>
      </c>
      <c r="G49" s="11">
        <v>1</v>
      </c>
      <c r="H49" s="11">
        <v>2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</v>
      </c>
      <c r="O49" s="11">
        <v>2</v>
      </c>
      <c r="P49" s="11">
        <v>1</v>
      </c>
      <c r="Q49" s="11">
        <f t="shared" si="2"/>
        <v>29</v>
      </c>
      <c r="R49" s="11">
        <v>18</v>
      </c>
    </row>
    <row r="50" spans="1:146" ht="21" customHeight="1" x14ac:dyDescent="0.25">
      <c r="A50" s="12">
        <v>2</v>
      </c>
      <c r="B50" s="37" t="s">
        <v>23</v>
      </c>
      <c r="C50" s="38"/>
      <c r="D50" s="27">
        <v>344</v>
      </c>
      <c r="E50" s="11">
        <v>29</v>
      </c>
      <c r="F50" s="11">
        <v>183</v>
      </c>
      <c r="G50" s="11">
        <v>17</v>
      </c>
      <c r="H50" s="11">
        <v>34</v>
      </c>
      <c r="I50" s="11">
        <v>16</v>
      </c>
      <c r="J50" s="11">
        <v>6</v>
      </c>
      <c r="K50" s="11">
        <v>14</v>
      </c>
      <c r="L50" s="11">
        <v>3</v>
      </c>
      <c r="M50" s="11">
        <v>22</v>
      </c>
      <c r="N50" s="11">
        <v>0</v>
      </c>
      <c r="O50" s="11">
        <v>29</v>
      </c>
      <c r="P50" s="11">
        <v>12</v>
      </c>
      <c r="Q50" s="11">
        <f t="shared" si="2"/>
        <v>709</v>
      </c>
      <c r="R50" s="11">
        <v>713</v>
      </c>
    </row>
    <row r="51" spans="1:146" ht="21" customHeight="1" x14ac:dyDescent="0.25">
      <c r="A51" s="12"/>
      <c r="B51" s="39" t="s">
        <v>18</v>
      </c>
      <c r="C51" s="40"/>
      <c r="D51" s="27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f t="shared" si="2"/>
        <v>0</v>
      </c>
      <c r="R51" s="11">
        <v>0</v>
      </c>
    </row>
    <row r="52" spans="1:146" s="4" customFormat="1" ht="21" customHeight="1" x14ac:dyDescent="0.25">
      <c r="A52" s="14"/>
      <c r="B52" s="37" t="s">
        <v>22</v>
      </c>
      <c r="C52" s="38"/>
      <c r="D52" s="28">
        <f>D51/D50</f>
        <v>0</v>
      </c>
      <c r="E52" s="28">
        <f t="shared" ref="E52:Q52" si="4">E51/E50</f>
        <v>0</v>
      </c>
      <c r="F52" s="28">
        <f t="shared" si="4"/>
        <v>0</v>
      </c>
      <c r="G52" s="28">
        <f t="shared" si="4"/>
        <v>0</v>
      </c>
      <c r="H52" s="28">
        <f t="shared" si="4"/>
        <v>0</v>
      </c>
      <c r="I52" s="28">
        <f t="shared" si="4"/>
        <v>0</v>
      </c>
      <c r="J52" s="28">
        <f t="shared" si="4"/>
        <v>0</v>
      </c>
      <c r="K52" s="28">
        <f t="shared" si="4"/>
        <v>0</v>
      </c>
      <c r="L52" s="28">
        <f t="shared" si="4"/>
        <v>0</v>
      </c>
      <c r="M52" s="28">
        <f t="shared" si="4"/>
        <v>0</v>
      </c>
      <c r="N52" s="28">
        <v>0</v>
      </c>
      <c r="O52" s="28">
        <f t="shared" si="4"/>
        <v>0</v>
      </c>
      <c r="P52" s="28">
        <f t="shared" si="4"/>
        <v>0</v>
      </c>
      <c r="Q52" s="28">
        <f t="shared" si="4"/>
        <v>0</v>
      </c>
      <c r="R52" s="28">
        <v>0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</row>
    <row r="53" spans="1:146" s="6" customFormat="1" ht="21" customHeight="1" x14ac:dyDescent="0.25">
      <c r="A53" s="12">
        <v>3</v>
      </c>
      <c r="B53" s="37" t="s">
        <v>21</v>
      </c>
      <c r="C53" s="38"/>
      <c r="D53" s="27">
        <v>307</v>
      </c>
      <c r="E53" s="11">
        <v>17</v>
      </c>
      <c r="F53" s="11">
        <v>141</v>
      </c>
      <c r="G53" s="11">
        <v>9</v>
      </c>
      <c r="H53" s="11">
        <v>13</v>
      </c>
      <c r="I53" s="11">
        <v>4</v>
      </c>
      <c r="J53" s="11">
        <v>2</v>
      </c>
      <c r="K53" s="11">
        <v>5</v>
      </c>
      <c r="L53" s="11">
        <v>1</v>
      </c>
      <c r="M53" s="11">
        <v>22</v>
      </c>
      <c r="N53" s="11">
        <v>0</v>
      </c>
      <c r="O53" s="11">
        <v>28</v>
      </c>
      <c r="P53" s="11">
        <v>7</v>
      </c>
      <c r="Q53" s="11">
        <f t="shared" si="2"/>
        <v>556</v>
      </c>
      <c r="R53" s="11">
        <v>619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</row>
    <row r="54" spans="1:146" ht="27" customHeight="1" x14ac:dyDescent="0.25">
      <c r="A54" s="43" t="s">
        <v>20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3"/>
    </row>
    <row r="55" spans="1:146" ht="21" customHeight="1" x14ac:dyDescent="0.25">
      <c r="A55" s="12">
        <v>1</v>
      </c>
      <c r="B55" s="39" t="s">
        <v>19</v>
      </c>
      <c r="C55" s="40"/>
      <c r="D55" s="27">
        <v>577</v>
      </c>
      <c r="E55" s="11">
        <v>12</v>
      </c>
      <c r="F55" s="11">
        <v>35</v>
      </c>
      <c r="G55" s="11">
        <v>1</v>
      </c>
      <c r="H55" s="11">
        <v>115</v>
      </c>
      <c r="I55" s="11">
        <v>7</v>
      </c>
      <c r="J55" s="11">
        <v>0</v>
      </c>
      <c r="K55" s="11">
        <v>2</v>
      </c>
      <c r="L55" s="11">
        <v>2</v>
      </c>
      <c r="M55" s="11">
        <v>2</v>
      </c>
      <c r="N55" s="11">
        <v>4</v>
      </c>
      <c r="O55" s="11">
        <v>11</v>
      </c>
      <c r="P55" s="11">
        <v>11</v>
      </c>
      <c r="Q55" s="11">
        <f t="shared" si="2"/>
        <v>779</v>
      </c>
      <c r="R55" s="11">
        <v>438</v>
      </c>
    </row>
    <row r="56" spans="1:146" s="4" customFormat="1" ht="21" customHeight="1" x14ac:dyDescent="0.25">
      <c r="A56" s="14"/>
      <c r="B56" s="39" t="s">
        <v>18</v>
      </c>
      <c r="C56" s="40"/>
      <c r="D56" s="27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f t="shared" si="2"/>
        <v>0</v>
      </c>
      <c r="R56" s="11">
        <v>0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</row>
    <row r="57" spans="1:146" s="6" customFormat="1" ht="21" customHeight="1" x14ac:dyDescent="0.25">
      <c r="A57" s="14"/>
      <c r="B57" s="37" t="s">
        <v>17</v>
      </c>
      <c r="C57" s="38"/>
      <c r="D57" s="30">
        <f>D56/D55</f>
        <v>0</v>
      </c>
      <c r="E57" s="30">
        <f t="shared" ref="E57:Q57" si="5">E56/E55</f>
        <v>0</v>
      </c>
      <c r="F57" s="30">
        <f t="shared" si="5"/>
        <v>0</v>
      </c>
      <c r="G57" s="30">
        <f t="shared" si="5"/>
        <v>0</v>
      </c>
      <c r="H57" s="30">
        <f t="shared" si="5"/>
        <v>0</v>
      </c>
      <c r="I57" s="30">
        <f t="shared" si="5"/>
        <v>0</v>
      </c>
      <c r="J57" s="30">
        <v>0</v>
      </c>
      <c r="K57" s="30">
        <f t="shared" si="5"/>
        <v>0</v>
      </c>
      <c r="L57" s="30">
        <f t="shared" si="5"/>
        <v>0</v>
      </c>
      <c r="M57" s="30">
        <f t="shared" si="5"/>
        <v>0</v>
      </c>
      <c r="N57" s="30">
        <f t="shared" si="5"/>
        <v>0</v>
      </c>
      <c r="O57" s="30">
        <f t="shared" si="5"/>
        <v>0</v>
      </c>
      <c r="P57" s="30">
        <f t="shared" si="5"/>
        <v>0</v>
      </c>
      <c r="Q57" s="30">
        <f t="shared" si="5"/>
        <v>0</v>
      </c>
      <c r="R57" s="30">
        <v>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</row>
    <row r="58" spans="1:146" ht="42" customHeight="1" x14ac:dyDescent="0.25">
      <c r="A58" s="12"/>
      <c r="B58" s="39" t="s">
        <v>16</v>
      </c>
      <c r="C58" s="40"/>
      <c r="D58" s="27">
        <v>41</v>
      </c>
      <c r="E58" s="11">
        <v>10</v>
      </c>
      <c r="F58" s="11">
        <v>6</v>
      </c>
      <c r="G58" s="11">
        <v>0</v>
      </c>
      <c r="H58" s="11">
        <v>3</v>
      </c>
      <c r="I58" s="11">
        <v>5</v>
      </c>
      <c r="J58" s="11">
        <v>0</v>
      </c>
      <c r="K58" s="11">
        <v>0</v>
      </c>
      <c r="L58" s="11">
        <v>2</v>
      </c>
      <c r="M58" s="11">
        <v>2</v>
      </c>
      <c r="N58" s="11">
        <v>2</v>
      </c>
      <c r="O58" s="11">
        <v>7</v>
      </c>
      <c r="P58" s="11">
        <v>9</v>
      </c>
      <c r="Q58" s="11">
        <f t="shared" si="2"/>
        <v>87</v>
      </c>
      <c r="R58" s="11">
        <v>84</v>
      </c>
    </row>
    <row r="59" spans="1:146" ht="21" customHeight="1" x14ac:dyDescent="0.25">
      <c r="A59" s="12">
        <v>2</v>
      </c>
      <c r="B59" s="39" t="s">
        <v>15</v>
      </c>
      <c r="C59" s="40"/>
      <c r="D59" s="27">
        <v>482</v>
      </c>
      <c r="E59" s="11">
        <v>4</v>
      </c>
      <c r="F59" s="11">
        <v>31</v>
      </c>
      <c r="G59" s="11">
        <v>1</v>
      </c>
      <c r="H59" s="11">
        <v>67</v>
      </c>
      <c r="I59" s="11">
        <v>2</v>
      </c>
      <c r="J59" s="11">
        <v>0</v>
      </c>
      <c r="K59" s="11">
        <v>2</v>
      </c>
      <c r="L59" s="11">
        <v>0</v>
      </c>
      <c r="M59" s="11">
        <v>1</v>
      </c>
      <c r="N59" s="11">
        <v>0</v>
      </c>
      <c r="O59" s="11">
        <v>3</v>
      </c>
      <c r="P59" s="11">
        <v>1</v>
      </c>
      <c r="Q59" s="11">
        <f t="shared" si="2"/>
        <v>594</v>
      </c>
      <c r="R59" s="11">
        <v>259</v>
      </c>
    </row>
    <row r="60" spans="1:146" ht="22.5" customHeight="1" x14ac:dyDescent="0.25">
      <c r="A60" s="41" t="s">
        <v>14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3"/>
    </row>
    <row r="61" spans="1:146" s="33" customFormat="1" ht="21" customHeight="1" x14ac:dyDescent="0.25">
      <c r="A61" s="12">
        <v>1</v>
      </c>
      <c r="B61" s="37" t="s">
        <v>13</v>
      </c>
      <c r="C61" s="38"/>
      <c r="D61" s="34">
        <v>0</v>
      </c>
      <c r="E61" s="11">
        <v>2</v>
      </c>
      <c r="F61" s="11"/>
      <c r="G61" s="11">
        <v>0</v>
      </c>
      <c r="H61" s="11">
        <v>1</v>
      </c>
      <c r="I61" s="11">
        <v>1</v>
      </c>
      <c r="J61" s="11">
        <v>0</v>
      </c>
      <c r="K61" s="11">
        <v>2</v>
      </c>
      <c r="L61" s="11">
        <v>0</v>
      </c>
      <c r="M61" s="11">
        <v>0</v>
      </c>
      <c r="N61" s="11">
        <v>1</v>
      </c>
      <c r="O61" s="11">
        <v>0</v>
      </c>
      <c r="P61" s="11">
        <v>0</v>
      </c>
      <c r="Q61" s="11">
        <f t="shared" si="2"/>
        <v>7</v>
      </c>
      <c r="R61" s="11">
        <v>12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</row>
    <row r="62" spans="1:146" s="4" customFormat="1" ht="21" customHeight="1" x14ac:dyDescent="0.25">
      <c r="A62" s="12">
        <v>2</v>
      </c>
      <c r="B62" s="37" t="s">
        <v>5</v>
      </c>
      <c r="C62" s="38"/>
      <c r="D62" s="27">
        <v>20</v>
      </c>
      <c r="E62" s="11">
        <v>3</v>
      </c>
      <c r="F62" s="11">
        <v>3</v>
      </c>
      <c r="G62" s="11">
        <v>1</v>
      </c>
      <c r="H62" s="11">
        <v>1</v>
      </c>
      <c r="I62" s="11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2</v>
      </c>
      <c r="P62" s="11">
        <v>2</v>
      </c>
      <c r="Q62" s="11">
        <f t="shared" si="2"/>
        <v>33</v>
      </c>
      <c r="R62" s="11">
        <v>23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</row>
    <row r="63" spans="1:146" s="6" customFormat="1" ht="21" customHeight="1" x14ac:dyDescent="0.25">
      <c r="A63" s="12">
        <v>3</v>
      </c>
      <c r="B63" s="37" t="s">
        <v>4</v>
      </c>
      <c r="C63" s="38"/>
      <c r="D63" s="27">
        <v>16</v>
      </c>
      <c r="E63" s="11">
        <v>3</v>
      </c>
      <c r="F63" s="11">
        <v>5</v>
      </c>
      <c r="G63" s="11">
        <v>1</v>
      </c>
      <c r="H63" s="11">
        <v>1</v>
      </c>
      <c r="I63" s="11">
        <v>3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1</v>
      </c>
      <c r="P63" s="11">
        <v>2</v>
      </c>
      <c r="Q63" s="11">
        <f t="shared" si="2"/>
        <v>32</v>
      </c>
      <c r="R63" s="11">
        <v>22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</row>
    <row r="64" spans="1:146" ht="21" customHeight="1" x14ac:dyDescent="0.25">
      <c r="A64" s="12"/>
      <c r="B64" s="37" t="s">
        <v>12</v>
      </c>
      <c r="C64" s="38"/>
      <c r="D64" s="27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f t="shared" si="2"/>
        <v>0</v>
      </c>
      <c r="R64" s="11">
        <v>0</v>
      </c>
    </row>
    <row r="65" spans="1:146" ht="21" customHeight="1" x14ac:dyDescent="0.25">
      <c r="A65" s="12"/>
      <c r="B65" s="37" t="s">
        <v>2</v>
      </c>
      <c r="C65" s="38"/>
      <c r="D65" s="28">
        <f>D64/D63</f>
        <v>0</v>
      </c>
      <c r="E65" s="28">
        <f t="shared" ref="E65:Q65" si="6">E64/E63</f>
        <v>0</v>
      </c>
      <c r="F65" s="28">
        <f t="shared" si="6"/>
        <v>0</v>
      </c>
      <c r="G65" s="28">
        <v>0</v>
      </c>
      <c r="H65" s="28">
        <v>0</v>
      </c>
      <c r="I65" s="28">
        <f t="shared" si="6"/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f t="shared" si="6"/>
        <v>0</v>
      </c>
      <c r="P65" s="28">
        <f t="shared" si="6"/>
        <v>0</v>
      </c>
      <c r="Q65" s="28">
        <f t="shared" si="6"/>
        <v>0</v>
      </c>
      <c r="R65" s="28">
        <v>0</v>
      </c>
    </row>
    <row r="66" spans="1:146" ht="21" customHeight="1" x14ac:dyDescent="0.25">
      <c r="A66" s="12">
        <v>4</v>
      </c>
      <c r="B66" s="37" t="s">
        <v>11</v>
      </c>
      <c r="C66" s="38"/>
      <c r="D66" s="27">
        <v>1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f t="shared" si="2"/>
        <v>1</v>
      </c>
      <c r="R66" s="11">
        <v>0</v>
      </c>
    </row>
    <row r="67" spans="1:146" ht="33.75" customHeight="1" x14ac:dyDescent="0.25">
      <c r="A67" s="12">
        <v>5</v>
      </c>
      <c r="B67" s="39" t="s">
        <v>10</v>
      </c>
      <c r="C67" s="40"/>
      <c r="D67" s="27">
        <v>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f t="shared" si="2"/>
        <v>1</v>
      </c>
      <c r="R67" s="11">
        <v>0</v>
      </c>
    </row>
    <row r="68" spans="1:146" ht="52.5" customHeight="1" x14ac:dyDescent="0.25">
      <c r="A68" s="12">
        <v>6</v>
      </c>
      <c r="B68" s="39" t="s">
        <v>9</v>
      </c>
      <c r="C68" s="40"/>
      <c r="D68" s="27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f t="shared" si="2"/>
        <v>0</v>
      </c>
      <c r="R68" s="11">
        <v>0</v>
      </c>
    </row>
    <row r="69" spans="1:146" ht="21" customHeight="1" x14ac:dyDescent="0.25">
      <c r="A69" s="12">
        <v>7</v>
      </c>
      <c r="B69" s="37" t="s">
        <v>8</v>
      </c>
      <c r="C69" s="38"/>
      <c r="D69" s="27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f t="shared" si="2"/>
        <v>0</v>
      </c>
      <c r="R69" s="11">
        <v>0</v>
      </c>
    </row>
    <row r="70" spans="1:146" s="4" customFormat="1" ht="21" customHeight="1" x14ac:dyDescent="0.25">
      <c r="A70" s="12">
        <v>8</v>
      </c>
      <c r="B70" s="39" t="s">
        <v>7</v>
      </c>
      <c r="C70" s="40"/>
      <c r="D70" s="27">
        <v>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f t="shared" si="2"/>
        <v>1</v>
      </c>
      <c r="R70" s="11">
        <v>1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</row>
    <row r="71" spans="1:146" s="6" customFormat="1" ht="21" customHeight="1" x14ac:dyDescent="0.25">
      <c r="A71" s="41" t="s">
        <v>71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</row>
    <row r="72" spans="1:146" s="33" customFormat="1" ht="21" customHeight="1" x14ac:dyDescent="0.25">
      <c r="A72" s="12">
        <v>1</v>
      </c>
      <c r="B72" s="37" t="s">
        <v>6</v>
      </c>
      <c r="C72" s="38"/>
      <c r="D72" s="27">
        <v>11</v>
      </c>
      <c r="E72" s="11">
        <v>8</v>
      </c>
      <c r="F72" s="11">
        <v>5</v>
      </c>
      <c r="G72" s="11">
        <v>0</v>
      </c>
      <c r="H72" s="11">
        <v>1</v>
      </c>
      <c r="I72" s="11">
        <v>16</v>
      </c>
      <c r="J72" s="11">
        <v>0</v>
      </c>
      <c r="K72" s="11">
        <v>2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f t="shared" ref="Q72:Q75" si="7">D72+E72+F72+G72+H72+I72+J72+K72+L72+M72+N72+O72+P72</f>
        <v>43</v>
      </c>
      <c r="R72" s="11">
        <v>52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</row>
    <row r="73" spans="1:146" ht="21" customHeight="1" x14ac:dyDescent="0.25">
      <c r="A73" s="12">
        <v>2</v>
      </c>
      <c r="B73" s="37" t="s">
        <v>5</v>
      </c>
      <c r="C73" s="38"/>
      <c r="D73" s="27">
        <v>30</v>
      </c>
      <c r="E73" s="11">
        <v>6</v>
      </c>
      <c r="F73" s="11">
        <v>9</v>
      </c>
      <c r="G73" s="11">
        <v>0</v>
      </c>
      <c r="H73" s="11">
        <v>0</v>
      </c>
      <c r="I73" s="11">
        <v>3</v>
      </c>
      <c r="J73" s="11">
        <v>2</v>
      </c>
      <c r="K73" s="11">
        <v>1</v>
      </c>
      <c r="L73" s="11">
        <v>1</v>
      </c>
      <c r="M73" s="11">
        <v>2</v>
      </c>
      <c r="N73" s="11">
        <v>1</v>
      </c>
      <c r="O73" s="11">
        <v>59</v>
      </c>
      <c r="P73" s="11">
        <v>1</v>
      </c>
      <c r="Q73" s="11">
        <f>D73+E73+F73+G73+H73+I73+J73+K73+L73+M73+N73+O73+P73</f>
        <v>115</v>
      </c>
      <c r="R73" s="11">
        <v>181</v>
      </c>
    </row>
    <row r="74" spans="1:146" ht="21" customHeight="1" x14ac:dyDescent="0.25">
      <c r="A74" s="12">
        <v>3</v>
      </c>
      <c r="B74" s="37" t="s">
        <v>4</v>
      </c>
      <c r="C74" s="38"/>
      <c r="D74" s="27">
        <v>22</v>
      </c>
      <c r="E74" s="11">
        <v>7</v>
      </c>
      <c r="F74" s="11">
        <v>9</v>
      </c>
      <c r="G74" s="11">
        <v>2</v>
      </c>
      <c r="H74" s="11">
        <v>0</v>
      </c>
      <c r="I74" s="11">
        <v>2</v>
      </c>
      <c r="J74" s="11">
        <v>2</v>
      </c>
      <c r="K74" s="11">
        <v>0</v>
      </c>
      <c r="L74" s="11">
        <v>1</v>
      </c>
      <c r="M74" s="11">
        <v>3</v>
      </c>
      <c r="N74" s="11">
        <v>1</v>
      </c>
      <c r="O74" s="11">
        <v>64</v>
      </c>
      <c r="P74" s="11">
        <v>1</v>
      </c>
      <c r="Q74" s="11">
        <f t="shared" si="7"/>
        <v>114</v>
      </c>
      <c r="R74" s="11">
        <v>162</v>
      </c>
    </row>
    <row r="75" spans="1:146" s="4" customFormat="1" ht="21" customHeight="1" x14ac:dyDescent="0.25">
      <c r="A75" s="14"/>
      <c r="B75" s="39" t="s">
        <v>3</v>
      </c>
      <c r="C75" s="40"/>
      <c r="D75" s="27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f t="shared" si="7"/>
        <v>0</v>
      </c>
      <c r="R75" s="11">
        <v>1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</row>
    <row r="76" spans="1:146" s="6" customFormat="1" ht="21" customHeight="1" x14ac:dyDescent="0.25">
      <c r="A76" s="14"/>
      <c r="B76" s="37" t="s">
        <v>2</v>
      </c>
      <c r="C76" s="38"/>
      <c r="D76" s="28">
        <f>D75/D74</f>
        <v>0</v>
      </c>
      <c r="E76" s="28">
        <f t="shared" ref="E76:Q76" si="8">E75/E74</f>
        <v>0</v>
      </c>
      <c r="F76" s="28">
        <f>F75/F74</f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f t="shared" si="8"/>
        <v>0</v>
      </c>
      <c r="R76" s="28">
        <v>6.1728395061728392E-3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</row>
    <row r="77" spans="1:146" ht="21" customHeight="1" x14ac:dyDescent="0.25">
      <c r="A77" s="12">
        <v>4</v>
      </c>
      <c r="B77" s="37" t="s">
        <v>1</v>
      </c>
      <c r="C77" s="38"/>
      <c r="D77" s="27">
        <v>2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f>D77+E77+F77+G77+H77+I77+J77+K77+L77+M77+N77+O77+P77</f>
        <v>2</v>
      </c>
      <c r="R77" s="11">
        <v>7</v>
      </c>
    </row>
    <row r="78" spans="1:146" ht="21" customHeight="1" x14ac:dyDescent="0.25">
      <c r="A78" s="12">
        <v>5</v>
      </c>
      <c r="B78" s="37" t="s">
        <v>0</v>
      </c>
      <c r="C78" s="38"/>
      <c r="D78" s="27">
        <v>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f>D78+E78+F78+G78+H78+I78+J78+K78+L78+M78+N78+O78+P78</f>
        <v>1</v>
      </c>
      <c r="R78" s="11">
        <v>0</v>
      </c>
    </row>
    <row r="79" spans="1:146" x14ac:dyDescent="0.3">
      <c r="E79" s="9"/>
      <c r="F79" s="10"/>
      <c r="G79" s="9"/>
    </row>
    <row r="80" spans="1:146" s="4" customFormat="1" x14ac:dyDescent="0.3">
      <c r="A80" s="5"/>
      <c r="B80" s="2"/>
      <c r="C80" s="2"/>
      <c r="D80" s="24"/>
      <c r="E80" s="2"/>
      <c r="F80" s="2"/>
      <c r="G80" s="2"/>
      <c r="H80" s="2"/>
      <c r="I80" s="2"/>
      <c r="J80" s="2"/>
      <c r="K80" s="2"/>
      <c r="L80" s="2"/>
      <c r="M80" s="2"/>
      <c r="N80" s="2"/>
      <c r="O80" s="8"/>
      <c r="P80" s="2"/>
      <c r="Q80" s="2"/>
      <c r="R80" s="2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</row>
    <row r="81" spans="1:146" s="6" customFormat="1" x14ac:dyDescent="0.3">
      <c r="A81" s="7"/>
      <c r="B81" s="2"/>
      <c r="C81" s="2"/>
      <c r="D81" s="2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</row>
    <row r="85" spans="1:146" s="4" customFormat="1" x14ac:dyDescent="0.3">
      <c r="A85" s="5"/>
      <c r="B85" s="2"/>
      <c r="C85" s="2"/>
      <c r="D85" s="2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</row>
    <row r="86" spans="1:146" s="6" customFormat="1" x14ac:dyDescent="0.3">
      <c r="A86" s="7"/>
      <c r="B86" s="2"/>
      <c r="C86" s="2"/>
      <c r="D86" s="2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</row>
    <row r="89" spans="1:146" s="4" customFormat="1" x14ac:dyDescent="0.3">
      <c r="A89" s="5"/>
      <c r="B89" s="2"/>
      <c r="C89" s="2"/>
      <c r="D89" s="2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</row>
    <row r="90" spans="1:146" s="6" customFormat="1" x14ac:dyDescent="0.3">
      <c r="A90" s="7"/>
      <c r="B90" s="2"/>
      <c r="C90" s="2"/>
      <c r="D90" s="2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</row>
    <row r="94" spans="1:146" s="4" customFormat="1" x14ac:dyDescent="0.3">
      <c r="A94" s="5"/>
      <c r="B94" s="2"/>
      <c r="C94" s="2"/>
      <c r="D94" s="2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</row>
    <row r="95" spans="1:146" s="6" customFormat="1" x14ac:dyDescent="0.3">
      <c r="A95" s="7"/>
      <c r="B95" s="2"/>
      <c r="C95" s="2"/>
      <c r="D95" s="2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</row>
    <row r="101" spans="1:146" s="4" customFormat="1" x14ac:dyDescent="0.3">
      <c r="A101" s="5"/>
      <c r="B101" s="2"/>
      <c r="C101" s="2"/>
      <c r="D101" s="2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</row>
    <row r="102" spans="1:146" s="6" customFormat="1" x14ac:dyDescent="0.3">
      <c r="A102" s="7"/>
      <c r="B102" s="2"/>
      <c r="C102" s="2"/>
      <c r="D102" s="2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</row>
    <row r="110" spans="1:146" s="4" customFormat="1" x14ac:dyDescent="0.3">
      <c r="A110" s="5"/>
      <c r="B110" s="2"/>
      <c r="C110" s="2"/>
      <c r="D110" s="2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</row>
    <row r="111" spans="1:146" ht="28.5" customHeight="1" x14ac:dyDescent="0.3"/>
  </sheetData>
  <mergeCells count="77">
    <mergeCell ref="A1:Q1"/>
    <mergeCell ref="A2:Q2"/>
    <mergeCell ref="A3:Q3"/>
    <mergeCell ref="B5:C5"/>
    <mergeCell ref="B6:C6"/>
    <mergeCell ref="B13:C13"/>
    <mergeCell ref="B14:C14"/>
    <mergeCell ref="B15:C15"/>
    <mergeCell ref="B16:C16"/>
    <mergeCell ref="A7:Q7"/>
    <mergeCell ref="B8:C8"/>
    <mergeCell ref="B9:C9"/>
    <mergeCell ref="B10:C10"/>
    <mergeCell ref="B11:C11"/>
    <mergeCell ref="B12:C12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19:C19"/>
    <mergeCell ref="B27:C27"/>
    <mergeCell ref="B28:C28"/>
    <mergeCell ref="B29:C29"/>
    <mergeCell ref="B30:C30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37:C37"/>
    <mergeCell ref="B38:C38"/>
    <mergeCell ref="B39:C39"/>
    <mergeCell ref="A40:Q40"/>
    <mergeCell ref="B41:C41"/>
    <mergeCell ref="B42:C42"/>
    <mergeCell ref="B44:C44"/>
    <mergeCell ref="B45:C45"/>
    <mergeCell ref="B46:C46"/>
    <mergeCell ref="B47:C47"/>
    <mergeCell ref="A48:Q48"/>
    <mergeCell ref="B43:C43"/>
    <mergeCell ref="B53:C53"/>
    <mergeCell ref="A54:Q54"/>
    <mergeCell ref="B67:C67"/>
    <mergeCell ref="B56:C56"/>
    <mergeCell ref="B57:C57"/>
    <mergeCell ref="B58:C58"/>
    <mergeCell ref="B59:C59"/>
    <mergeCell ref="A60:Q60"/>
    <mergeCell ref="B61:C61"/>
    <mergeCell ref="B62:C62"/>
    <mergeCell ref="B55:C55"/>
    <mergeCell ref="B63:C63"/>
    <mergeCell ref="B64:C64"/>
    <mergeCell ref="B65:C65"/>
    <mergeCell ref="B66:C66"/>
    <mergeCell ref="B78:C78"/>
    <mergeCell ref="B68:C68"/>
    <mergeCell ref="B69:C69"/>
    <mergeCell ref="B70:C70"/>
    <mergeCell ref="A71:Q71"/>
    <mergeCell ref="B72:C72"/>
    <mergeCell ref="B73:C73"/>
    <mergeCell ref="B74:C74"/>
    <mergeCell ref="B75:C75"/>
    <mergeCell ref="B76:C76"/>
    <mergeCell ref="B77:C77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7" firstPageNumber="51" orientation="landscape" useFirstPageNumber="1" r:id="rId1"/>
  <headerFooter differentOddEven="1" scaleWithDoc="0"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Районные суды</vt:lpstr>
      <vt:lpstr>Лист1</vt:lpstr>
      <vt:lpstr>'Районные суды'!Заголовки_для_печати</vt:lpstr>
      <vt:lpstr>'Районные суды'!Область_печати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2025-04-21T07:32:05Z</cp:lastPrinted>
  <dcterms:created xsi:type="dcterms:W3CDTF">2022-08-26T06:35:37Z</dcterms:created>
  <dcterms:modified xsi:type="dcterms:W3CDTF">2025-04-21T07:32:46Z</dcterms:modified>
</cp:coreProperties>
</file>