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20" yWindow="450" windowWidth="13920" windowHeight="8730" tabRatio="827"/>
  </bookViews>
  <sheets>
    <sheet name="Титул ф.S08" sheetId="1" r:id="rId1"/>
    <sheet name="Раздел 1" sheetId="6" r:id="rId2"/>
    <sheet name="Раздел 2" sheetId="7" r:id="rId3"/>
    <sheet name="Раздел 3" sheetId="10" r:id="rId4"/>
    <sheet name="Раздел 4" sheetId="13" r:id="rId5"/>
    <sheet name="Раздел 5" sheetId="11" r:id="rId6"/>
    <sheet name="Раздел 6" sheetId="14" r:id="rId7"/>
    <sheet name="Раздел 7" sheetId="12" r:id="rId8"/>
    <sheet name="ФЛК (обязательный)" sheetId="8" r:id="rId9"/>
    <sheet name="ФЛК (информационный)" sheetId="15" r:id="rId10"/>
    <sheet name="Списки" sheetId="3" r:id="rId11"/>
  </sheets>
  <definedNames>
    <definedName name="_xlnm._FilterDatabase" localSheetId="9" hidden="1">'ФЛК (информационный)'!$A$1:$G$120</definedName>
    <definedName name="_xlnm._FilterDatabase" localSheetId="8" hidden="1">'ФЛК (обязательный)'!$A$1:$A$3153</definedName>
    <definedName name="_xlnm.Print_Titles" localSheetId="6">'Раздел 6'!$5:$9</definedName>
    <definedName name="_xlnm.Print_Titles" localSheetId="7">'Раздел 7'!$6:$9</definedName>
    <definedName name="Коды_отчетных_периодов">Списки!$D$2:$E$3</definedName>
    <definedName name="Коды_судов">Списки!$A$2:$B$88</definedName>
    <definedName name="Наим_отчет_периода">Списки!$D$2:$D$3</definedName>
    <definedName name="Наим_УСД">Списки!$A$2:$A$88</definedName>
    <definedName name="_xlnm.Print_Area" localSheetId="1">'Раздел 1'!$A$1:$O$62</definedName>
    <definedName name="_xlnm.Print_Area" localSheetId="2">'Раздел 2'!$A$1:$O$60</definedName>
    <definedName name="_xlnm.Print_Area" localSheetId="3">'Раздел 3'!$A$1:$O$63</definedName>
    <definedName name="_xlnm.Print_Area" localSheetId="4">'Раздел 4'!$A$1:$R$63</definedName>
    <definedName name="_xlnm.Print_Area" localSheetId="5">'Раздел 5'!$A$1:$Q$28</definedName>
    <definedName name="_xlnm.Print_Area" localSheetId="7">'Раздел 7'!$A$1:$AH$78</definedName>
    <definedName name="_xlnm.Print_Area" localSheetId="0">'Титул ф.S08'!$A$1:$N$33</definedName>
  </definedNames>
  <calcPr calcId="124519" fullCalcOnLoad="1"/>
</workbook>
</file>

<file path=xl/calcChain.xml><?xml version="1.0" encoding="utf-8"?>
<calcChain xmlns="http://schemas.openxmlformats.org/spreadsheetml/2006/main">
  <c r="E3400" i="8"/>
  <c r="E3399"/>
  <c r="E3398"/>
  <c r="E3397"/>
  <c r="E3396"/>
  <c r="E3395"/>
  <c r="E3394"/>
  <c r="E3393"/>
  <c r="E3392"/>
  <c r="E3391"/>
  <c r="E3390"/>
  <c r="E3389"/>
  <c r="E3388"/>
  <c r="E3387"/>
  <c r="E3386"/>
  <c r="E3385"/>
  <c r="E3384"/>
  <c r="E3383"/>
  <c r="E3382"/>
  <c r="E3381"/>
  <c r="E3380"/>
  <c r="E3379"/>
  <c r="E3378"/>
  <c r="E3377"/>
  <c r="E3376"/>
  <c r="E3375"/>
  <c r="E3374"/>
  <c r="E3373"/>
  <c r="E3372"/>
  <c r="E3371"/>
  <c r="E3370"/>
  <c r="E3369"/>
  <c r="E3368"/>
  <c r="E3367"/>
  <c r="E3366"/>
  <c r="E3365"/>
  <c r="E3364"/>
  <c r="E3363"/>
  <c r="E3362"/>
  <c r="E3361"/>
  <c r="E3360"/>
  <c r="E3359"/>
  <c r="E3358"/>
  <c r="E3357"/>
  <c r="E3356"/>
  <c r="E3355"/>
  <c r="E3354"/>
  <c r="E3353"/>
  <c r="E3352"/>
  <c r="E3351"/>
  <c r="E3350"/>
  <c r="E3349"/>
  <c r="E3348"/>
  <c r="E3347"/>
  <c r="E3346"/>
  <c r="E3345"/>
  <c r="E3344"/>
  <c r="E3343"/>
  <c r="E3342"/>
  <c r="E3341"/>
  <c r="E3340"/>
  <c r="E3339"/>
  <c r="E3338"/>
  <c r="E3337"/>
  <c r="E3336"/>
  <c r="E3335"/>
  <c r="E3334"/>
  <c r="E3333"/>
  <c r="E3332"/>
  <c r="E3331"/>
  <c r="E3330"/>
  <c r="E3329"/>
  <c r="E3328"/>
  <c r="E3327"/>
  <c r="E3326"/>
  <c r="E3325"/>
  <c r="E3324"/>
  <c r="E3323"/>
  <c r="E3322"/>
  <c r="E3321"/>
  <c r="E3320"/>
  <c r="E3319"/>
  <c r="E3318"/>
  <c r="E3317"/>
  <c r="E3316"/>
  <c r="E3315"/>
  <c r="E3314"/>
  <c r="E3313"/>
  <c r="E3312"/>
  <c r="E3311"/>
  <c r="E3310"/>
  <c r="E3309"/>
  <c r="E3308"/>
  <c r="E3307"/>
  <c r="E3306"/>
  <c r="E3305"/>
  <c r="E3304"/>
  <c r="E3303"/>
  <c r="E3302"/>
  <c r="E3301"/>
  <c r="E3300"/>
  <c r="E3299"/>
  <c r="E3298"/>
  <c r="E3297"/>
  <c r="E3296"/>
  <c r="E3295"/>
  <c r="E3294"/>
  <c r="E3293"/>
  <c r="E3292"/>
  <c r="E3291"/>
  <c r="E3290"/>
  <c r="E3289"/>
  <c r="E3288"/>
  <c r="E3287"/>
  <c r="E3286"/>
  <c r="E3285"/>
  <c r="E3284"/>
  <c r="E3283"/>
  <c r="E3282"/>
  <c r="E3281"/>
  <c r="E3280"/>
  <c r="E3279"/>
  <c r="E3278"/>
  <c r="E3277"/>
  <c r="E3276"/>
  <c r="E3275"/>
  <c r="E3274"/>
  <c r="E3273"/>
  <c r="E3272"/>
  <c r="E3271"/>
  <c r="E3270"/>
  <c r="E3269"/>
  <c r="E3268"/>
  <c r="E3267"/>
  <c r="E3266"/>
  <c r="E3265"/>
  <c r="E3264"/>
  <c r="E3263"/>
  <c r="E3262"/>
  <c r="E3261"/>
  <c r="E3260"/>
  <c r="E3259"/>
  <c r="E3258"/>
  <c r="E3257"/>
  <c r="E3256"/>
  <c r="E3255"/>
  <c r="E3254"/>
  <c r="E3253"/>
  <c r="E3252"/>
  <c r="E3251"/>
  <c r="E3250"/>
  <c r="E3249"/>
  <c r="E3248"/>
  <c r="E3247"/>
  <c r="E3246"/>
  <c r="E3245"/>
  <c r="E3244"/>
  <c r="E3243"/>
  <c r="E3242"/>
  <c r="E3241"/>
  <c r="E3240"/>
  <c r="E3239"/>
  <c r="E3238"/>
  <c r="E3237"/>
  <c r="E3236"/>
  <c r="E3235"/>
  <c r="E3234"/>
  <c r="E3233"/>
  <c r="E3232"/>
  <c r="E3231"/>
  <c r="E3230"/>
  <c r="E3229"/>
  <c r="E3228"/>
  <c r="E3227"/>
  <c r="E3226"/>
  <c r="E3225"/>
  <c r="E3224"/>
  <c r="E3223"/>
  <c r="E3222"/>
  <c r="E3221"/>
  <c r="E3220"/>
  <c r="E3219"/>
  <c r="E3218"/>
  <c r="E3217"/>
  <c r="E3216"/>
  <c r="E3215"/>
  <c r="E3214"/>
  <c r="E3213"/>
  <c r="E3212"/>
  <c r="E3211"/>
  <c r="E3210"/>
  <c r="E3209"/>
  <c r="E3208"/>
  <c r="E3207"/>
  <c r="E3206"/>
  <c r="E3205"/>
  <c r="E3204"/>
  <c r="E3203"/>
  <c r="E3202"/>
  <c r="E3201"/>
  <c r="E3200"/>
  <c r="E3199"/>
  <c r="E3198"/>
  <c r="E3197"/>
  <c r="E3196"/>
  <c r="E3195"/>
  <c r="E3194"/>
  <c r="E3193"/>
  <c r="E3192"/>
  <c r="E3191"/>
  <c r="E3190"/>
  <c r="E3189"/>
  <c r="E3188"/>
  <c r="E3187"/>
  <c r="E3186"/>
  <c r="E3185"/>
  <c r="E3184"/>
  <c r="E3183"/>
  <c r="E3182"/>
  <c r="E3181"/>
  <c r="E3180"/>
  <c r="E3179"/>
  <c r="E3178"/>
  <c r="E3177"/>
  <c r="E3176"/>
  <c r="E3175"/>
  <c r="E3174"/>
  <c r="E3173"/>
  <c r="E3172"/>
  <c r="E3171"/>
  <c r="E3170"/>
  <c r="E3169"/>
  <c r="E3168"/>
  <c r="E3167"/>
  <c r="E3166"/>
  <c r="E3165"/>
  <c r="E3164"/>
  <c r="E3163"/>
  <c r="E3162"/>
  <c r="E3161"/>
  <c r="E3160"/>
  <c r="E3159"/>
  <c r="E3158"/>
  <c r="E3157"/>
  <c r="E3156"/>
  <c r="E3155"/>
  <c r="E3154"/>
  <c r="E3153"/>
  <c r="E3152"/>
  <c r="E3151"/>
  <c r="E3150"/>
  <c r="E3149"/>
  <c r="E3148"/>
  <c r="E3147"/>
  <c r="E3146"/>
  <c r="E3145"/>
  <c r="E3144"/>
  <c r="E3143"/>
  <c r="E3142"/>
  <c r="E3141"/>
  <c r="E3140"/>
  <c r="E3139"/>
  <c r="E3138"/>
  <c r="E3137"/>
  <c r="E3136"/>
  <c r="E3135"/>
  <c r="E3134"/>
  <c r="E3133"/>
  <c r="E3132"/>
  <c r="E3131"/>
  <c r="E3130"/>
  <c r="E3129"/>
  <c r="E3128"/>
  <c r="E3127"/>
  <c r="E3126"/>
  <c r="E3125"/>
  <c r="E3124"/>
  <c r="E3123"/>
  <c r="E3122"/>
  <c r="E3121"/>
  <c r="E3120"/>
  <c r="E3119"/>
  <c r="E3118"/>
  <c r="E3117"/>
  <c r="E3116"/>
  <c r="E3115"/>
  <c r="E3114"/>
  <c r="E3113"/>
  <c r="E3112"/>
  <c r="E3111"/>
  <c r="E3110"/>
  <c r="E3109"/>
  <c r="E3108"/>
  <c r="E3107"/>
  <c r="E3106"/>
  <c r="E3105"/>
  <c r="E3104"/>
  <c r="E3103"/>
  <c r="E3102"/>
  <c r="E3101"/>
  <c r="E3100"/>
  <c r="E3099"/>
  <c r="E3098"/>
  <c r="E3097"/>
  <c r="E3096"/>
  <c r="E3095"/>
  <c r="E3094"/>
  <c r="E3093"/>
  <c r="E3092"/>
  <c r="E3091"/>
  <c r="E3090"/>
  <c r="E3089"/>
  <c r="E3088"/>
  <c r="E3087"/>
  <c r="E3086"/>
  <c r="E3085"/>
  <c r="E3084"/>
  <c r="E3083"/>
  <c r="E3082"/>
  <c r="E3081"/>
  <c r="E3080"/>
  <c r="E3079"/>
  <c r="E3078"/>
  <c r="E3077"/>
  <c r="E3076"/>
  <c r="E3075"/>
  <c r="E3074"/>
  <c r="E3073"/>
  <c r="E3072"/>
  <c r="E3071"/>
  <c r="E3070"/>
  <c r="E3069"/>
  <c r="E3068"/>
  <c r="E3067"/>
  <c r="E3066"/>
  <c r="E3065"/>
  <c r="E3064"/>
  <c r="E3063"/>
  <c r="E3062"/>
  <c r="E3061"/>
  <c r="E3060"/>
  <c r="E3059"/>
  <c r="E3058"/>
  <c r="E3057"/>
  <c r="E3056"/>
  <c r="E3055"/>
  <c r="E3054"/>
  <c r="E3053"/>
  <c r="E3052"/>
  <c r="E3051"/>
  <c r="E3050"/>
  <c r="E3049"/>
  <c r="E3048"/>
  <c r="E3047"/>
  <c r="E3046"/>
  <c r="E3045"/>
  <c r="E3044"/>
  <c r="E3043"/>
  <c r="E3042"/>
  <c r="E3041"/>
  <c r="E3040"/>
  <c r="E3039"/>
  <c r="E3038"/>
  <c r="E3037"/>
  <c r="E3036"/>
  <c r="E3035"/>
  <c r="E3034"/>
  <c r="E3033"/>
  <c r="E3032"/>
  <c r="E3031"/>
  <c r="E3030"/>
  <c r="E3029"/>
  <c r="E3028"/>
  <c r="E3027"/>
  <c r="E3026"/>
  <c r="E3025"/>
  <c r="E3024"/>
  <c r="E3023"/>
  <c r="E3022"/>
  <c r="E3021"/>
  <c r="E3020"/>
  <c r="E3019"/>
  <c r="E3018"/>
  <c r="E3017"/>
  <c r="E3016"/>
  <c r="E3015"/>
  <c r="E3014"/>
  <c r="E3013"/>
  <c r="E3012"/>
  <c r="E3011"/>
  <c r="E3010"/>
  <c r="E3009"/>
  <c r="E3008"/>
  <c r="E3007"/>
  <c r="E3006"/>
  <c r="E3005"/>
  <c r="E3004"/>
  <c r="E3003"/>
  <c r="E3002"/>
  <c r="E3001"/>
  <c r="E3000"/>
  <c r="E2999"/>
  <c r="E2998"/>
  <c r="E2997"/>
  <c r="E2996"/>
  <c r="E2995"/>
  <c r="E2994"/>
  <c r="E2993"/>
  <c r="E2992"/>
  <c r="E2991"/>
  <c r="E2990"/>
  <c r="E2989"/>
  <c r="E2988"/>
  <c r="E2987"/>
  <c r="E2986"/>
  <c r="E2985"/>
  <c r="E2984"/>
  <c r="E2983"/>
  <c r="E2982"/>
  <c r="E2981"/>
  <c r="E2980"/>
  <c r="E2979"/>
  <c r="E2978"/>
  <c r="E2977"/>
  <c r="E2976"/>
  <c r="E2975"/>
  <c r="E2974"/>
  <c r="E2973"/>
  <c r="E2972"/>
  <c r="E2971"/>
  <c r="E2970"/>
  <c r="E2969"/>
  <c r="E2968"/>
  <c r="E2967"/>
  <c r="E2966"/>
  <c r="E2965"/>
  <c r="E2964"/>
  <c r="E2963"/>
  <c r="E2962"/>
  <c r="E2961"/>
  <c r="E2960"/>
  <c r="E2959"/>
  <c r="E2958"/>
  <c r="E2957"/>
  <c r="E2956"/>
  <c r="E2955"/>
  <c r="E2954"/>
  <c r="E2953"/>
  <c r="E2952"/>
  <c r="E2951"/>
  <c r="E2950"/>
  <c r="E2949"/>
  <c r="E2948"/>
  <c r="E2947"/>
  <c r="E2946"/>
  <c r="E2945"/>
  <c r="E2944"/>
  <c r="E2943"/>
  <c r="E2942"/>
  <c r="E2941"/>
  <c r="E2940"/>
  <c r="E2939"/>
  <c r="E2938"/>
  <c r="E2937"/>
  <c r="E2936"/>
  <c r="E2935"/>
  <c r="E2934"/>
  <c r="E2933"/>
  <c r="E2932"/>
  <c r="E2931"/>
  <c r="E2930"/>
  <c r="E2929"/>
  <c r="E2928"/>
  <c r="E2927"/>
  <c r="E2926"/>
  <c r="E2925"/>
  <c r="E2924"/>
  <c r="E2923"/>
  <c r="E2922"/>
  <c r="E2921"/>
  <c r="E2920"/>
  <c r="E2919"/>
  <c r="E2918"/>
  <c r="E2917"/>
  <c r="E2916"/>
  <c r="E2915"/>
  <c r="E2914"/>
  <c r="E2913"/>
  <c r="E2912"/>
  <c r="E2911"/>
  <c r="E2910"/>
  <c r="E2909"/>
  <c r="E2908"/>
  <c r="E2907"/>
  <c r="E2906"/>
  <c r="E2905"/>
  <c r="E2904"/>
  <c r="E2903"/>
  <c r="E2902"/>
  <c r="E2901"/>
  <c r="E2900"/>
  <c r="E2899"/>
  <c r="E2898"/>
  <c r="E2897"/>
  <c r="E2896"/>
  <c r="E2895"/>
  <c r="E2894"/>
  <c r="E2893"/>
  <c r="E2892"/>
  <c r="E2891"/>
  <c r="E2890"/>
  <c r="E2889"/>
  <c r="E2888"/>
  <c r="E2887"/>
  <c r="E2886"/>
  <c r="E2885"/>
  <c r="E2884"/>
  <c r="E2883"/>
  <c r="E2882"/>
  <c r="E2881"/>
  <c r="E2880"/>
  <c r="E2879"/>
  <c r="E2878"/>
  <c r="E2877"/>
  <c r="E2876"/>
  <c r="E2875"/>
  <c r="E2874"/>
  <c r="E2873"/>
  <c r="E2872"/>
  <c r="E2871"/>
  <c r="E2870"/>
  <c r="E2869"/>
  <c r="E2868"/>
  <c r="E2867"/>
  <c r="E2866"/>
  <c r="E2865"/>
  <c r="E2864"/>
  <c r="E2863"/>
  <c r="E2862"/>
  <c r="E2861"/>
  <c r="E2860"/>
  <c r="E2859"/>
  <c r="E2858"/>
  <c r="E2857"/>
  <c r="E2856"/>
  <c r="E2855"/>
  <c r="E2854"/>
  <c r="E2853"/>
  <c r="E2852"/>
  <c r="E2851"/>
  <c r="E2850"/>
  <c r="E2849"/>
  <c r="E2848"/>
  <c r="E2847"/>
  <c r="E2846"/>
  <c r="E2845"/>
  <c r="E2844"/>
  <c r="E2843"/>
  <c r="E2842"/>
  <c r="E2841"/>
  <c r="E2840"/>
  <c r="E2839"/>
  <c r="E2838"/>
  <c r="E2837"/>
  <c r="E2836"/>
  <c r="E2835"/>
  <c r="E2834"/>
  <c r="E2833"/>
  <c r="E2832"/>
  <c r="E2831"/>
  <c r="E2830"/>
  <c r="E2829"/>
  <c r="E2828"/>
  <c r="E2827"/>
  <c r="E2826"/>
  <c r="E2825"/>
  <c r="E2824"/>
  <c r="E2823"/>
  <c r="E2822"/>
  <c r="E2821"/>
  <c r="E2820"/>
  <c r="E2819"/>
  <c r="E2818"/>
  <c r="E2817"/>
  <c r="E2816"/>
  <c r="E2815"/>
  <c r="E2814"/>
  <c r="E2813"/>
  <c r="E2812"/>
  <c r="E2811"/>
  <c r="E2810"/>
  <c r="E2809"/>
  <c r="E2808"/>
  <c r="E2807"/>
  <c r="E2806"/>
  <c r="E2805"/>
  <c r="E2804"/>
  <c r="E2803"/>
  <c r="E2802"/>
  <c r="E2801"/>
  <c r="E2800"/>
  <c r="E2799"/>
  <c r="E2798"/>
  <c r="E2797"/>
  <c r="E2796"/>
  <c r="E2795"/>
  <c r="E2794"/>
  <c r="E2793"/>
  <c r="E2792"/>
  <c r="E2791"/>
  <c r="E2790"/>
  <c r="E2789"/>
  <c r="E2788"/>
  <c r="E2787"/>
  <c r="E2786"/>
  <c r="E2785"/>
  <c r="E2784"/>
  <c r="E2783"/>
  <c r="E2782"/>
  <c r="E2781"/>
  <c r="E2780"/>
  <c r="E2779"/>
  <c r="E2778"/>
  <c r="E2777"/>
  <c r="E2776"/>
  <c r="E2775"/>
  <c r="E2774"/>
  <c r="E2773"/>
  <c r="E2772"/>
  <c r="E2771"/>
  <c r="E2770"/>
  <c r="E2769"/>
  <c r="E2768"/>
  <c r="E2767"/>
  <c r="E2766"/>
  <c r="E2765"/>
  <c r="E2764"/>
  <c r="E2763"/>
  <c r="E2762"/>
  <c r="E2761"/>
  <c r="E2760"/>
  <c r="E2759"/>
  <c r="E2758"/>
  <c r="E2757"/>
  <c r="E2756"/>
  <c r="E2755"/>
  <c r="E2754"/>
  <c r="E2753"/>
  <c r="E2752"/>
  <c r="E2751"/>
  <c r="E2750"/>
  <c r="E2749"/>
  <c r="E2748"/>
  <c r="E2747"/>
  <c r="E2746"/>
  <c r="E2745"/>
  <c r="E2744"/>
  <c r="E2743"/>
  <c r="E2742"/>
  <c r="E2741"/>
  <c r="E2740"/>
  <c r="E2739"/>
  <c r="E2738"/>
  <c r="E2737"/>
  <c r="E2736"/>
  <c r="E2735"/>
  <c r="E2734"/>
  <c r="E2733"/>
  <c r="E2732"/>
  <c r="E2731"/>
  <c r="E2730"/>
  <c r="E2729"/>
  <c r="E2728"/>
  <c r="E2727"/>
  <c r="E2726"/>
  <c r="E2725"/>
  <c r="E2724"/>
  <c r="E2723"/>
  <c r="E2722"/>
  <c r="E2721"/>
  <c r="E2720"/>
  <c r="E2719"/>
  <c r="E2718"/>
  <c r="E2717"/>
  <c r="E2716"/>
  <c r="E2715"/>
  <c r="E2714"/>
  <c r="E2713"/>
  <c r="E2712"/>
  <c r="E2711"/>
  <c r="E2710"/>
  <c r="E2709"/>
  <c r="E2708"/>
  <c r="E2707"/>
  <c r="E2706"/>
  <c r="E2705"/>
  <c r="E2704"/>
  <c r="E2703"/>
  <c r="E2702"/>
  <c r="E2701"/>
  <c r="E2700"/>
  <c r="E2699"/>
  <c r="E2698"/>
  <c r="E2697"/>
  <c r="E2696"/>
  <c r="E2695"/>
  <c r="E2694"/>
  <c r="E2693"/>
  <c r="E2692"/>
  <c r="E2691"/>
  <c r="E2690"/>
  <c r="E2689"/>
  <c r="E2688"/>
  <c r="E2687"/>
  <c r="E2686"/>
  <c r="E2685"/>
  <c r="E2684"/>
  <c r="E2683"/>
  <c r="E2682"/>
  <c r="E2681"/>
  <c r="E2680"/>
  <c r="E2679"/>
  <c r="E2678"/>
  <c r="E2677"/>
  <c r="E2676"/>
  <c r="E2675"/>
  <c r="E2674"/>
  <c r="E2673"/>
  <c r="E2672"/>
  <c r="E2671"/>
  <c r="E2670"/>
  <c r="E2669"/>
  <c r="E2668"/>
  <c r="E2667"/>
  <c r="E2666"/>
  <c r="E2665"/>
  <c r="E2664"/>
  <c r="E2663"/>
  <c r="E2662"/>
  <c r="E2661"/>
  <c r="E2660"/>
  <c r="E2659"/>
  <c r="E2658"/>
  <c r="E2657"/>
  <c r="E2656"/>
  <c r="E2655"/>
  <c r="E2654"/>
  <c r="E2653"/>
  <c r="E2652"/>
  <c r="E2651"/>
  <c r="E2650"/>
  <c r="E2649"/>
  <c r="E2648"/>
  <c r="E2647"/>
  <c r="E2646"/>
  <c r="E2645"/>
  <c r="E2644"/>
  <c r="E2643"/>
  <c r="E2642"/>
  <c r="E2641"/>
  <c r="E2640"/>
  <c r="E2639"/>
  <c r="E2638"/>
  <c r="E2637"/>
  <c r="E2636"/>
  <c r="E2635"/>
  <c r="E2634"/>
  <c r="E2633"/>
  <c r="E2632"/>
  <c r="E2631"/>
  <c r="E2630"/>
  <c r="E2629"/>
  <c r="E2628"/>
  <c r="E2627"/>
  <c r="E2626"/>
  <c r="E2625"/>
  <c r="E2624"/>
  <c r="E2623"/>
  <c r="E2622"/>
  <c r="E2621"/>
  <c r="E2620"/>
  <c r="E2619"/>
  <c r="E2618"/>
  <c r="E2617"/>
  <c r="E2616"/>
  <c r="E2615"/>
  <c r="E2614"/>
  <c r="E2613"/>
  <c r="E2612"/>
  <c r="E2611"/>
  <c r="E2610"/>
  <c r="E2609"/>
  <c r="E2608"/>
  <c r="E2607"/>
  <c r="E2606"/>
  <c r="E2605"/>
  <c r="E2604"/>
  <c r="E2603"/>
  <c r="E2602"/>
  <c r="E2601"/>
  <c r="E2600"/>
  <c r="E2599"/>
  <c r="E2598"/>
  <c r="E2597"/>
  <c r="E2596"/>
  <c r="E2595"/>
  <c r="E2594"/>
  <c r="E2593"/>
  <c r="E2592"/>
  <c r="E2591"/>
  <c r="E2590"/>
  <c r="E2589"/>
  <c r="E2588"/>
  <c r="E2587"/>
  <c r="E2586"/>
  <c r="E2585"/>
  <c r="E2584"/>
  <c r="E2583"/>
  <c r="E2582"/>
  <c r="E2581"/>
  <c r="E2580"/>
  <c r="E2579"/>
  <c r="E2578"/>
  <c r="E2577"/>
  <c r="E2576"/>
  <c r="E2575"/>
  <c r="E2574"/>
  <c r="E2573"/>
  <c r="E2572"/>
  <c r="E2571"/>
  <c r="E2570"/>
  <c r="E2569"/>
  <c r="E2568"/>
  <c r="E2567"/>
  <c r="E2566"/>
  <c r="E2565"/>
  <c r="E2564"/>
  <c r="E2563"/>
  <c r="E2562"/>
  <c r="E2561"/>
  <c r="E2560"/>
  <c r="E2559"/>
  <c r="E2558"/>
  <c r="E2557"/>
  <c r="E2556"/>
  <c r="E2555"/>
  <c r="E2554"/>
  <c r="E2553"/>
  <c r="E2552"/>
  <c r="E2551"/>
  <c r="E2550"/>
  <c r="E2549"/>
  <c r="E2548"/>
  <c r="E2547"/>
  <c r="E2546"/>
  <c r="E2545"/>
  <c r="E2544"/>
  <c r="E2543"/>
  <c r="E2542"/>
  <c r="E2541"/>
  <c r="E2540"/>
  <c r="E2539"/>
  <c r="E2538"/>
  <c r="E2537"/>
  <c r="E2536"/>
  <c r="E2535"/>
  <c r="E2534"/>
  <c r="E2533"/>
  <c r="E2532"/>
  <c r="E2531"/>
  <c r="E2530"/>
  <c r="E2529"/>
  <c r="E2528"/>
  <c r="E2527"/>
  <c r="E2526"/>
  <c r="E2525"/>
  <c r="E2524"/>
  <c r="E2523"/>
  <c r="E2522"/>
  <c r="E2521"/>
  <c r="E2520"/>
  <c r="E2519"/>
  <c r="E2518"/>
  <c r="E2517"/>
  <c r="E2516"/>
  <c r="E2515"/>
  <c r="E2514"/>
  <c r="E2513"/>
  <c r="E2512"/>
  <c r="E2511"/>
  <c r="E2510"/>
  <c r="E2509"/>
  <c r="E2508"/>
  <c r="E2507"/>
  <c r="E2506"/>
  <c r="E2505"/>
  <c r="E2504"/>
  <c r="E2503"/>
  <c r="E2502"/>
  <c r="E2501"/>
  <c r="E2500"/>
  <c r="E2499"/>
  <c r="E2498"/>
  <c r="E2497"/>
  <c r="E2496"/>
  <c r="E2495"/>
  <c r="E2494"/>
  <c r="E2493"/>
  <c r="E2492"/>
  <c r="E2491"/>
  <c r="E2490"/>
  <c r="E2489"/>
  <c r="E2488"/>
  <c r="E2487"/>
  <c r="E2486"/>
  <c r="E2485"/>
  <c r="E2484"/>
  <c r="E2483"/>
  <c r="E2482"/>
  <c r="E2481"/>
  <c r="E2480"/>
  <c r="E2479"/>
  <c r="E2478"/>
  <c r="E2477"/>
  <c r="E2476"/>
  <c r="E2475"/>
  <c r="E2474"/>
  <c r="E2473"/>
  <c r="E2472"/>
  <c r="E2471"/>
  <c r="E2470"/>
  <c r="E2469"/>
  <c r="E2468"/>
  <c r="E2467"/>
  <c r="E2466"/>
  <c r="E2465"/>
  <c r="E2464"/>
  <c r="E2463"/>
  <c r="E2462"/>
  <c r="E2461"/>
  <c r="E2460"/>
  <c r="E2459"/>
  <c r="E2458"/>
  <c r="E2457"/>
  <c r="E2456"/>
  <c r="E2455"/>
  <c r="E2454"/>
  <c r="E2453"/>
  <c r="E2452"/>
  <c r="E2451"/>
  <c r="E2450"/>
  <c r="E2449"/>
  <c r="E2448"/>
  <c r="E2447"/>
  <c r="E2446"/>
  <c r="E2445"/>
  <c r="E2444"/>
  <c r="E2443"/>
  <c r="E2442"/>
  <c r="E2441"/>
  <c r="E2440"/>
  <c r="E2439"/>
  <c r="E2438"/>
  <c r="E2437"/>
  <c r="E2436"/>
  <c r="E2435"/>
  <c r="E2434"/>
  <c r="E2433"/>
  <c r="E2432"/>
  <c r="E2431"/>
  <c r="E2430"/>
  <c r="E2429"/>
  <c r="E2428"/>
  <c r="E2427"/>
  <c r="E2426"/>
  <c r="E2425"/>
  <c r="E2424"/>
  <c r="E2423"/>
  <c r="E2422"/>
  <c r="E2421"/>
  <c r="E2420"/>
  <c r="E2419"/>
  <c r="E2418"/>
  <c r="E2417"/>
  <c r="E2416"/>
  <c r="E2415"/>
  <c r="E2414"/>
  <c r="E2413"/>
  <c r="E2412"/>
  <c r="E2411"/>
  <c r="E2410"/>
  <c r="E2409"/>
  <c r="E2408"/>
  <c r="E2407"/>
  <c r="E2406"/>
  <c r="E2405"/>
  <c r="E2404"/>
  <c r="E2403"/>
  <c r="E2402"/>
  <c r="E2401"/>
  <c r="E2400"/>
  <c r="E2399"/>
  <c r="E2398"/>
  <c r="E2397"/>
  <c r="E2396"/>
  <c r="E2395"/>
  <c r="E2394"/>
  <c r="E2393"/>
  <c r="E2392"/>
  <c r="E2391"/>
  <c r="E2390"/>
  <c r="E2389"/>
  <c r="E2388"/>
  <c r="E2387"/>
  <c r="E2386"/>
  <c r="E2385"/>
  <c r="E2384"/>
  <c r="E2383"/>
  <c r="E2382"/>
  <c r="E2381"/>
  <c r="E2380"/>
  <c r="E2379"/>
  <c r="E2378"/>
  <c r="E2377"/>
  <c r="E2376"/>
  <c r="E2375"/>
  <c r="E2374"/>
  <c r="E2373"/>
  <c r="E2372"/>
  <c r="E2371"/>
  <c r="E2370"/>
  <c r="E2369"/>
  <c r="E2368"/>
  <c r="E2367"/>
  <c r="E2366"/>
  <c r="E2365"/>
  <c r="E2364"/>
  <c r="E2363"/>
  <c r="E2362"/>
  <c r="E2361"/>
  <c r="E2360"/>
  <c r="E2359"/>
  <c r="E2358"/>
  <c r="E2357"/>
  <c r="E2356"/>
  <c r="E2355"/>
  <c r="E2354"/>
  <c r="E2353"/>
  <c r="E2352"/>
  <c r="E2351"/>
  <c r="E2350"/>
  <c r="E2349"/>
  <c r="E2348"/>
  <c r="E2347"/>
  <c r="E2346"/>
  <c r="E2345"/>
  <c r="E2344"/>
  <c r="E2343"/>
  <c r="E2342"/>
  <c r="E2341"/>
  <c r="E2340"/>
  <c r="E2339"/>
  <c r="E2338"/>
  <c r="E2337"/>
  <c r="E2336"/>
  <c r="E2335"/>
  <c r="E2334"/>
  <c r="E2333"/>
  <c r="E2332"/>
  <c r="E2331"/>
  <c r="E2330"/>
  <c r="E2329"/>
  <c r="E2328"/>
  <c r="E2327"/>
  <c r="E2326"/>
  <c r="E2325"/>
  <c r="E2324"/>
  <c r="E2323"/>
  <c r="E2322"/>
  <c r="E2321"/>
  <c r="E2320"/>
  <c r="E2319"/>
  <c r="E2318"/>
  <c r="E2317"/>
  <c r="E2316"/>
  <c r="E2315"/>
  <c r="E2314"/>
  <c r="E2313"/>
  <c r="E2312"/>
  <c r="E2311"/>
  <c r="E2310"/>
  <c r="E2309"/>
  <c r="E2308"/>
  <c r="E2307"/>
  <c r="E2306"/>
  <c r="E2305"/>
  <c r="E2304"/>
  <c r="E2303"/>
  <c r="E2302"/>
  <c r="E2301"/>
  <c r="E2300"/>
  <c r="E2299"/>
  <c r="E2298"/>
  <c r="E2297"/>
  <c r="E2296"/>
  <c r="E2295"/>
  <c r="E2294"/>
  <c r="E2293"/>
  <c r="E2292"/>
  <c r="E2291"/>
  <c r="E2290"/>
  <c r="E2289"/>
  <c r="E2288"/>
  <c r="E2287"/>
  <c r="E2286"/>
  <c r="E2285"/>
  <c r="E2284"/>
  <c r="E2283"/>
  <c r="E2282"/>
  <c r="E2281"/>
  <c r="E2280"/>
  <c r="E2279"/>
  <c r="E2278"/>
  <c r="E2277"/>
  <c r="E2276"/>
  <c r="E2275"/>
  <c r="E2274"/>
  <c r="E2273"/>
  <c r="E2272"/>
  <c r="E2271"/>
  <c r="E2270"/>
  <c r="E2269"/>
  <c r="E2268"/>
  <c r="E2267"/>
  <c r="E2266"/>
  <c r="E2265"/>
  <c r="E2264"/>
  <c r="E2263"/>
  <c r="E2262"/>
  <c r="E2261"/>
  <c r="E2260"/>
  <c r="E2259"/>
  <c r="E2258"/>
  <c r="E2257"/>
  <c r="E2256"/>
  <c r="E2255"/>
  <c r="E2254"/>
  <c r="E2253"/>
  <c r="E2252"/>
  <c r="E2251"/>
  <c r="E2250"/>
  <c r="E2249"/>
  <c r="E2248"/>
  <c r="E2247"/>
  <c r="E2246"/>
  <c r="E2245"/>
  <c r="E2244"/>
  <c r="E2243"/>
  <c r="E2242"/>
  <c r="E2241"/>
  <c r="E2240"/>
  <c r="E2239"/>
  <c r="E2238"/>
  <c r="E2237"/>
  <c r="E2236"/>
  <c r="E2235"/>
  <c r="E2234"/>
  <c r="E2233"/>
  <c r="E2232"/>
  <c r="E2231"/>
  <c r="E2230"/>
  <c r="E2229"/>
  <c r="E2228"/>
  <c r="E2227"/>
  <c r="E2226"/>
  <c r="E2225"/>
  <c r="E2224"/>
  <c r="E2223"/>
  <c r="E2222"/>
  <c r="E2221"/>
  <c r="E2220"/>
  <c r="E2219"/>
  <c r="E2218"/>
  <c r="E2217"/>
  <c r="E2216"/>
  <c r="E2215"/>
  <c r="E2214"/>
  <c r="E2213"/>
  <c r="E2212"/>
  <c r="E2211"/>
  <c r="E2210"/>
  <c r="E2209"/>
  <c r="E2208"/>
  <c r="E2207"/>
  <c r="E2206"/>
  <c r="E2205"/>
  <c r="E2204"/>
  <c r="E2203"/>
  <c r="E2202"/>
  <c r="E2201"/>
  <c r="E2200"/>
  <c r="E2199"/>
  <c r="E2198"/>
  <c r="E2197"/>
  <c r="E2196"/>
  <c r="E2195"/>
  <c r="E2194"/>
  <c r="E2193"/>
  <c r="E2192"/>
  <c r="E2191"/>
  <c r="E2190"/>
  <c r="E2189"/>
  <c r="E2188"/>
  <c r="E2187"/>
  <c r="E2186"/>
  <c r="E2185"/>
  <c r="E2184"/>
  <c r="E2183"/>
  <c r="E2182"/>
  <c r="E2181"/>
  <c r="E2180"/>
  <c r="E2179"/>
  <c r="E2178"/>
  <c r="E2177"/>
  <c r="E2176"/>
  <c r="E2175"/>
  <c r="E2174"/>
  <c r="E2173"/>
  <c r="E2172"/>
  <c r="E2171"/>
  <c r="E2170"/>
  <c r="E2169"/>
  <c r="E2168"/>
  <c r="E2167"/>
  <c r="E2166"/>
  <c r="E2165"/>
  <c r="E2164"/>
  <c r="E2163"/>
  <c r="E2162"/>
  <c r="E2161"/>
  <c r="E2160"/>
  <c r="E2159"/>
  <c r="E2158"/>
  <c r="E2157"/>
  <c r="E2156"/>
  <c r="E2155"/>
  <c r="E2154"/>
  <c r="E2153"/>
  <c r="E2152"/>
  <c r="E2151"/>
  <c r="E2150"/>
  <c r="E2149"/>
  <c r="E2148"/>
  <c r="E2147"/>
  <c r="E2146"/>
  <c r="E2145"/>
  <c r="E2144"/>
  <c r="E2143"/>
  <c r="E2142"/>
  <c r="E2141"/>
  <c r="E2140"/>
  <c r="E2139"/>
  <c r="E2138"/>
  <c r="E2137"/>
  <c r="E2136"/>
  <c r="E2135"/>
  <c r="E2134"/>
  <c r="E2133"/>
  <c r="E2132"/>
  <c r="E2131"/>
  <c r="E2130"/>
  <c r="E2129"/>
  <c r="E2128"/>
  <c r="E2127"/>
  <c r="E2126"/>
  <c r="E2125"/>
  <c r="E2124"/>
  <c r="E2123"/>
  <c r="E2122"/>
  <c r="E2121"/>
  <c r="E2120"/>
  <c r="E2119"/>
  <c r="E2118"/>
  <c r="E2117"/>
  <c r="E2116"/>
  <c r="E2115"/>
  <c r="E2114"/>
  <c r="E2113"/>
  <c r="E2112"/>
  <c r="E2111"/>
  <c r="E2110"/>
  <c r="E2109"/>
  <c r="E2108"/>
  <c r="E2107"/>
  <c r="E2106"/>
  <c r="E2105"/>
  <c r="E2104"/>
  <c r="E2103"/>
  <c r="E2102"/>
  <c r="E2101"/>
  <c r="E2100"/>
  <c r="E2099"/>
  <c r="E2098"/>
  <c r="E2097"/>
  <c r="E2096"/>
  <c r="E2095"/>
  <c r="E2094"/>
  <c r="E2093"/>
  <c r="E2092"/>
  <c r="E2091"/>
  <c r="E2090"/>
  <c r="E2089"/>
  <c r="E2088"/>
  <c r="E2087"/>
  <c r="E2086"/>
  <c r="E2085"/>
  <c r="E2084"/>
  <c r="E2083"/>
  <c r="E2082"/>
  <c r="E2081"/>
  <c r="E2080"/>
  <c r="E2079"/>
  <c r="E2078"/>
  <c r="E2077"/>
  <c r="E2076"/>
  <c r="E2075"/>
  <c r="E2074"/>
  <c r="E2073"/>
  <c r="E2072"/>
  <c r="E2071"/>
  <c r="E2070"/>
  <c r="E2069"/>
  <c r="E2068"/>
  <c r="E2067"/>
  <c r="E2066"/>
  <c r="E2065"/>
  <c r="E2064"/>
  <c r="E2063"/>
  <c r="E2062"/>
  <c r="E2061"/>
  <c r="E2060"/>
  <c r="E2059"/>
  <c r="E2058"/>
  <c r="E2057"/>
  <c r="E2056"/>
  <c r="E2055"/>
  <c r="E2054"/>
  <c r="E2053"/>
  <c r="E2052"/>
  <c r="E2051"/>
  <c r="E2050"/>
  <c r="E2049"/>
  <c r="E2048"/>
  <c r="E2047"/>
  <c r="E2046"/>
  <c r="E2045"/>
  <c r="E2044"/>
  <c r="E2043"/>
  <c r="E2042"/>
  <c r="E2041"/>
  <c r="E2040"/>
  <c r="E2039"/>
  <c r="E2038"/>
  <c r="E2037"/>
  <c r="E2036"/>
  <c r="E2035"/>
  <c r="E2034"/>
  <c r="E2033"/>
  <c r="E2032"/>
  <c r="E2031"/>
  <c r="E2030"/>
  <c r="E2029"/>
  <c r="E2028"/>
  <c r="E2027"/>
  <c r="E2026"/>
  <c r="E2025"/>
  <c r="E2024"/>
  <c r="E2023"/>
  <c r="E2022"/>
  <c r="E2021"/>
  <c r="E2020"/>
  <c r="E2019"/>
  <c r="E2018"/>
  <c r="E2017"/>
  <c r="E2016"/>
  <c r="E2015"/>
  <c r="E2014"/>
  <c r="E2013"/>
  <c r="E2012"/>
  <c r="E2011"/>
  <c r="E2010"/>
  <c r="E2009"/>
  <c r="E2008"/>
  <c r="E2007"/>
  <c r="E2006"/>
  <c r="E2005"/>
  <c r="E2004"/>
  <c r="E2003"/>
  <c r="E2002"/>
  <c r="E2001"/>
  <c r="E2000"/>
  <c r="E1999"/>
  <c r="E1998"/>
  <c r="E1997"/>
  <c r="E1996"/>
  <c r="E1995"/>
  <c r="E1994"/>
  <c r="E1993"/>
  <c r="E1992"/>
  <c r="E1991"/>
  <c r="E1990"/>
  <c r="E1989"/>
  <c r="E1988"/>
  <c r="E1987"/>
  <c r="E1986"/>
  <c r="E1985"/>
  <c r="E1984"/>
  <c r="E1983"/>
  <c r="E1982"/>
  <c r="E1981"/>
  <c r="E1980"/>
  <c r="E1979"/>
  <c r="E1978"/>
  <c r="E1977"/>
  <c r="E1976"/>
  <c r="E1975"/>
  <c r="E1974"/>
  <c r="E1973"/>
  <c r="E1972"/>
  <c r="E1971"/>
  <c r="E1970"/>
  <c r="E1969"/>
  <c r="E1968"/>
  <c r="E1967"/>
  <c r="E1966"/>
  <c r="E1965"/>
  <c r="E1964"/>
  <c r="E1963"/>
  <c r="E1962"/>
  <c r="E1961"/>
  <c r="E1960"/>
  <c r="E1959"/>
  <c r="E1958"/>
  <c r="E1957"/>
  <c r="E1956"/>
  <c r="E1955"/>
  <c r="E1954"/>
  <c r="E1953"/>
  <c r="E1952"/>
  <c r="E1951"/>
  <c r="E1950"/>
  <c r="E1949"/>
  <c r="E1948"/>
  <c r="E1947"/>
  <c r="E1946"/>
  <c r="E1945"/>
  <c r="E1944"/>
  <c r="E1943"/>
  <c r="E1942"/>
  <c r="E1941"/>
  <c r="E1940"/>
  <c r="E1939"/>
  <c r="E1938"/>
  <c r="E1937"/>
  <c r="E1936"/>
  <c r="E1935"/>
  <c r="E1934"/>
  <c r="E1933"/>
  <c r="E1932"/>
  <c r="E1931"/>
  <c r="E1930"/>
  <c r="E1929"/>
  <c r="E1928"/>
  <c r="E1927"/>
  <c r="E1926"/>
  <c r="E1925"/>
  <c r="E1924"/>
  <c r="E1923"/>
  <c r="E1922"/>
  <c r="E1921"/>
  <c r="E1920"/>
  <c r="E1919"/>
  <c r="E1918"/>
  <c r="E1917"/>
  <c r="E1916"/>
  <c r="E1915"/>
  <c r="E1914"/>
  <c r="E1913"/>
  <c r="E1912"/>
  <c r="E1911"/>
  <c r="E1910"/>
  <c r="E1909"/>
  <c r="E1908"/>
  <c r="E1907"/>
  <c r="E1906"/>
  <c r="E1905"/>
  <c r="E1904"/>
  <c r="E1903"/>
  <c r="E1902"/>
  <c r="E1901"/>
  <c r="E1900"/>
  <c r="E1899"/>
  <c r="E1898"/>
  <c r="E1897"/>
  <c r="E1896"/>
  <c r="E1895"/>
  <c r="E1894"/>
  <c r="E1893"/>
  <c r="E1892"/>
  <c r="E1891"/>
  <c r="E1890"/>
  <c r="E1889"/>
  <c r="E1888"/>
  <c r="E1887"/>
  <c r="E1886"/>
  <c r="E1885"/>
  <c r="E1884"/>
  <c r="E1883"/>
  <c r="E1882"/>
  <c r="E1881"/>
  <c r="E1880"/>
  <c r="E1879"/>
  <c r="E1878"/>
  <c r="E1877"/>
  <c r="E1876"/>
  <c r="E1875"/>
  <c r="E1874"/>
  <c r="E1873"/>
  <c r="E1872"/>
  <c r="E1871"/>
  <c r="E1870"/>
  <c r="E1869"/>
  <c r="E1868"/>
  <c r="E1867"/>
  <c r="E1866"/>
  <c r="E1865"/>
  <c r="E1864"/>
  <c r="E1863"/>
  <c r="E1862"/>
  <c r="E1861"/>
  <c r="E1860"/>
  <c r="E1859"/>
  <c r="E1858"/>
  <c r="E1857"/>
  <c r="E1856"/>
  <c r="E1855"/>
  <c r="E1854"/>
  <c r="E1853"/>
  <c r="E1852"/>
  <c r="E1851"/>
  <c r="E1850"/>
  <c r="E1849"/>
  <c r="E1848"/>
  <c r="E1847"/>
  <c r="E1846"/>
  <c r="E1845"/>
  <c r="E1844"/>
  <c r="E1843"/>
  <c r="E1842"/>
  <c r="E1841"/>
  <c r="E1840"/>
  <c r="E1839"/>
  <c r="E1838"/>
  <c r="E1837"/>
  <c r="E1836"/>
  <c r="E1835"/>
  <c r="E1834"/>
  <c r="E1833"/>
  <c r="E1832"/>
  <c r="E1831"/>
  <c r="E1830"/>
  <c r="E1829"/>
  <c r="E1828"/>
  <c r="E1827"/>
  <c r="E1826"/>
  <c r="E1825"/>
  <c r="E1824"/>
  <c r="E1823"/>
  <c r="E1822"/>
  <c r="E1821"/>
  <c r="E1820"/>
  <c r="E1819"/>
  <c r="E1818"/>
  <c r="E1817"/>
  <c r="E1816"/>
  <c r="E1815"/>
  <c r="E1814"/>
  <c r="E1813"/>
  <c r="E1812"/>
  <c r="E1811"/>
  <c r="E1810"/>
  <c r="E1809"/>
  <c r="E1808"/>
  <c r="E1807"/>
  <c r="E1806"/>
  <c r="E1805"/>
  <c r="E1804"/>
  <c r="E1803"/>
  <c r="E1802"/>
  <c r="E1801"/>
  <c r="E1800"/>
  <c r="E1799"/>
  <c r="E1798"/>
  <c r="E1797"/>
  <c r="E1796"/>
  <c r="E1795"/>
  <c r="E1794"/>
  <c r="E1793"/>
  <c r="E1792"/>
  <c r="E1791"/>
  <c r="E1790"/>
  <c r="E1789"/>
  <c r="E1788"/>
  <c r="E1787"/>
  <c r="E1786"/>
  <c r="E1785"/>
  <c r="E1784"/>
  <c r="E1783"/>
  <c r="E1782"/>
  <c r="E1781"/>
  <c r="E1780"/>
  <c r="E1779"/>
  <c r="E1778"/>
  <c r="E1777"/>
  <c r="E1776"/>
  <c r="E1775"/>
  <c r="E1774"/>
  <c r="E1773"/>
  <c r="E1772"/>
  <c r="E1771"/>
  <c r="E1770"/>
  <c r="E1769"/>
  <c r="E1768"/>
  <c r="E1767"/>
  <c r="E1766"/>
  <c r="E1765"/>
  <c r="E1764"/>
  <c r="E1763"/>
  <c r="E1762"/>
  <c r="E1761"/>
  <c r="E1760"/>
  <c r="E1759"/>
  <c r="E1758"/>
  <c r="E1757"/>
  <c r="E1756"/>
  <c r="E1755"/>
  <c r="E1754"/>
  <c r="E1753"/>
  <c r="E1752"/>
  <c r="E1751"/>
  <c r="E1750"/>
  <c r="E1749"/>
  <c r="E1748"/>
  <c r="E1747"/>
  <c r="E1746"/>
  <c r="E1745"/>
  <c r="E1744"/>
  <c r="E1743"/>
  <c r="E1742"/>
  <c r="E1741"/>
  <c r="E1740"/>
  <c r="E1739"/>
  <c r="E1738"/>
  <c r="E1737"/>
  <c r="E1736"/>
  <c r="E1735"/>
  <c r="E1734"/>
  <c r="E1733"/>
  <c r="E1732"/>
  <c r="E1731"/>
  <c r="E1730"/>
  <c r="E1729"/>
  <c r="E1728"/>
  <c r="E1727"/>
  <c r="E1726"/>
  <c r="E1725"/>
  <c r="E1724"/>
  <c r="E1723"/>
  <c r="E1722"/>
  <c r="E1721"/>
  <c r="E1720"/>
  <c r="E1719"/>
  <c r="E1718"/>
  <c r="E1717"/>
  <c r="E1716"/>
  <c r="E1715"/>
  <c r="E1714"/>
  <c r="E1713"/>
  <c r="E1712"/>
  <c r="E1711"/>
  <c r="E1710"/>
  <c r="E1709"/>
  <c r="E1708"/>
  <c r="E1707"/>
  <c r="E1706"/>
  <c r="E1705"/>
  <c r="E1704"/>
  <c r="E1703"/>
  <c r="E1702"/>
  <c r="E1701"/>
  <c r="E1700"/>
  <c r="E1699"/>
  <c r="E1698"/>
  <c r="E1697"/>
  <c r="E1696"/>
  <c r="E1695"/>
  <c r="E1694"/>
  <c r="E1693"/>
  <c r="E1692"/>
  <c r="E1691"/>
  <c r="E1690"/>
  <c r="E1689"/>
  <c r="E1688"/>
  <c r="E1687"/>
  <c r="E1686"/>
  <c r="E1685"/>
  <c r="E1684"/>
  <c r="E1683"/>
  <c r="E1682"/>
  <c r="E1681"/>
  <c r="E1680"/>
  <c r="E1679"/>
  <c r="E1678"/>
  <c r="E1677"/>
  <c r="E1676"/>
  <c r="E1675"/>
  <c r="E1674"/>
  <c r="E1673"/>
  <c r="E1672"/>
  <c r="E1671"/>
  <c r="E1670"/>
  <c r="E1669"/>
  <c r="E1668"/>
  <c r="E1667"/>
  <c r="E1666"/>
  <c r="E1665"/>
  <c r="E1664"/>
  <c r="E1663"/>
  <c r="E1662"/>
  <c r="E1661"/>
  <c r="E1660"/>
  <c r="E1659"/>
  <c r="E1658"/>
  <c r="E1657"/>
  <c r="E1656"/>
  <c r="E1655"/>
  <c r="E1654"/>
  <c r="E1653"/>
  <c r="E1652"/>
  <c r="E1651"/>
  <c r="E1650"/>
  <c r="E1649"/>
  <c r="E1648"/>
  <c r="E1647"/>
  <c r="E1646"/>
  <c r="E1645"/>
  <c r="E1644"/>
  <c r="E1643"/>
  <c r="E1642"/>
  <c r="E1641"/>
  <c r="E1640"/>
  <c r="E1639"/>
  <c r="E1638"/>
  <c r="E1637"/>
  <c r="E1636"/>
  <c r="E1635"/>
  <c r="E1634"/>
  <c r="E1633"/>
  <c r="E1632"/>
  <c r="E1631"/>
  <c r="E1630"/>
  <c r="E1629"/>
  <c r="E1628"/>
  <c r="E1627"/>
  <c r="E1626"/>
  <c r="E1625"/>
  <c r="E1624"/>
  <c r="E1623"/>
  <c r="E1622"/>
  <c r="E1621"/>
  <c r="E1620"/>
  <c r="E1619"/>
  <c r="E1618"/>
  <c r="E1617"/>
  <c r="E1616"/>
  <c r="E1615"/>
  <c r="E1614"/>
  <c r="E1613"/>
  <c r="E1612"/>
  <c r="E1611"/>
  <c r="E1610"/>
  <c r="E1609"/>
  <c r="E1608"/>
  <c r="E1607"/>
  <c r="E1606"/>
  <c r="E1605"/>
  <c r="E1604"/>
  <c r="E1603"/>
  <c r="E1602"/>
  <c r="E1601"/>
  <c r="E1600"/>
  <c r="E1599"/>
  <c r="E1598"/>
  <c r="E1597"/>
  <c r="E1596"/>
  <c r="E1595"/>
  <c r="E1594"/>
  <c r="E1593"/>
  <c r="E1592"/>
  <c r="E1591"/>
  <c r="E1590"/>
  <c r="E1589"/>
  <c r="E1588"/>
  <c r="E1587"/>
  <c r="E1586"/>
  <c r="E1585"/>
  <c r="E1584"/>
  <c r="E1583"/>
  <c r="E1582"/>
  <c r="E1581"/>
  <c r="E1580"/>
  <c r="E1579"/>
  <c r="E1578"/>
  <c r="E1577"/>
  <c r="E1576"/>
  <c r="E1575"/>
  <c r="E1574"/>
  <c r="E1573"/>
  <c r="E1572"/>
  <c r="E1571"/>
  <c r="E1570"/>
  <c r="E1569"/>
  <c r="E1568"/>
  <c r="E1567"/>
  <c r="E1566"/>
  <c r="E1565"/>
  <c r="E1564"/>
  <c r="E1563"/>
  <c r="E1562"/>
  <c r="E1561"/>
  <c r="E1560"/>
  <c r="E1559"/>
  <c r="E1558"/>
  <c r="E1557"/>
  <c r="E1556"/>
  <c r="E1555"/>
  <c r="E1554"/>
  <c r="E1553"/>
  <c r="E1552"/>
  <c r="E1551"/>
  <c r="E1550"/>
  <c r="E1549"/>
  <c r="E1548"/>
  <c r="E1547"/>
  <c r="E1546"/>
  <c r="E1545"/>
  <c r="E1544"/>
  <c r="E1543"/>
  <c r="E1542"/>
  <c r="E1541"/>
  <c r="E1540"/>
  <c r="E1539"/>
  <c r="E1538"/>
  <c r="E1537"/>
  <c r="E1536"/>
  <c r="E1535"/>
  <c r="E1534"/>
  <c r="E1533"/>
  <c r="E1532"/>
  <c r="E1531"/>
  <c r="E1530"/>
  <c r="E1529"/>
  <c r="E1528"/>
  <c r="E1527"/>
  <c r="E1526"/>
  <c r="E1525"/>
  <c r="E1524"/>
  <c r="E1523"/>
  <c r="E1522"/>
  <c r="E1521"/>
  <c r="E1520"/>
  <c r="E1519"/>
  <c r="E1518"/>
  <c r="E1517"/>
  <c r="E1516"/>
  <c r="E1515"/>
  <c r="E1514"/>
  <c r="E1513"/>
  <c r="E1512"/>
  <c r="E1511"/>
  <c r="E1510"/>
  <c r="E1509"/>
  <c r="E1508"/>
  <c r="E1507"/>
  <c r="E1506"/>
  <c r="E1505"/>
  <c r="E1504"/>
  <c r="E1503"/>
  <c r="E1502"/>
  <c r="E1501"/>
  <c r="E1500"/>
  <c r="E1499"/>
  <c r="E1498"/>
  <c r="E1497"/>
  <c r="E1496"/>
  <c r="E1495"/>
  <c r="E1494"/>
  <c r="E1493"/>
  <c r="E1492"/>
  <c r="E1491"/>
  <c r="E1490"/>
  <c r="E1489"/>
  <c r="E1488"/>
  <c r="E1487"/>
  <c r="E1486"/>
  <c r="E1485"/>
  <c r="E1484"/>
  <c r="E1483"/>
  <c r="E1482"/>
  <c r="E1481"/>
  <c r="E1480"/>
  <c r="E1479"/>
  <c r="E1478"/>
  <c r="E1477"/>
  <c r="E1476"/>
  <c r="E1475"/>
  <c r="E1474"/>
  <c r="E1473"/>
  <c r="E1472"/>
  <c r="E1471"/>
  <c r="E1470"/>
  <c r="E1469"/>
  <c r="E1468"/>
  <c r="E1467"/>
  <c r="E1466"/>
  <c r="E1465"/>
  <c r="E1464"/>
  <c r="E1463"/>
  <c r="E1462"/>
  <c r="E1461"/>
  <c r="E1460"/>
  <c r="E1459"/>
  <c r="E1458"/>
  <c r="E1457"/>
  <c r="E1456"/>
  <c r="E1455"/>
  <c r="E1454"/>
  <c r="E1453"/>
  <c r="E1452"/>
  <c r="E1451"/>
  <c r="E1450"/>
  <c r="E1449"/>
  <c r="E1448"/>
  <c r="E1447"/>
  <c r="E1446"/>
  <c r="E1445"/>
  <c r="E1444"/>
  <c r="E1443"/>
  <c r="E1442"/>
  <c r="E1441"/>
  <c r="E1440"/>
  <c r="E1439"/>
  <c r="E1438"/>
  <c r="E1437"/>
  <c r="E1436"/>
  <c r="E1435"/>
  <c r="E1434"/>
  <c r="E1433"/>
  <c r="E1432"/>
  <c r="E1431"/>
  <c r="E1430"/>
  <c r="E1429"/>
  <c r="E1428"/>
  <c r="E1427"/>
  <c r="E1426"/>
  <c r="E1425"/>
  <c r="E1424"/>
  <c r="E1423"/>
  <c r="E1422"/>
  <c r="E1421"/>
  <c r="E1420"/>
  <c r="E1419"/>
  <c r="E1418"/>
  <c r="E1417"/>
  <c r="E1416"/>
  <c r="E1415"/>
  <c r="E1414"/>
  <c r="E1413"/>
  <c r="E1412"/>
  <c r="E1411"/>
  <c r="E1410"/>
  <c r="E1409"/>
  <c r="E1408"/>
  <c r="E1407"/>
  <c r="E1406"/>
  <c r="E1405"/>
  <c r="E1404"/>
  <c r="E1403"/>
  <c r="E1402"/>
  <c r="E1401"/>
  <c r="E1400"/>
  <c r="E1399"/>
  <c r="E1398"/>
  <c r="E1397"/>
  <c r="E1396"/>
  <c r="E1395"/>
  <c r="E1394"/>
  <c r="E1393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1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E1168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7"/>
  <c r="E1136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5"/>
  <c r="E1104"/>
  <c r="E1103"/>
  <c r="E1102"/>
  <c r="E1101"/>
  <c r="E1100"/>
  <c r="E1099"/>
  <c r="E1098"/>
  <c r="E1097"/>
  <c r="E1096"/>
  <c r="E1095"/>
  <c r="E1094"/>
  <c r="E1093"/>
  <c r="E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9"/>
  <c r="E858"/>
  <c r="E857"/>
  <c r="E856"/>
  <c r="E855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A3400"/>
  <c r="A3399"/>
  <c r="A3398"/>
  <c r="A3397"/>
  <c r="A3396"/>
  <c r="A3395"/>
  <c r="A3394"/>
  <c r="A3393"/>
  <c r="A3392"/>
  <c r="A3391"/>
  <c r="A3390"/>
  <c r="A3389"/>
  <c r="A3388"/>
  <c r="A3387"/>
  <c r="A3386"/>
  <c r="A3385"/>
  <c r="A3384"/>
  <c r="A3383"/>
  <c r="A3382"/>
  <c r="A3381"/>
  <c r="A3380"/>
  <c r="A3379"/>
  <c r="A3378"/>
  <c r="A3377"/>
  <c r="A3376"/>
  <c r="A3375"/>
  <c r="A3374"/>
  <c r="A3373"/>
  <c r="A3372"/>
  <c r="A3371"/>
  <c r="A3370"/>
  <c r="A3369"/>
  <c r="A3368"/>
  <c r="A3367"/>
  <c r="A3366"/>
  <c r="A3365"/>
  <c r="A3364"/>
  <c r="A3363"/>
  <c r="A3362"/>
  <c r="A3361"/>
  <c r="A3360"/>
  <c r="A3359"/>
  <c r="A3358"/>
  <c r="A3357"/>
  <c r="A3356"/>
  <c r="A3355"/>
  <c r="A3354"/>
  <c r="A3353"/>
  <c r="A3352"/>
  <c r="A3351"/>
  <c r="A3350"/>
  <c r="A3349"/>
  <c r="A3348"/>
  <c r="A3347"/>
  <c r="A3346"/>
  <c r="A3345"/>
  <c r="A3344"/>
  <c r="A3343"/>
  <c r="A3342"/>
  <c r="A3341"/>
  <c r="A3340"/>
  <c r="A3339"/>
  <c r="A3338"/>
  <c r="A3337"/>
  <c r="A3336"/>
  <c r="A3335"/>
  <c r="A3334"/>
  <c r="A3333"/>
  <c r="A3332"/>
  <c r="A3331"/>
  <c r="A3330"/>
  <c r="A3329"/>
  <c r="A3328"/>
  <c r="A3327"/>
  <c r="A3326"/>
  <c r="A3325"/>
  <c r="A3324"/>
  <c r="A3323"/>
  <c r="A3322"/>
  <c r="A3321"/>
  <c r="A3320"/>
  <c r="A3319"/>
  <c r="A3318"/>
  <c r="A3317"/>
  <c r="A3316"/>
  <c r="A3315"/>
  <c r="A3314"/>
  <c r="A3313"/>
  <c r="A3312"/>
  <c r="A3311"/>
  <c r="A3310"/>
  <c r="A3309"/>
  <c r="A3308"/>
  <c r="A3307"/>
  <c r="A3306"/>
  <c r="A3305"/>
  <c r="A3304"/>
  <c r="A3303"/>
  <c r="A3302"/>
  <c r="A3301"/>
  <c r="A3300"/>
  <c r="A3299"/>
  <c r="A3298"/>
  <c r="A3297"/>
  <c r="A3296"/>
  <c r="A3295"/>
  <c r="A3294"/>
  <c r="A3293"/>
  <c r="A3292"/>
  <c r="A3291"/>
  <c r="A3290"/>
  <c r="A3289"/>
  <c r="A3288"/>
  <c r="A3287"/>
  <c r="A3286"/>
  <c r="A3285"/>
  <c r="A3284"/>
  <c r="A3283"/>
  <c r="A3282"/>
  <c r="A3281"/>
  <c r="A3280"/>
  <c r="A3279"/>
  <c r="A3278"/>
  <c r="A3277"/>
  <c r="A3276"/>
  <c r="A3275"/>
  <c r="A3274"/>
  <c r="A3273"/>
  <c r="A3272"/>
  <c r="A3271"/>
  <c r="A3270"/>
  <c r="A3269"/>
  <c r="A3268"/>
  <c r="A3267"/>
  <c r="A3266"/>
  <c r="A3265"/>
  <c r="A3264"/>
  <c r="A3263"/>
  <c r="A3262"/>
  <c r="A3261"/>
  <c r="A3260"/>
  <c r="A3259"/>
  <c r="A3258"/>
  <c r="A3257"/>
  <c r="A3256"/>
  <c r="A3255"/>
  <c r="A3254"/>
  <c r="A3253"/>
  <c r="A3252"/>
  <c r="A3251"/>
  <c r="A3250"/>
  <c r="A3249"/>
  <c r="A3248"/>
  <c r="A3247"/>
  <c r="A3246"/>
  <c r="A3245"/>
  <c r="A3244"/>
  <c r="A3243"/>
  <c r="A3242"/>
  <c r="A3241"/>
  <c r="A3240"/>
  <c r="A3239"/>
  <c r="A3238"/>
  <c r="A3237"/>
  <c r="A3236"/>
  <c r="A3235"/>
  <c r="A3234"/>
  <c r="A3233"/>
  <c r="A3232"/>
  <c r="A3231"/>
  <c r="A3230"/>
  <c r="A3229"/>
  <c r="A3228"/>
  <c r="A3227"/>
  <c r="A3226"/>
  <c r="A3225"/>
  <c r="A3224"/>
  <c r="A3223"/>
  <c r="A3222"/>
  <c r="A3221"/>
  <c r="A3220"/>
  <c r="A3219"/>
  <c r="A3218"/>
  <c r="A3217"/>
  <c r="A3216"/>
  <c r="A3215"/>
  <c r="A3214"/>
  <c r="A3213"/>
  <c r="A3212"/>
  <c r="A3211"/>
  <c r="A3210"/>
  <c r="A3209"/>
  <c r="A3208"/>
  <c r="A3207"/>
  <c r="A3206"/>
  <c r="A3205"/>
  <c r="A3204"/>
  <c r="A3203"/>
  <c r="A3202"/>
  <c r="A3201"/>
  <c r="A3200"/>
  <c r="A3199"/>
  <c r="A3198"/>
  <c r="A3197"/>
  <c r="A3196"/>
  <c r="A3195"/>
  <c r="A3194"/>
  <c r="A3193"/>
  <c r="A3192"/>
  <c r="A3191"/>
  <c r="A3190"/>
  <c r="A3189"/>
  <c r="A3188"/>
  <c r="A3187"/>
  <c r="A3186"/>
  <c r="A3185"/>
  <c r="A3184"/>
  <c r="A3183"/>
  <c r="A3182"/>
  <c r="A3181"/>
  <c r="A3180"/>
  <c r="A3179"/>
  <c r="A3178"/>
  <c r="A3177"/>
  <c r="A3176"/>
  <c r="A3175"/>
  <c r="A3174"/>
  <c r="A3173"/>
  <c r="A3172"/>
  <c r="A3171"/>
  <c r="A3170"/>
  <c r="A3169"/>
  <c r="A3168"/>
  <c r="A3167"/>
  <c r="A3166"/>
  <c r="A3165"/>
  <c r="A3164"/>
  <c r="A3163"/>
  <c r="A3162"/>
  <c r="A3161"/>
  <c r="A3160"/>
  <c r="A3159"/>
  <c r="A3158"/>
  <c r="A3157"/>
  <c r="A3156"/>
  <c r="A3155"/>
  <c r="A3154"/>
  <c r="A3153"/>
  <c r="A3152"/>
  <c r="A3151"/>
  <c r="A3150"/>
  <c r="A3149"/>
  <c r="A3148"/>
  <c r="A3147"/>
  <c r="A3146"/>
  <c r="A3145"/>
  <c r="A3144"/>
  <c r="A3143"/>
  <c r="A3142"/>
  <c r="A3141"/>
  <c r="A3140"/>
  <c r="A3139"/>
  <c r="A3138"/>
  <c r="A3137"/>
  <c r="A3136"/>
  <c r="A3135"/>
  <c r="A3134"/>
  <c r="A3133"/>
  <c r="A3132"/>
  <c r="A3131"/>
  <c r="A3130"/>
  <c r="A3129"/>
  <c r="A3128"/>
  <c r="A3127"/>
  <c r="A3126"/>
  <c r="A3125"/>
  <c r="A3124"/>
  <c r="A3123"/>
  <c r="A3122"/>
  <c r="A3121"/>
  <c r="A3120"/>
  <c r="A3119"/>
  <c r="A3118"/>
  <c r="A3117"/>
  <c r="A3116"/>
  <c r="A3115"/>
  <c r="A3114"/>
  <c r="A3113"/>
  <c r="A3112"/>
  <c r="A3111"/>
  <c r="A3110"/>
  <c r="A3109"/>
  <c r="A3108"/>
  <c r="A3107"/>
  <c r="A3106"/>
  <c r="A3105"/>
  <c r="A3104"/>
  <c r="A3103"/>
  <c r="A3102"/>
  <c r="A3101"/>
  <c r="A3100"/>
  <c r="A3099"/>
  <c r="A3098"/>
  <c r="A3097"/>
  <c r="A3096"/>
  <c r="A3095"/>
  <c r="A3094"/>
  <c r="A3093"/>
  <c r="A3092"/>
  <c r="A3091"/>
  <c r="A3090"/>
  <c r="A3089"/>
  <c r="A3088"/>
  <c r="A3087"/>
  <c r="A3086"/>
  <c r="A3085"/>
  <c r="A3084"/>
  <c r="A3083"/>
  <c r="A3082"/>
  <c r="A3081"/>
  <c r="A3080"/>
  <c r="A3079"/>
  <c r="A3078"/>
  <c r="A3077"/>
  <c r="A3076"/>
  <c r="A3075"/>
  <c r="A3074"/>
  <c r="A3073"/>
  <c r="A3072"/>
  <c r="A3071"/>
  <c r="A3070"/>
  <c r="A3069"/>
  <c r="A3068"/>
  <c r="A3067"/>
  <c r="A3066"/>
  <c r="A3065"/>
  <c r="A3064"/>
  <c r="A3063"/>
  <c r="A3062"/>
  <c r="A3061"/>
  <c r="A3060"/>
  <c r="A3059"/>
  <c r="A3058"/>
  <c r="A3057"/>
  <c r="A3056"/>
  <c r="A3055"/>
  <c r="A3054"/>
  <c r="A3053"/>
  <c r="A3052"/>
  <c r="A3051"/>
  <c r="A3050"/>
  <c r="A3049"/>
  <c r="A3048"/>
  <c r="A3047"/>
  <c r="A3046"/>
  <c r="A3045"/>
  <c r="A3044"/>
  <c r="A3043"/>
  <c r="A3042"/>
  <c r="A3041"/>
  <c r="A3040"/>
  <c r="A3039"/>
  <c r="A3038"/>
  <c r="A3037"/>
  <c r="A3036"/>
  <c r="A3035"/>
  <c r="A3034"/>
  <c r="A3033"/>
  <c r="A3032"/>
  <c r="A3031"/>
  <c r="A3030"/>
  <c r="A3029"/>
  <c r="A3028"/>
  <c r="A3027"/>
  <c r="A3026"/>
  <c r="A3025"/>
  <c r="A3024"/>
  <c r="A3023"/>
  <c r="A3022"/>
  <c r="A3021"/>
  <c r="A3020"/>
  <c r="A3019"/>
  <c r="A3018"/>
  <c r="A3017"/>
  <c r="A3016"/>
  <c r="A3015"/>
  <c r="A3014"/>
  <c r="A3013"/>
  <c r="A3012"/>
  <c r="A3011"/>
  <c r="A3010"/>
  <c r="A3009"/>
  <c r="A3008"/>
  <c r="A3007"/>
  <c r="A3006"/>
  <c r="A3005"/>
  <c r="A3004"/>
  <c r="A3003"/>
  <c r="A3002"/>
  <c r="A3001"/>
  <c r="A3000"/>
  <c r="A2999"/>
  <c r="A2998"/>
  <c r="A2997"/>
  <c r="A2996"/>
  <c r="A2995"/>
  <c r="A2994"/>
  <c r="A2993"/>
  <c r="A2992"/>
  <c r="A2991"/>
  <c r="A2990"/>
  <c r="A2989"/>
  <c r="A2988"/>
  <c r="A2987"/>
  <c r="A2986"/>
  <c r="A2985"/>
  <c r="A2984"/>
  <c r="A2983"/>
  <c r="A2982"/>
  <c r="A2981"/>
  <c r="A2980"/>
  <c r="A2979"/>
  <c r="A2978"/>
  <c r="A2977"/>
  <c r="A2976"/>
  <c r="A2975"/>
  <c r="A2974"/>
  <c r="A2973"/>
  <c r="A2972"/>
  <c r="A2971"/>
  <c r="A2970"/>
  <c r="A2969"/>
  <c r="A2968"/>
  <c r="A2967"/>
  <c r="A2966"/>
  <c r="A2965"/>
  <c r="A2964"/>
  <c r="A2963"/>
  <c r="A2962"/>
  <c r="A2961"/>
  <c r="A2960"/>
  <c r="A2959"/>
  <c r="A2958"/>
  <c r="A2957"/>
  <c r="A2956"/>
  <c r="A2955"/>
  <c r="A2954"/>
  <c r="A2953"/>
  <c r="A2952"/>
  <c r="A2951"/>
  <c r="A2950"/>
  <c r="A2949"/>
  <c r="A2948"/>
  <c r="A2947"/>
  <c r="A2946"/>
  <c r="A2945"/>
  <c r="A2944"/>
  <c r="A2943"/>
  <c r="A2942"/>
  <c r="A2941"/>
  <c r="A2940"/>
  <c r="A2939"/>
  <c r="A2938"/>
  <c r="A2937"/>
  <c r="A2936"/>
  <c r="A2935"/>
  <c r="A2934"/>
  <c r="A2933"/>
  <c r="A2932"/>
  <c r="A2931"/>
  <c r="A2930"/>
  <c r="A2929"/>
  <c r="A2928"/>
  <c r="A2927"/>
  <c r="A2926"/>
  <c r="A2925"/>
  <c r="A2924"/>
  <c r="A2923"/>
  <c r="A2922"/>
  <c r="A2921"/>
  <c r="A2920"/>
  <c r="A2919"/>
  <c r="A2918"/>
  <c r="A2917"/>
  <c r="A2916"/>
  <c r="A2915"/>
  <c r="A2914"/>
  <c r="A2913"/>
  <c r="A2912"/>
  <c r="A2911"/>
  <c r="A2910"/>
  <c r="A2909"/>
  <c r="A2908"/>
  <c r="A2907"/>
  <c r="A2906"/>
  <c r="A2905"/>
  <c r="A2904"/>
  <c r="A2903"/>
  <c r="A2902"/>
  <c r="A2901"/>
  <c r="A2900"/>
  <c r="A2899"/>
  <c r="A2898"/>
  <c r="A2897"/>
  <c r="A2896"/>
  <c r="A2895"/>
  <c r="A2894"/>
  <c r="A2893"/>
  <c r="A2892"/>
  <c r="A2891"/>
  <c r="A2890"/>
  <c r="A2889"/>
  <c r="A2888"/>
  <c r="A2887"/>
  <c r="A2886"/>
  <c r="A2885"/>
  <c r="A2884"/>
  <c r="A2883"/>
  <c r="A2882"/>
  <c r="A2881"/>
  <c r="A2880"/>
  <c r="A2879"/>
  <c r="A2878"/>
  <c r="A2877"/>
  <c r="A2876"/>
  <c r="A2875"/>
  <c r="A2874"/>
  <c r="A2873"/>
  <c r="A2872"/>
  <c r="A2871"/>
  <c r="A2870"/>
  <c r="A2869"/>
  <c r="A2868"/>
  <c r="A2867"/>
  <c r="A2866"/>
  <c r="A2865"/>
  <c r="A2864"/>
  <c r="A2863"/>
  <c r="A2862"/>
  <c r="A2861"/>
  <c r="A2860"/>
  <c r="A2859"/>
  <c r="A2858"/>
  <c r="A2857"/>
  <c r="A2856"/>
  <c r="A2855"/>
  <c r="A2854"/>
  <c r="A2853"/>
  <c r="A2852"/>
  <c r="A2851"/>
  <c r="A2850"/>
  <c r="A2849"/>
  <c r="A2848"/>
  <c r="A2847"/>
  <c r="A2846"/>
  <c r="A2845"/>
  <c r="A2844"/>
  <c r="A2843"/>
  <c r="A2842"/>
  <c r="A2841"/>
  <c r="A2840"/>
  <c r="A2839"/>
  <c r="A2838"/>
  <c r="A2837"/>
  <c r="A2836"/>
  <c r="A2835"/>
  <c r="A2834"/>
  <c r="A2833"/>
  <c r="A2832"/>
  <c r="A2831"/>
  <c r="A2830"/>
  <c r="A2829"/>
  <c r="A2828"/>
  <c r="A2827"/>
  <c r="A2826"/>
  <c r="A2825"/>
  <c r="A2824"/>
  <c r="A2823"/>
  <c r="A2822"/>
  <c r="A2821"/>
  <c r="A2820"/>
  <c r="A2819"/>
  <c r="A2818"/>
  <c r="A2817"/>
  <c r="A2816"/>
  <c r="A2815"/>
  <c r="A2814"/>
  <c r="A2813"/>
  <c r="A2812"/>
  <c r="A2811"/>
  <c r="A2810"/>
  <c r="A2809"/>
  <c r="A2808"/>
  <c r="A2807"/>
  <c r="A2806"/>
  <c r="A2805"/>
  <c r="A2804"/>
  <c r="A2803"/>
  <c r="A2802"/>
  <c r="A2801"/>
  <c r="A2800"/>
  <c r="A2799"/>
  <c r="A2798"/>
  <c r="A2797"/>
  <c r="A2796"/>
  <c r="A2795"/>
  <c r="A2794"/>
  <c r="A2793"/>
  <c r="A2792"/>
  <c r="A2791"/>
  <c r="A2790"/>
  <c r="A2789"/>
  <c r="A2788"/>
  <c r="A2787"/>
  <c r="A2786"/>
  <c r="A2785"/>
  <c r="A2784"/>
  <c r="A2783"/>
  <c r="A2782"/>
  <c r="A2781"/>
  <c r="A2780"/>
  <c r="A2779"/>
  <c r="A2778"/>
  <c r="A2777"/>
  <c r="A2776"/>
  <c r="A2775"/>
  <c r="A2774"/>
  <c r="A2773"/>
  <c r="A2772"/>
  <c r="A2771"/>
  <c r="A2770"/>
  <c r="A2769"/>
  <c r="A2768"/>
  <c r="A2767"/>
  <c r="A2766"/>
  <c r="A2765"/>
  <c r="A2764"/>
  <c r="A2763"/>
  <c r="A2762"/>
  <c r="A2761"/>
  <c r="A2760"/>
  <c r="A2759"/>
  <c r="A2758"/>
  <c r="A2757"/>
  <c r="A2756"/>
  <c r="A2755"/>
  <c r="A2754"/>
  <c r="A2753"/>
  <c r="A2752"/>
  <c r="A2751"/>
  <c r="A2750"/>
  <c r="A2749"/>
  <c r="A2748"/>
  <c r="A2747"/>
  <c r="A2746"/>
  <c r="A2745"/>
  <c r="A2744"/>
  <c r="A2743"/>
  <c r="A2742"/>
  <c r="A2741"/>
  <c r="A2740"/>
  <c r="A2739"/>
  <c r="A2738"/>
  <c r="A2737"/>
  <c r="A2736"/>
  <c r="A2735"/>
  <c r="A2734"/>
  <c r="A2733"/>
  <c r="A2732"/>
  <c r="A2731"/>
  <c r="A2730"/>
  <c r="A2729"/>
  <c r="A2728"/>
  <c r="A2727"/>
  <c r="A2726"/>
  <c r="A2725"/>
  <c r="A2724"/>
  <c r="A2723"/>
  <c r="A2722"/>
  <c r="A2721"/>
  <c r="A2720"/>
  <c r="A2719"/>
  <c r="A2718"/>
  <c r="A2717"/>
  <c r="A2716"/>
  <c r="A2715"/>
  <c r="A2714"/>
  <c r="A2713"/>
  <c r="A2712"/>
  <c r="A2711"/>
  <c r="A2710"/>
  <c r="A2709"/>
  <c r="A2708"/>
  <c r="A2707"/>
  <c r="A2706"/>
  <c r="A2705"/>
  <c r="A2704"/>
  <c r="A2703"/>
  <c r="A2702"/>
  <c r="A2701"/>
  <c r="A2700"/>
  <c r="A2699"/>
  <c r="A2698"/>
  <c r="A2697"/>
  <c r="A2696"/>
  <c r="A2695"/>
  <c r="A2694"/>
  <c r="A2693"/>
  <c r="A2692"/>
  <c r="A2691"/>
  <c r="A2690"/>
  <c r="A2689"/>
  <c r="A2688"/>
  <c r="A2687"/>
  <c r="A2686"/>
  <c r="A2685"/>
  <c r="A2684"/>
  <c r="A2683"/>
  <c r="A2682"/>
  <c r="A2681"/>
  <c r="A2680"/>
  <c r="A2679"/>
  <c r="A2678"/>
  <c r="A2677"/>
  <c r="A2676"/>
  <c r="A2675"/>
  <c r="A2674"/>
  <c r="A2673"/>
  <c r="A2672"/>
  <c r="A2671"/>
  <c r="A2670"/>
  <c r="A2669"/>
  <c r="A2668"/>
  <c r="A2667"/>
  <c r="A2666"/>
  <c r="A2665"/>
  <c r="A2664"/>
  <c r="A2663"/>
  <c r="A2662"/>
  <c r="A2661"/>
  <c r="A2660"/>
  <c r="A2659"/>
  <c r="A2658"/>
  <c r="A2657"/>
  <c r="A2656"/>
  <c r="A2655"/>
  <c r="A2654"/>
  <c r="A2653"/>
  <c r="A2652"/>
  <c r="A2651"/>
  <c r="A2650"/>
  <c r="A2649"/>
  <c r="A2648"/>
  <c r="A2647"/>
  <c r="A2646"/>
  <c r="A2645"/>
  <c r="A2644"/>
  <c r="A2643"/>
  <c r="A2642"/>
  <c r="A2641"/>
  <c r="A2640"/>
  <c r="A2639"/>
  <c r="A2638"/>
  <c r="A2637"/>
  <c r="A2636"/>
  <c r="A2635"/>
  <c r="A2634"/>
  <c r="A2633"/>
  <c r="A2632"/>
  <c r="A2631"/>
  <c r="A2630"/>
  <c r="A2629"/>
  <c r="A2628"/>
  <c r="A2627"/>
  <c r="A2626"/>
  <c r="A2625"/>
  <c r="A2624"/>
  <c r="A2623"/>
  <c r="A2622"/>
  <c r="A2621"/>
  <c r="A2620"/>
  <c r="A2619"/>
  <c r="A2618"/>
  <c r="A2617"/>
  <c r="A2616"/>
  <c r="A2615"/>
  <c r="A2614"/>
  <c r="A2613"/>
  <c r="A2612"/>
  <c r="A2611"/>
  <c r="A2610"/>
  <c r="A2609"/>
  <c r="A2608"/>
  <c r="A2607"/>
  <c r="A2606"/>
  <c r="A2605"/>
  <c r="A2604"/>
  <c r="A2603"/>
  <c r="A2602"/>
  <c r="A2601"/>
  <c r="A2600"/>
  <c r="A2599"/>
  <c r="A2598"/>
  <c r="A2597"/>
  <c r="A2596"/>
  <c r="A2595"/>
  <c r="A2594"/>
  <c r="A2593"/>
  <c r="A2592"/>
  <c r="A2591"/>
  <c r="A2590"/>
  <c r="A2589"/>
  <c r="A2588"/>
  <c r="A2587"/>
  <c r="A2586"/>
  <c r="A2585"/>
  <c r="A2584"/>
  <c r="A2583"/>
  <c r="A2582"/>
  <c r="A2581"/>
  <c r="A2580"/>
  <c r="A2579"/>
  <c r="A2578"/>
  <c r="A2577"/>
  <c r="A2576"/>
  <c r="A2575"/>
  <c r="A2574"/>
  <c r="A2573"/>
  <c r="A2572"/>
  <c r="A2571"/>
  <c r="A2570"/>
  <c r="A2569"/>
  <c r="A2568"/>
  <c r="A2567"/>
  <c r="A2566"/>
  <c r="A2565"/>
  <c r="A2564"/>
  <c r="A2563"/>
  <c r="A2562"/>
  <c r="A2561"/>
  <c r="A2560"/>
  <c r="A2559"/>
  <c r="A2558"/>
  <c r="A2557"/>
  <c r="A2556"/>
  <c r="A2555"/>
  <c r="A2554"/>
  <c r="A2553"/>
  <c r="A2552"/>
  <c r="A2551"/>
  <c r="A2550"/>
  <c r="A2549"/>
  <c r="A2548"/>
  <c r="A2547"/>
  <c r="A2546"/>
  <c r="A2545"/>
  <c r="A2544"/>
  <c r="A2543"/>
  <c r="A2542"/>
  <c r="A2541"/>
  <c r="A2540"/>
  <c r="A2539"/>
  <c r="A2538"/>
  <c r="A2537"/>
  <c r="A2536"/>
  <c r="A2535"/>
  <c r="A2534"/>
  <c r="A2533"/>
  <c r="A2532"/>
  <c r="A2531"/>
  <c r="A2530"/>
  <c r="A2529"/>
  <c r="A2528"/>
  <c r="A2527"/>
  <c r="A2526"/>
  <c r="A2525"/>
  <c r="A2524"/>
  <c r="A2523"/>
  <c r="A2522"/>
  <c r="A2521"/>
  <c r="A2520"/>
  <c r="A2519"/>
  <c r="A2518"/>
  <c r="A2517"/>
  <c r="A2516"/>
  <c r="A2515"/>
  <c r="A2514"/>
  <c r="A2513"/>
  <c r="A2512"/>
  <c r="A2511"/>
  <c r="A2510"/>
  <c r="A2509"/>
  <c r="A2508"/>
  <c r="A2507"/>
  <c r="A2506"/>
  <c r="A2505"/>
  <c r="A2504"/>
  <c r="A2503"/>
  <c r="A2502"/>
  <c r="A2501"/>
  <c r="A2500"/>
  <c r="A2499"/>
  <c r="A2498"/>
  <c r="A2497"/>
  <c r="A2496"/>
  <c r="A2495"/>
  <c r="A2494"/>
  <c r="A2493"/>
  <c r="A2492"/>
  <c r="A2491"/>
  <c r="A2490"/>
  <c r="A2489"/>
  <c r="A2488"/>
  <c r="A2487"/>
  <c r="A2486"/>
  <c r="A2485"/>
  <c r="A2484"/>
  <c r="A2483"/>
  <c r="A2482"/>
  <c r="A2481"/>
  <c r="A2480"/>
  <c r="A2479"/>
  <c r="A2478"/>
  <c r="A2477"/>
  <c r="A2476"/>
  <c r="A2475"/>
  <c r="A2474"/>
  <c r="A2473"/>
  <c r="A2472"/>
  <c r="A2471"/>
  <c r="A2470"/>
  <c r="A2469"/>
  <c r="A2468"/>
  <c r="A2467"/>
  <c r="A2466"/>
  <c r="A2465"/>
  <c r="A2464"/>
  <c r="A2463"/>
  <c r="A2462"/>
  <c r="A2461"/>
  <c r="A2460"/>
  <c r="A2459"/>
  <c r="A2458"/>
  <c r="A2457"/>
  <c r="A2456"/>
  <c r="A2455"/>
  <c r="A2454"/>
  <c r="A2453"/>
  <c r="A2452"/>
  <c r="A2451"/>
  <c r="A2450"/>
  <c r="A2449"/>
  <c r="A2448"/>
  <c r="A2447"/>
  <c r="A2446"/>
  <c r="A2445"/>
  <c r="A2444"/>
  <c r="A2443"/>
  <c r="A2442"/>
  <c r="A2441"/>
  <c r="A2440"/>
  <c r="A2439"/>
  <c r="A2438"/>
  <c r="A2437"/>
  <c r="A2436"/>
  <c r="A2435"/>
  <c r="A2434"/>
  <c r="A2433"/>
  <c r="A2432"/>
  <c r="A2431"/>
  <c r="A2430"/>
  <c r="A2429"/>
  <c r="A2428"/>
  <c r="A2427"/>
  <c r="A2426"/>
  <c r="A2425"/>
  <c r="A2424"/>
  <c r="A2423"/>
  <c r="A2422"/>
  <c r="A2421"/>
  <c r="A2420"/>
  <c r="A2419"/>
  <c r="A2418"/>
  <c r="A2417"/>
  <c r="A2416"/>
  <c r="A2415"/>
  <c r="A2414"/>
  <c r="A2413"/>
  <c r="A2412"/>
  <c r="A2411"/>
  <c r="A2410"/>
  <c r="A2409"/>
  <c r="A2408"/>
  <c r="A2407"/>
  <c r="A2406"/>
  <c r="A2405"/>
  <c r="A2404"/>
  <c r="A2403"/>
  <c r="A2402"/>
  <c r="A2401"/>
  <c r="A2400"/>
  <c r="A2399"/>
  <c r="A2398"/>
  <c r="A2397"/>
  <c r="A2396"/>
  <c r="A2395"/>
  <c r="A2394"/>
  <c r="A2393"/>
  <c r="A2392"/>
  <c r="A2391"/>
  <c r="A2390"/>
  <c r="A2389"/>
  <c r="A2388"/>
  <c r="A2387"/>
  <c r="A2386"/>
  <c r="A2385"/>
  <c r="A2384"/>
  <c r="A2383"/>
  <c r="A2382"/>
  <c r="A2381"/>
  <c r="A2380"/>
  <c r="A2379"/>
  <c r="A2378"/>
  <c r="A2377"/>
  <c r="A2376"/>
  <c r="A2375"/>
  <c r="A2374"/>
  <c r="A2373"/>
  <c r="A2372"/>
  <c r="A2371"/>
  <c r="A2370"/>
  <c r="A2369"/>
  <c r="A2368"/>
  <c r="A2367"/>
  <c r="A2366"/>
  <c r="A2365"/>
  <c r="A2364"/>
  <c r="A2363"/>
  <c r="A2362"/>
  <c r="A2361"/>
  <c r="A2360"/>
  <c r="A2359"/>
  <c r="A2358"/>
  <c r="A2357"/>
  <c r="A2356"/>
  <c r="A2355"/>
  <c r="A2354"/>
  <c r="A2353"/>
  <c r="A2352"/>
  <c r="A2351"/>
  <c r="A2350"/>
  <c r="A2349"/>
  <c r="A2348"/>
  <c r="A2347"/>
  <c r="A2346"/>
  <c r="A2345"/>
  <c r="A2344"/>
  <c r="A2343"/>
  <c r="A2342"/>
  <c r="A2341"/>
  <c r="A2340"/>
  <c r="A2339"/>
  <c r="A2338"/>
  <c r="A2337"/>
  <c r="A2336"/>
  <c r="A2335"/>
  <c r="A2334"/>
  <c r="A2333"/>
  <c r="A2332"/>
  <c r="A2331"/>
  <c r="A2330"/>
  <c r="A2329"/>
  <c r="A2328"/>
  <c r="A2327"/>
  <c r="A2326"/>
  <c r="A2325"/>
  <c r="A2324"/>
  <c r="A2323"/>
  <c r="A2322"/>
  <c r="A2321"/>
  <c r="A2320"/>
  <c r="A2319"/>
  <c r="A2318"/>
  <c r="A2317"/>
  <c r="A2316"/>
  <c r="A2315"/>
  <c r="A2314"/>
  <c r="A2313"/>
  <c r="A2312"/>
  <c r="A2311"/>
  <c r="A2310"/>
  <c r="A2309"/>
  <c r="A2308"/>
  <c r="A2307"/>
  <c r="A2306"/>
  <c r="A2305"/>
  <c r="A2304"/>
  <c r="A2303"/>
  <c r="A2302"/>
  <c r="A2301"/>
  <c r="A2300"/>
  <c r="A2299"/>
  <c r="A2298"/>
  <c r="A2297"/>
  <c r="A2296"/>
  <c r="A2295"/>
  <c r="A2294"/>
  <c r="A2293"/>
  <c r="A2292"/>
  <c r="A2291"/>
  <c r="A2290"/>
  <c r="A2289"/>
  <c r="A2288"/>
  <c r="A2287"/>
  <c r="A2286"/>
  <c r="A2285"/>
  <c r="A2284"/>
  <c r="A2283"/>
  <c r="A2282"/>
  <c r="A2281"/>
  <c r="A2280"/>
  <c r="A2279"/>
  <c r="A2278"/>
  <c r="A2277"/>
  <c r="A2276"/>
  <c r="A2275"/>
  <c r="A2274"/>
  <c r="A2273"/>
  <c r="A2272"/>
  <c r="A2271"/>
  <c r="A2270"/>
  <c r="A2269"/>
  <c r="A2268"/>
  <c r="A2267"/>
  <c r="A2266"/>
  <c r="A2265"/>
  <c r="A2264"/>
  <c r="A2263"/>
  <c r="A2262"/>
  <c r="A2261"/>
  <c r="A2260"/>
  <c r="A2259"/>
  <c r="A2258"/>
  <c r="A2257"/>
  <c r="A2256"/>
  <c r="A2255"/>
  <c r="A2254"/>
  <c r="A2253"/>
  <c r="A2252"/>
  <c r="A2251"/>
  <c r="A2250"/>
  <c r="A2249"/>
  <c r="A2248"/>
  <c r="A2247"/>
  <c r="A2246"/>
  <c r="A2245"/>
  <c r="A2244"/>
  <c r="A2243"/>
  <c r="A2242"/>
  <c r="A2241"/>
  <c r="A2240"/>
  <c r="A2239"/>
  <c r="A2238"/>
  <c r="A2237"/>
  <c r="A2236"/>
  <c r="A2235"/>
  <c r="A2234"/>
  <c r="A2233"/>
  <c r="A2232"/>
  <c r="A2231"/>
  <c r="A2230"/>
  <c r="A2229"/>
  <c r="A2228"/>
  <c r="A2227"/>
  <c r="A2226"/>
  <c r="A2225"/>
  <c r="A2224"/>
  <c r="A2223"/>
  <c r="A2222"/>
  <c r="A2221"/>
  <c r="A2220"/>
  <c r="A2219"/>
  <c r="A2218"/>
  <c r="A2217"/>
  <c r="A2216"/>
  <c r="A2215"/>
  <c r="A2214"/>
  <c r="A2213"/>
  <c r="A2212"/>
  <c r="A2211"/>
  <c r="A2210"/>
  <c r="A2209"/>
  <c r="A2208"/>
  <c r="A2207"/>
  <c r="A2206"/>
  <c r="A2205"/>
  <c r="A2204"/>
  <c r="A2203"/>
  <c r="A2202"/>
  <c r="A2201"/>
  <c r="A2200"/>
  <c r="A2199"/>
  <c r="A2198"/>
  <c r="A2197"/>
  <c r="A2196"/>
  <c r="A2195"/>
  <c r="A2194"/>
  <c r="A2193"/>
  <c r="A2192"/>
  <c r="A2191"/>
  <c r="A2190"/>
  <c r="A2189"/>
  <c r="A2188"/>
  <c r="A2187"/>
  <c r="A2186"/>
  <c r="A2185"/>
  <c r="A2184"/>
  <c r="A2183"/>
  <c r="A2182"/>
  <c r="A2181"/>
  <c r="A2180"/>
  <c r="A2179"/>
  <c r="A2178"/>
  <c r="A2177"/>
  <c r="A2176"/>
  <c r="A2175"/>
  <c r="A2174"/>
  <c r="A2173"/>
  <c r="A2172"/>
  <c r="A2171"/>
  <c r="A2170"/>
  <c r="A2169"/>
  <c r="A2168"/>
  <c r="A2167"/>
  <c r="A2166"/>
  <c r="A2165"/>
  <c r="A2164"/>
  <c r="A2163"/>
  <c r="A2162"/>
  <c r="A2161"/>
  <c r="A2160"/>
  <c r="A2159"/>
  <c r="A2158"/>
  <c r="A2157"/>
  <c r="A2156"/>
  <c r="A2155"/>
  <c r="A2154"/>
  <c r="A2153"/>
  <c r="A2152"/>
  <c r="A2151"/>
  <c r="A2150"/>
  <c r="A2149"/>
  <c r="A2148"/>
  <c r="A2147"/>
  <c r="A2146"/>
  <c r="A2145"/>
  <c r="A2144"/>
  <c r="A2143"/>
  <c r="A2142"/>
  <c r="A2141"/>
  <c r="A2140"/>
  <c r="A2139"/>
  <c r="A2138"/>
  <c r="A2137"/>
  <c r="A2136"/>
  <c r="A2135"/>
  <c r="A2134"/>
  <c r="A2133"/>
  <c r="A2132"/>
  <c r="A2131"/>
  <c r="A2130"/>
  <c r="A2129"/>
  <c r="A2128"/>
  <c r="A2127"/>
  <c r="A2126"/>
  <c r="A2125"/>
  <c r="A2124"/>
  <c r="A2123"/>
  <c r="A2122"/>
  <c r="A2121"/>
  <c r="A2120"/>
  <c r="A2119"/>
  <c r="A2118"/>
  <c r="A2117"/>
  <c r="A2116"/>
  <c r="A2115"/>
  <c r="A2114"/>
  <c r="A2113"/>
  <c r="A2112"/>
  <c r="A2111"/>
  <c r="A2110"/>
  <c r="A2109"/>
  <c r="A2108"/>
  <c r="A2107"/>
  <c r="A2106"/>
  <c r="A2105"/>
  <c r="A2104"/>
  <c r="A2103"/>
  <c r="A2102"/>
  <c r="A2101"/>
  <c r="A2100"/>
  <c r="A2099"/>
  <c r="A2098"/>
  <c r="A2097"/>
  <c r="A2096"/>
  <c r="A2095"/>
  <c r="A2094"/>
  <c r="A2093"/>
  <c r="A2092"/>
  <c r="A2091"/>
  <c r="A2090"/>
  <c r="A2089"/>
  <c r="A2088"/>
  <c r="A2087"/>
  <c r="A2086"/>
  <c r="A2085"/>
  <c r="A2084"/>
  <c r="A2083"/>
  <c r="A2082"/>
  <c r="A2081"/>
  <c r="A2080"/>
  <c r="A2079"/>
  <c r="A2078"/>
  <c r="A2077"/>
  <c r="A2076"/>
  <c r="A2075"/>
  <c r="A2074"/>
  <c r="A2073"/>
  <c r="A2072"/>
  <c r="A2071"/>
  <c r="A2070"/>
  <c r="A2069"/>
  <c r="A2068"/>
  <c r="A2067"/>
  <c r="A2066"/>
  <c r="A2065"/>
  <c r="A2064"/>
  <c r="A2063"/>
  <c r="A2062"/>
  <c r="A2061"/>
  <c r="A2060"/>
  <c r="A2059"/>
  <c r="A2058"/>
  <c r="A2057"/>
  <c r="A2056"/>
  <c r="A2055"/>
  <c r="A2054"/>
  <c r="A2053"/>
  <c r="A2052"/>
  <c r="A2051"/>
  <c r="A2050"/>
  <c r="A2049"/>
  <c r="A2048"/>
  <c r="A2047"/>
  <c r="A2046"/>
  <c r="A2045"/>
  <c r="A2044"/>
  <c r="A2043"/>
  <c r="A2042"/>
  <c r="A2041"/>
  <c r="A2040"/>
  <c r="A2039"/>
  <c r="A2038"/>
  <c r="A2037"/>
  <c r="A2036"/>
  <c r="A2035"/>
  <c r="A2034"/>
  <c r="A2033"/>
  <c r="A2032"/>
  <c r="A2031"/>
  <c r="A2030"/>
  <c r="A2029"/>
  <c r="A2028"/>
  <c r="A2027"/>
  <c r="A2026"/>
  <c r="A2025"/>
  <c r="A2024"/>
  <c r="A2023"/>
  <c r="A2022"/>
  <c r="A2021"/>
  <c r="A2020"/>
  <c r="A2019"/>
  <c r="A2018"/>
  <c r="A2017"/>
  <c r="A2016"/>
  <c r="A2015"/>
  <c r="A2014"/>
  <c r="A2013"/>
  <c r="A2012"/>
  <c r="A2011"/>
  <c r="A2010"/>
  <c r="A2009"/>
  <c r="A2008"/>
  <c r="A2007"/>
  <c r="A2006"/>
  <c r="A2005"/>
  <c r="A2004"/>
  <c r="A2003"/>
  <c r="A2002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E121" i="15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A121"/>
  <c r="A120"/>
  <c r="A119"/>
  <c r="G119" s="1"/>
  <c r="A118"/>
  <c r="G118" s="1"/>
  <c r="A117"/>
  <c r="G117" s="1"/>
  <c r="A116"/>
  <c r="A115"/>
  <c r="G115" s="1"/>
  <c r="A114"/>
  <c r="G114" s="1"/>
  <c r="A113"/>
  <c r="G113" s="1"/>
  <c r="A112"/>
  <c r="G112" s="1"/>
  <c r="A111"/>
  <c r="A110"/>
  <c r="G110" s="1"/>
  <c r="A109"/>
  <c r="G109" s="1"/>
  <c r="A108"/>
  <c r="A107"/>
  <c r="A106"/>
  <c r="A105"/>
  <c r="G105" s="1"/>
  <c r="A104"/>
  <c r="A103"/>
  <c r="G103" s="1"/>
  <c r="A102"/>
  <c r="A101"/>
  <c r="G101" s="1"/>
  <c r="A100"/>
  <c r="A99"/>
  <c r="G99" s="1"/>
  <c r="A98"/>
  <c r="A97"/>
  <c r="G97"/>
  <c r="A96"/>
  <c r="G96" s="1"/>
  <c r="A95"/>
  <c r="G95" s="1"/>
  <c r="A94"/>
  <c r="G94"/>
  <c r="A93"/>
  <c r="G93" s="1"/>
  <c r="A92"/>
  <c r="G92" s="1"/>
  <c r="A91"/>
  <c r="A90"/>
  <c r="G90" s="1"/>
  <c r="A89"/>
  <c r="A88"/>
  <c r="A87"/>
  <c r="A86"/>
  <c r="G86" s="1"/>
  <c r="A85"/>
  <c r="G85" s="1"/>
  <c r="A84"/>
  <c r="G84" s="1"/>
  <c r="A83"/>
  <c r="A82"/>
  <c r="G82" s="1"/>
  <c r="A81"/>
  <c r="G81" s="1"/>
  <c r="A80"/>
  <c r="G80" s="1"/>
  <c r="A79"/>
  <c r="G79" s="1"/>
  <c r="A78"/>
  <c r="A77"/>
  <c r="G77" s="1"/>
  <c r="A76"/>
  <c r="G76" s="1"/>
  <c r="A75"/>
  <c r="A74"/>
  <c r="A73"/>
  <c r="G73" s="1"/>
  <c r="A72"/>
  <c r="G72" s="1"/>
  <c r="A71"/>
  <c r="G71" s="1"/>
  <c r="A70"/>
  <c r="A69"/>
  <c r="G69" s="1"/>
  <c r="A68"/>
  <c r="G68" s="1"/>
  <c r="A67"/>
  <c r="G67" s="1"/>
  <c r="A66"/>
  <c r="G66" s="1"/>
  <c r="A65"/>
  <c r="G65"/>
  <c r="A64"/>
  <c r="G64" s="1"/>
  <c r="A63"/>
  <c r="G63" s="1"/>
  <c r="A62"/>
  <c r="A61"/>
  <c r="G61" s="1"/>
  <c r="A60"/>
  <c r="A59"/>
  <c r="A58"/>
  <c r="G58" s="1"/>
  <c r="A57"/>
  <c r="G57" s="1"/>
  <c r="A56"/>
  <c r="A55"/>
  <c r="G55" s="1"/>
  <c r="A54"/>
  <c r="G54" s="1"/>
  <c r="A53"/>
  <c r="G53" s="1"/>
  <c r="A52"/>
  <c r="G52" s="1"/>
  <c r="A51"/>
  <c r="G51" s="1"/>
  <c r="A50"/>
  <c r="A49"/>
  <c r="G49" s="1"/>
  <c r="A48"/>
  <c r="G48" s="1"/>
  <c r="A47"/>
  <c r="G47" s="1"/>
  <c r="A46"/>
  <c r="G46" s="1"/>
  <c r="A45"/>
  <c r="G45" s="1"/>
  <c r="A44"/>
  <c r="G44" s="1"/>
  <c r="A43"/>
  <c r="G43" s="1"/>
  <c r="A42"/>
  <c r="G42" s="1"/>
  <c r="A41"/>
  <c r="G41" s="1"/>
  <c r="A40"/>
  <c r="G40" s="1"/>
  <c r="A39"/>
  <c r="A38"/>
  <c r="G38" s="1"/>
  <c r="A37"/>
  <c r="G37" s="1"/>
  <c r="A36"/>
  <c r="A35"/>
  <c r="G35" s="1"/>
  <c r="A34"/>
  <c r="G34" s="1"/>
  <c r="A33"/>
  <c r="G33" s="1"/>
  <c r="A32"/>
  <c r="G32" s="1"/>
  <c r="A31"/>
  <c r="A30"/>
  <c r="A29"/>
  <c r="G29" s="1"/>
  <c r="A28"/>
  <c r="G28" s="1"/>
  <c r="A27"/>
  <c r="G27" s="1"/>
  <c r="A26"/>
  <c r="G26" s="1"/>
  <c r="A25"/>
  <c r="G25" s="1"/>
  <c r="A24"/>
  <c r="A23"/>
  <c r="G23" s="1"/>
  <c r="A22"/>
  <c r="A21"/>
  <c r="G21" s="1"/>
  <c r="A20"/>
  <c r="G20" s="1"/>
  <c r="A19"/>
  <c r="G19" s="1"/>
  <c r="A18"/>
  <c r="G18" s="1"/>
  <c r="A17"/>
  <c r="G17"/>
  <c r="A16"/>
  <c r="G16" s="1"/>
  <c r="A15"/>
  <c r="A14"/>
  <c r="G14" s="1"/>
  <c r="A13"/>
  <c r="G13" s="1"/>
  <c r="A12"/>
  <c r="A11"/>
  <c r="G11" s="1"/>
  <c r="A10"/>
  <c r="G10" s="1"/>
  <c r="A9"/>
  <c r="G9" s="1"/>
  <c r="A8"/>
  <c r="A7"/>
  <c r="A6"/>
  <c r="G6" s="1"/>
  <c r="A5"/>
  <c r="G5" s="1"/>
  <c r="A4"/>
  <c r="G4" s="1"/>
  <c r="A3"/>
  <c r="G3" s="1"/>
  <c r="A2"/>
  <c r="G2" s="1"/>
  <c r="G116"/>
  <c r="G104"/>
  <c r="G102"/>
  <c r="G91"/>
  <c r="G89"/>
  <c r="G88"/>
  <c r="G83"/>
  <c r="G75"/>
  <c r="G70"/>
  <c r="G62"/>
  <c r="G60"/>
  <c r="G50"/>
  <c r="G36"/>
  <c r="G30"/>
  <c r="G24"/>
  <c r="G22"/>
  <c r="G15"/>
  <c r="G8"/>
  <c r="N33" i="1"/>
  <c r="G100" i="15"/>
  <c r="G108"/>
  <c r="G111"/>
  <c r="G107"/>
  <c r="G106"/>
  <c r="G98"/>
  <c r="G87"/>
  <c r="G78"/>
  <c r="G74"/>
  <c r="G59"/>
  <c r="G56"/>
  <c r="G39"/>
  <c r="G31"/>
  <c r="G12"/>
  <c r="G7"/>
  <c r="A1" i="1"/>
  <c r="E1" i="7"/>
  <c r="E1" i="6"/>
  <c r="E1" i="10"/>
  <c r="E1" i="13"/>
  <c r="F1" i="11"/>
  <c r="F1" i="14"/>
  <c r="D1" i="12"/>
  <c r="N32" i="1"/>
  <c r="M6" l="1"/>
  <c r="M5"/>
</calcChain>
</file>

<file path=xl/sharedStrings.xml><?xml version="1.0" encoding="utf-8"?>
<sst xmlns="http://schemas.openxmlformats.org/spreadsheetml/2006/main" count="11505" uniqueCount="4299">
  <si>
    <t>15 января и 15 июля</t>
  </si>
  <si>
    <t>Верховный Суд Российской Федерации</t>
  </si>
  <si>
    <t>30 января и 30 июля</t>
  </si>
  <si>
    <t>20 февраля и 20 августа</t>
  </si>
  <si>
    <t>разд. 5 не заполняется</t>
  </si>
  <si>
    <t>УСД в Кировской области</t>
  </si>
  <si>
    <t>УСД в Курганской области</t>
  </si>
  <si>
    <r>
      <t xml:space="preserve">Наименование отчитывающейся
 организации                     </t>
    </r>
    <r>
      <rPr>
        <sz val="8"/>
        <color indexed="12"/>
        <rFont val="Times New Roman"/>
        <family val="1"/>
        <charset val="204"/>
      </rPr>
      <t xml:space="preserve">                    </t>
    </r>
  </si>
  <si>
    <t>УСД в Курской области</t>
  </si>
  <si>
    <t>УСД в Ленинградской области</t>
  </si>
  <si>
    <t>УСД в Липецкой области</t>
  </si>
  <si>
    <t>УСД в Московской области</t>
  </si>
  <si>
    <t>УСД в Мурманской области</t>
  </si>
  <si>
    <t>УСД в Нижегородской области</t>
  </si>
  <si>
    <t>УСД в Новосибирской области</t>
  </si>
  <si>
    <t>УСД в Омской области</t>
  </si>
  <si>
    <t>УСД в Оренбургской области</t>
  </si>
  <si>
    <t>УСД в Пензенской области</t>
  </si>
  <si>
    <t>УСД в Ростовской области</t>
  </si>
  <si>
    <t>УСД в Рязанской области</t>
  </si>
  <si>
    <t>УСД в Самарской области</t>
  </si>
  <si>
    <t>УСД в Саратовской области</t>
  </si>
  <si>
    <t>УСД в Свердловской области</t>
  </si>
  <si>
    <t>УСД в Смоленской области</t>
  </si>
  <si>
    <t>УСД в Тамбовской области</t>
  </si>
  <si>
    <t>УСД в Тверской области</t>
  </si>
  <si>
    <t>УСД в Томской области</t>
  </si>
  <si>
    <t>УСД в Тульской области</t>
  </si>
  <si>
    <t>УСД в Тюменской области</t>
  </si>
  <si>
    <t>УСД в Ульяновской области</t>
  </si>
  <si>
    <t>УСД в Челябинской области</t>
  </si>
  <si>
    <t>УСД в Ярославской области</t>
  </si>
  <si>
    <t>УСД в г. Санкт-Петербург</t>
  </si>
  <si>
    <t>УСД в Новгородской области</t>
  </si>
  <si>
    <t>УСД в Орловской области</t>
  </si>
  <si>
    <t>УСД в Сахалинской области</t>
  </si>
  <si>
    <t>Наименование отчетного периода</t>
  </si>
  <si>
    <t>h</t>
  </si>
  <si>
    <t>Y</t>
  </si>
  <si>
    <t>Наименование организации, представившей отчет</t>
  </si>
  <si>
    <t>А</t>
  </si>
  <si>
    <t>Наименование получателя</t>
  </si>
  <si>
    <t xml:space="preserve">УСД в Костромской области </t>
  </si>
  <si>
    <t>УСД в Калининградской области</t>
  </si>
  <si>
    <t>УСД в Магаданской области</t>
  </si>
  <si>
    <t>УСД в Псковской области</t>
  </si>
  <si>
    <t>УСД в Республике Башкортостан</t>
  </si>
  <si>
    <t>УСД в Забайкальском крае</t>
  </si>
  <si>
    <t>Текущая дата печати:</t>
  </si>
  <si>
    <t>Код:</t>
  </si>
  <si>
    <t>УСД в Пермском крае</t>
  </si>
  <si>
    <t>УСД в г.Москва</t>
  </si>
  <si>
    <t>Гарнизонные военные суды</t>
  </si>
  <si>
    <t>Окружным (флотским) военным судам</t>
  </si>
  <si>
    <t>Окружные (флотские) военные суды</t>
  </si>
  <si>
    <t>УСД в Ямало-Ненецком АО</t>
  </si>
  <si>
    <t>Cтатус</t>
  </si>
  <si>
    <t>Код формулы</t>
  </si>
  <si>
    <t>Формула</t>
  </si>
  <si>
    <t>Описание формулы</t>
  </si>
  <si>
    <t xml:space="preserve">УСД в Кабардино-Балкарской Республике </t>
  </si>
  <si>
    <t xml:space="preserve">УСД в Карачаево-Черкесской Республике </t>
  </si>
  <si>
    <t>УСД в Архангельской области и Ненецком автономном округе (по области)</t>
  </si>
  <si>
    <t>УСД в Архангельской области и Ненецком автономном округе (по Ненецкому АО)</t>
  </si>
  <si>
    <t>Областные и равные им суды</t>
  </si>
  <si>
    <t>Категория суда</t>
  </si>
  <si>
    <t>Районный суд</t>
  </si>
  <si>
    <t>Категория дел</t>
  </si>
  <si>
    <t>Резервная строка</t>
  </si>
  <si>
    <t>ВЕДОМСТВЕННОЕ СТАТИСТИЧЕСКОЕ НАБЛЮДЕНИЕ</t>
  </si>
  <si>
    <t>за</t>
  </si>
  <si>
    <t>месяцев</t>
  </si>
  <si>
    <t>г.</t>
  </si>
  <si>
    <t>Кто представляет</t>
  </si>
  <si>
    <t>Кому представляет</t>
  </si>
  <si>
    <t>Сроки представления</t>
  </si>
  <si>
    <t>Первичные:</t>
  </si>
  <si>
    <t>Мировые судьи</t>
  </si>
  <si>
    <t>Районные суды</t>
  </si>
  <si>
    <t>Судебному департаменту при Верховном Суде Российской Федерации</t>
  </si>
  <si>
    <t>Сводные:</t>
  </si>
  <si>
    <t xml:space="preserve">Судебному департаменту при Верховном Суде Российской Федерации </t>
  </si>
  <si>
    <t>Судебный департамент при Верховном Суде Российской Федерации</t>
  </si>
  <si>
    <t>Верховному Суду Российской Федерации</t>
  </si>
  <si>
    <t>ОКПО</t>
  </si>
  <si>
    <t xml:space="preserve"> ОКАТО</t>
  </si>
  <si>
    <t>Почтовый адрес</t>
  </si>
  <si>
    <t>УСД в Республике Алтай</t>
  </si>
  <si>
    <t>Код</t>
  </si>
  <si>
    <t>Наименование УСД</t>
  </si>
  <si>
    <t>УСД в Республике Адыгея</t>
  </si>
  <si>
    <t>УСД в Республике Бурятия</t>
  </si>
  <si>
    <t>УСД в Республике Дагестан</t>
  </si>
  <si>
    <t>УСД в Республике Ингушетия</t>
  </si>
  <si>
    <t>УСД в Республике Карелия</t>
  </si>
  <si>
    <t>УСД в Республике Калмыкия</t>
  </si>
  <si>
    <t>УСД в Республике Коми</t>
  </si>
  <si>
    <t xml:space="preserve">УСД в Республике Марий Эл </t>
  </si>
  <si>
    <t>УСД в Республике Мордовия</t>
  </si>
  <si>
    <t>УСД в Республике Татарстан</t>
  </si>
  <si>
    <t>УСД в Республике Тыва</t>
  </si>
  <si>
    <t>УСД в Республике Саха (Якутия)</t>
  </si>
  <si>
    <t>УСД в Республике Северная Осетия-Алания</t>
  </si>
  <si>
    <t>УСД в Удмуртской Республике</t>
  </si>
  <si>
    <t>УСД в Республике Хакасия</t>
  </si>
  <si>
    <t>УСД в Чеченской Республике</t>
  </si>
  <si>
    <t>УСД в Алтайском крае</t>
  </si>
  <si>
    <t>УСД в Краснодарском крае</t>
  </si>
  <si>
    <t>УСД в Красноярском крае</t>
  </si>
  <si>
    <t>УСД в Приморском крае</t>
  </si>
  <si>
    <t>УСД в Ставропольском крае</t>
  </si>
  <si>
    <t>УСД в Хабаровском крае</t>
  </si>
  <si>
    <t>УСД в Амурской области</t>
  </si>
  <si>
    <t>УСД в Астраханской области</t>
  </si>
  <si>
    <t>УСД в Белгородской области</t>
  </si>
  <si>
    <t>УСД в Брянской области</t>
  </si>
  <si>
    <t>УСД во Владимирской области</t>
  </si>
  <si>
    <t>УСД в Вологодской области</t>
  </si>
  <si>
    <t>УСД в Волгоградской области</t>
  </si>
  <si>
    <t>УСД в Воронежской области</t>
  </si>
  <si>
    <t>УСД в Ивановской области</t>
  </si>
  <si>
    <t>УСД в Иркутской области</t>
  </si>
  <si>
    <t>УСД в Калужской области</t>
  </si>
  <si>
    <t>Примечание к разделу 1:</t>
  </si>
  <si>
    <t>УСД в Камчатском крае</t>
  </si>
  <si>
    <t>Примечание к разделу 3:</t>
  </si>
  <si>
    <t>Примечание к разделу 2:</t>
  </si>
  <si>
    <t>УСД в Республике Крым</t>
  </si>
  <si>
    <t>УСД в Чукотском АО</t>
  </si>
  <si>
    <t>Значения элементов</t>
  </si>
  <si>
    <t>Управления Судебного департамента в субъектах Российской Федерации</t>
  </si>
  <si>
    <t>ст. 174.1</t>
  </si>
  <si>
    <t>ст. 178</t>
  </si>
  <si>
    <t>Бумажный вариант электронной версии не представлять</t>
  </si>
  <si>
    <t>Полугодовая</t>
  </si>
  <si>
    <t xml:space="preserve"> Форма № S08</t>
  </si>
  <si>
    <t xml:space="preserve">Контрольные равенства:  1) строка 1 равна сумме строк 4, 7, 10, 13, 16, 19, 22, 25, 28, 31, 34, 37, 40, 43, 46;    2) строка 2 равна сумме строк 5, 8, 11, 14, 17, 20, 23, 26, 29, 32, 35, 38, 41, 44, 47;    
3) строка 3 равна сумме строк 6, 9, 12, 15, 18, 21, 24, 27, 30, 33, 36, 39, 42, 45, 48;    4) графа 1 равна сумме граф 2, 3, 4, 5; 5) графа 1 равна сумме граф 6, 8, 9,  10; 6) графа 7 меньше или равна графе 6 </t>
  </si>
  <si>
    <t>№ стр.</t>
  </si>
  <si>
    <t>Всего</t>
  </si>
  <si>
    <t>Из них</t>
  </si>
  <si>
    <t>Осуждены</t>
  </si>
  <si>
    <t>Из них к лишению свободы реально</t>
  </si>
  <si>
    <t>Оправданы и прекращены по реабили-тирующим основаниям</t>
  </si>
  <si>
    <t>Прекращены по другим основаниям</t>
  </si>
  <si>
    <t>Применены принудительные меры медицинского характера к невменяемым</t>
  </si>
  <si>
    <t>преступле-ние небольшой тяжести 
(по числу лиц)</t>
  </si>
  <si>
    <t>преступле-ние средней тяжести 
(по числу лиц)</t>
  </si>
  <si>
    <t>тяжкое преступле-ние 
(по числу лиц)</t>
  </si>
  <si>
    <t>особо тяжкое преступле-ние
(по числу лиц)</t>
  </si>
  <si>
    <t>ИТОГО</t>
  </si>
  <si>
    <t>В том числе</t>
  </si>
  <si>
    <t>несовершеннолетних</t>
  </si>
  <si>
    <t>до 1 мес.</t>
  </si>
  <si>
    <t>всего</t>
  </si>
  <si>
    <t>из них</t>
  </si>
  <si>
    <t>от 1 до 2 мес.</t>
  </si>
  <si>
    <t>от 2 до 3 мес.</t>
  </si>
  <si>
    <t>от 3 до 4 мес.</t>
  </si>
  <si>
    <t>от 4 до 5 мес.</t>
  </si>
  <si>
    <t>от 5 до 6 мес.</t>
  </si>
  <si>
    <t>от 6 до 7 мес.</t>
  </si>
  <si>
    <t>от 7 до 8 мес.</t>
  </si>
  <si>
    <t>от 8 до 9 мес.</t>
  </si>
  <si>
    <t>от 9 до 10 мес.</t>
  </si>
  <si>
    <t>от 10 до 11 мес.</t>
  </si>
  <si>
    <t>от 11 до 12 мес.</t>
  </si>
  <si>
    <t>от 12 до 18 мес.</t>
  </si>
  <si>
    <t>от 18 мес. 
до 2 лет</t>
  </si>
  <si>
    <t>свыше 2 лет</t>
  </si>
  <si>
    <t>Сроки содержания лиц под стражей (с даты заключения под стражу, в том числе в период предварительного расследования ) 3</t>
  </si>
  <si>
    <t>преступление небольшой тяжести 
(по числу лиц)</t>
  </si>
  <si>
    <t>преступление средней тяжести 
(по числу лиц)</t>
  </si>
  <si>
    <t>от 21 дня 
до 1 мес.</t>
  </si>
  <si>
    <t xml:space="preserve">Категории </t>
  </si>
  <si>
    <t>от 1 до 5 дней</t>
  </si>
  <si>
    <t>от 6 до 10 дней</t>
  </si>
  <si>
    <t>от 11 до 20 дней</t>
  </si>
  <si>
    <t xml:space="preserve">свыше 20 дней </t>
  </si>
  <si>
    <t>Из них:</t>
  </si>
  <si>
    <t>несовершен-нолетних</t>
  </si>
  <si>
    <t>Особо тяжких</t>
  </si>
  <si>
    <t>Тяжких</t>
  </si>
  <si>
    <t>Средней тяжести</t>
  </si>
  <si>
    <t>Небольшой тяжести</t>
  </si>
  <si>
    <t>из стр. 1</t>
  </si>
  <si>
    <t>в т.ч. в выходные дни</t>
  </si>
  <si>
    <t>по представлению прокурора</t>
  </si>
  <si>
    <t>преступления в сфере экономической деятельности 
(гл. 22 УК РФ)</t>
  </si>
  <si>
    <t>№
стр.</t>
  </si>
  <si>
    <t>Рассмотрено ходатайств о продлении срока содержания под стражей</t>
  </si>
  <si>
    <t>Продление домашнего ареста</t>
  </si>
  <si>
    <t>заключение под стражу</t>
  </si>
  <si>
    <t>залог</t>
  </si>
  <si>
    <t>домашний арест</t>
  </si>
  <si>
    <t>освобождено из-под стражи с изменением меры пресечения на</t>
  </si>
  <si>
    <t>по числу лиц</t>
  </si>
  <si>
    <t>сумма внесенного залога (руб.)</t>
  </si>
  <si>
    <t>удовлетворено</t>
  </si>
  <si>
    <t>Отказано</t>
  </si>
  <si>
    <t xml:space="preserve">  из гр. 27 избрание залога при отказе в удовлетворении  ходатайства о продлении домашнего ареста</t>
  </si>
  <si>
    <t>Из гр. 17  замена меры пресечения в виде домашнего ареста на залог</t>
  </si>
  <si>
    <t>Из гр. 17  замена  меры пресечения в виде заключения под стражу  на залог</t>
  </si>
  <si>
    <t>Из гр. 19  замена  меры пресечения в виде залога  на домашний арест</t>
  </si>
  <si>
    <t>Из гр. 19  замена  меры пресечения в виде заключения под стражу  на домашний арест</t>
  </si>
  <si>
    <t>удовлет-ворено</t>
  </si>
  <si>
    <t>отказано</t>
  </si>
  <si>
    <t>на сумму</t>
  </si>
  <si>
    <t xml:space="preserve">подписку о невыезде </t>
  </si>
  <si>
    <t>личное поручительство</t>
  </si>
  <si>
    <t>наблюдение командования воинской части</t>
  </si>
  <si>
    <r>
      <t>ст. 171</t>
    </r>
    <r>
      <rPr>
        <b/>
        <vertAlign val="superscript"/>
        <sz val="12"/>
        <rFont val="Times New Roman"/>
        <family val="1"/>
        <charset val="204"/>
      </rPr>
      <t/>
    </r>
  </si>
  <si>
    <r>
      <t>ст. 171.1</t>
    </r>
    <r>
      <rPr>
        <b/>
        <vertAlign val="superscript"/>
        <sz val="12"/>
        <rFont val="Times New Roman"/>
        <family val="1"/>
        <charset val="204"/>
      </rPr>
      <t/>
    </r>
  </si>
  <si>
    <t xml:space="preserve">ст. 172 </t>
  </si>
  <si>
    <t xml:space="preserve">ст. 172.1 </t>
  </si>
  <si>
    <t xml:space="preserve">ст. 173.1 </t>
  </si>
  <si>
    <t xml:space="preserve">ст. 173.2 </t>
  </si>
  <si>
    <r>
      <t>ст. 174</t>
    </r>
    <r>
      <rPr>
        <b/>
        <vertAlign val="superscript"/>
        <sz val="12"/>
        <rFont val="Times New Roman"/>
        <family val="1"/>
        <charset val="204"/>
      </rPr>
      <t/>
    </r>
  </si>
  <si>
    <t xml:space="preserve">ст. 176 </t>
  </si>
  <si>
    <t>ст. 177</t>
  </si>
  <si>
    <t xml:space="preserve">ст. 180 </t>
  </si>
  <si>
    <t xml:space="preserve">ст. 181 </t>
  </si>
  <si>
    <t>ст. 183</t>
  </si>
  <si>
    <t>ст. 185</t>
  </si>
  <si>
    <t>ст. 185.1</t>
  </si>
  <si>
    <t xml:space="preserve">ст. 185.2 </t>
  </si>
  <si>
    <t>ст. 185.3</t>
  </si>
  <si>
    <t xml:space="preserve">ст. 185.4 </t>
  </si>
  <si>
    <t xml:space="preserve">ст. 190 </t>
  </si>
  <si>
    <t xml:space="preserve">ст. 191 </t>
  </si>
  <si>
    <t>ст. 191.1</t>
  </si>
  <si>
    <t xml:space="preserve">ст. 192 </t>
  </si>
  <si>
    <t>ст. 193</t>
  </si>
  <si>
    <t>ст. 193.1</t>
  </si>
  <si>
    <t>ст. 194</t>
  </si>
  <si>
    <t>ст. 195</t>
  </si>
  <si>
    <t xml:space="preserve">ст. 196 </t>
  </si>
  <si>
    <t xml:space="preserve">ст. 197 </t>
  </si>
  <si>
    <t>ст. 198</t>
  </si>
  <si>
    <t>ст. 199</t>
  </si>
  <si>
    <t>ст. 199.1</t>
  </si>
  <si>
    <t xml:space="preserve">ст. 199.2 </t>
  </si>
  <si>
    <t>Раздел 7.  Данные о количестве осужденных за взяточничество и коммерческий подкуп, в том числе сведения о назначении основного наказания в виде штрафа по приговорам, вступившим в законную силу</t>
  </si>
  <si>
    <t xml:space="preserve">из них к штрафу, как основному наказанию, из приговоров, вступивших в силу в запрашиваемый период </t>
  </si>
  <si>
    <t xml:space="preserve">из них к  штрафу, как дополнительному наказанию, из приговоров, вступивших в силу в запрашиваемый период </t>
  </si>
  <si>
    <t xml:space="preserve">Добровольно уплачено частично               (по сумме штрафа руб.) </t>
  </si>
  <si>
    <r>
      <t xml:space="preserve">Передано для  принудительного взыскания  в ССП </t>
    </r>
    <r>
      <rPr>
        <b/>
        <sz val="18"/>
        <color indexed="10"/>
        <rFont val="Times New Roman"/>
        <family val="1"/>
        <charset val="204"/>
      </rPr>
      <t/>
    </r>
  </si>
  <si>
    <t xml:space="preserve">Передано в Минюст России для направления в иностранные госсударства и исполнения наказания на их территории </t>
  </si>
  <si>
    <t xml:space="preserve">Взыскано принудительно   ФССП России  частично по постановлениям ССП, поступивших в суды (в рублях) </t>
  </si>
  <si>
    <t>Рассрочена выплаты штрафа</t>
  </si>
  <si>
    <t>Отсрочка  уплаты штрафа</t>
  </si>
  <si>
    <t>Штраф заменен другим наказанием</t>
  </si>
  <si>
    <t xml:space="preserve">Добро-вольно уплачено частично               (по сумме штрафа руб.) </t>
  </si>
  <si>
    <r>
      <t xml:space="preserve">Передано для  принудительного взыскания  в ССП России </t>
    </r>
    <r>
      <rPr>
        <b/>
        <sz val="18"/>
        <color indexed="10"/>
        <rFont val="Times New Roman"/>
        <family val="1"/>
        <charset val="204"/>
      </rPr>
      <t/>
    </r>
  </si>
  <si>
    <t xml:space="preserve">Взыскано принудительно   ФССП России  частично по постановлениям ССП, поступивших в суды ( в рублях) </t>
  </si>
  <si>
    <t xml:space="preserve">по сумме штрафа руб. </t>
  </si>
  <si>
    <r>
      <t xml:space="preserve">ч. 1 ст. 204 </t>
    </r>
    <r>
      <rPr>
        <b/>
        <sz val="14"/>
        <rFont val="Times New Roman"/>
        <family val="1"/>
        <charset val="204"/>
      </rPr>
      <t>(с  ред. 03.07.2016 ФЗ                 № 324-ФЗ)</t>
    </r>
  </si>
  <si>
    <r>
      <t xml:space="preserve">ч. 2 ст. 204 </t>
    </r>
    <r>
      <rPr>
        <b/>
        <sz val="14"/>
        <rFont val="Times New Roman"/>
        <family val="1"/>
        <charset val="204"/>
      </rPr>
      <t>(с  ред. 03.07.2016 ФЗ                 № 324-ФЗ)</t>
    </r>
  </si>
  <si>
    <r>
      <t xml:space="preserve">ч. 3 ст. 204 </t>
    </r>
    <r>
      <rPr>
        <b/>
        <sz val="14"/>
        <rFont val="Times New Roman"/>
        <family val="1"/>
        <charset val="204"/>
      </rPr>
      <t>(с  ред. 03.07.2016 ФЗ                № 324-ФЗ)</t>
    </r>
  </si>
  <si>
    <r>
      <t xml:space="preserve">ч. 4 ст. 204 </t>
    </r>
    <r>
      <rPr>
        <b/>
        <sz val="14"/>
        <rFont val="Times New Roman"/>
        <family val="1"/>
        <charset val="204"/>
      </rPr>
      <t>(с ред. 03.07.2016 ФЗ                  № 324-ФЗ)</t>
    </r>
  </si>
  <si>
    <t xml:space="preserve">ч. 5 ст. 204 </t>
  </si>
  <si>
    <t xml:space="preserve">ч. 6 ст. 204 </t>
  </si>
  <si>
    <t xml:space="preserve">ч. 7 ст. 204 </t>
  </si>
  <si>
    <t xml:space="preserve">ч. 8 ст. 204 </t>
  </si>
  <si>
    <t>ч.1 ст. 204.1</t>
  </si>
  <si>
    <t>ч. 2 ст. 204.1</t>
  </si>
  <si>
    <t>ч. 3 ст. 204.1</t>
  </si>
  <si>
    <t>ч. 4 ст. 204.1</t>
  </si>
  <si>
    <t>ч. 1 ст. 204.2</t>
  </si>
  <si>
    <t>ч. 2 ст. 204.2</t>
  </si>
  <si>
    <r>
      <t xml:space="preserve">ч. 1 ст. 290 </t>
    </r>
    <r>
      <rPr>
        <b/>
        <sz val="14"/>
        <rFont val="Times New Roman"/>
        <family val="1"/>
        <charset val="204"/>
      </rPr>
      <t>(с ред. ФЗ от 04.05.2011                № 97-ФЗ)</t>
    </r>
  </si>
  <si>
    <r>
      <t>ч. 2 ст. 290</t>
    </r>
    <r>
      <rPr>
        <b/>
        <sz val="16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(с ред. ФЗ от 04.05.2011                 № 97-ФЗ)</t>
    </r>
  </si>
  <si>
    <r>
      <t>ч. 3 ст. 290</t>
    </r>
    <r>
      <rPr>
        <b/>
        <sz val="16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(с ред. ФЗ от 04.05.2011                 № 97-ФЗ)</t>
    </r>
  </si>
  <si>
    <r>
      <t>ч. 4 ст. 290</t>
    </r>
    <r>
      <rPr>
        <b/>
        <sz val="14"/>
        <rFont val="Times New Roman"/>
        <family val="1"/>
        <charset val="204"/>
      </rPr>
      <t>(с ред. ФЗ от 04.05.2011                    № 97-ФЗ)</t>
    </r>
  </si>
  <si>
    <t xml:space="preserve">ч. 5 ст. 290  </t>
  </si>
  <si>
    <t xml:space="preserve">ч. 6 ст. 290  </t>
  </si>
  <si>
    <t xml:space="preserve">ч.3 ст. 291 </t>
  </si>
  <si>
    <t xml:space="preserve">ч.4 ст. 291 </t>
  </si>
  <si>
    <t>ч. 5 ст. 291</t>
  </si>
  <si>
    <t xml:space="preserve"> ч.1 ст. 291.1 </t>
  </si>
  <si>
    <t xml:space="preserve">ч.2 ст. 291.1 </t>
  </si>
  <si>
    <t xml:space="preserve">ч.3 ст. 291.1 </t>
  </si>
  <si>
    <t xml:space="preserve"> ч. 4 ст. 291.1 </t>
  </si>
  <si>
    <t>ч. 5 ст. 291.1</t>
  </si>
  <si>
    <t>ч.1 ст. 291.2</t>
  </si>
  <si>
    <t>ч.2 ст. 291.2</t>
  </si>
  <si>
    <r>
      <t>Категория преступления по приговору или постановлению суда о прекращении дела 
(по наиболее тяжкой статье)</t>
    </r>
    <r>
      <rPr>
        <b/>
        <vertAlign val="superscript"/>
        <sz val="16"/>
        <rFont val="Times New Roman"/>
        <family val="1"/>
        <charset val="204"/>
      </rPr>
      <t xml:space="preserve"> 2</t>
    </r>
  </si>
  <si>
    <r>
      <t xml:space="preserve">Сроки содержания лиц под стражей (с даты заключения под стражу, 
в том числе в период предварительного расследования ) </t>
    </r>
    <r>
      <rPr>
        <b/>
        <vertAlign val="superscript"/>
        <sz val="18"/>
        <rFont val="Times New Roman"/>
        <family val="1"/>
        <charset val="204"/>
      </rPr>
      <t>3</t>
    </r>
  </si>
  <si>
    <r>
      <t xml:space="preserve">женщин </t>
    </r>
    <r>
      <rPr>
        <b/>
        <vertAlign val="superscript"/>
        <sz val="11"/>
        <rFont val="Times New Roman"/>
        <family val="1"/>
        <charset val="204"/>
      </rPr>
      <t>4</t>
    </r>
  </si>
  <si>
    <r>
      <t xml:space="preserve">Сроки содержания лиц под стражей (с даты заключения под стражу, 
в том числе в период предварительного расследования ) 3   </t>
    </r>
    <r>
      <rPr>
        <b/>
        <sz val="14"/>
        <rFont val="Times New Roman"/>
        <family val="1"/>
        <charset val="204"/>
      </rPr>
      <t>(продолжение)</t>
    </r>
  </si>
  <si>
    <r>
      <t>женщин</t>
    </r>
    <r>
      <rPr>
        <b/>
        <vertAlign val="superscript"/>
        <sz val="14"/>
        <rFont val="Times New Roman"/>
        <family val="1"/>
        <charset val="204"/>
      </rPr>
      <t xml:space="preserve"> </t>
    </r>
    <r>
      <rPr>
        <b/>
        <vertAlign val="superscript"/>
        <sz val="11"/>
        <rFont val="Times New Roman"/>
        <family val="1"/>
        <charset val="204"/>
      </rPr>
      <t>4</t>
    </r>
  </si>
  <si>
    <r>
      <t xml:space="preserve">Сроки содержания лиц под стражей (с даты заключения под стражу, в том числе в период предварительного расследования ) 3       </t>
    </r>
    <r>
      <rPr>
        <b/>
        <sz val="14"/>
        <rFont val="Times New Roman"/>
        <family val="1"/>
        <charset val="204"/>
      </rPr>
      <t>(продолжение)</t>
    </r>
  </si>
  <si>
    <r>
      <t>Категория преступления по приговору или постановлению суда о прекращении дела 
(по наиболее тяжкой статье)</t>
    </r>
    <r>
      <rPr>
        <b/>
        <vertAlign val="superscript"/>
        <sz val="16"/>
        <rFont val="Times New Roman"/>
        <family val="1"/>
        <charset val="204"/>
      </rPr>
      <t xml:space="preserve"> 2</t>
    </r>
    <r>
      <rPr>
        <sz val="12"/>
        <color indexed="8"/>
        <rFont val="Calibri"/>
        <family val="2"/>
        <charset val="204"/>
      </rPr>
      <t/>
    </r>
  </si>
  <si>
    <t>Примечание к разделу 4:</t>
  </si>
  <si>
    <t>Примечание к разделу 5:</t>
  </si>
  <si>
    <r>
      <t xml:space="preserve">Добровольно уплачено              
</t>
    </r>
    <r>
      <rPr>
        <b/>
        <sz val="14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в случае полной уплаты</t>
    </r>
    <r>
      <rPr>
        <b/>
        <sz val="14"/>
        <rFont val="Times New Roman"/>
        <family val="1"/>
        <charset val="204"/>
      </rPr>
      <t xml:space="preserve">) </t>
    </r>
  </si>
  <si>
    <t>Взыскано принудительно  в  ССП России  полностью по числу лиц</t>
  </si>
  <si>
    <r>
      <t>Всего</t>
    </r>
    <r>
      <rPr>
        <b/>
        <sz val="16"/>
        <rFont val="Times New Roman"/>
        <family val="1"/>
        <charset val="204"/>
      </rPr>
      <t xml:space="preserve"> по перечисленным составам 
(стр.1 равна сумме стр. 2-58)</t>
    </r>
  </si>
  <si>
    <r>
      <t xml:space="preserve">ч. 1 ст. 204 </t>
    </r>
    <r>
      <rPr>
        <b/>
        <sz val="16"/>
        <rFont val="Times New Roman"/>
        <family val="1"/>
        <charset val="204"/>
      </rPr>
      <t>(</t>
    </r>
    <r>
      <rPr>
        <b/>
        <sz val="15"/>
        <rFont val="Times New Roman"/>
        <family val="1"/>
        <charset val="204"/>
      </rPr>
      <t>с ред. ФЗ от 04.05.2011 № 97-ФЗ и до ред. 03.07.2016 ФЗ № 324-ФЗ</t>
    </r>
    <r>
      <rPr>
        <b/>
        <sz val="16"/>
        <rFont val="Times New Roman"/>
        <family val="1"/>
        <charset val="204"/>
      </rPr>
      <t>)</t>
    </r>
  </si>
  <si>
    <r>
      <t xml:space="preserve">ч. 2 ст. 204 </t>
    </r>
    <r>
      <rPr>
        <b/>
        <sz val="14"/>
        <rFont val="Times New Roman"/>
        <family val="1"/>
        <charset val="204"/>
      </rPr>
      <t>(c ред.ФЗ от 04.05.2011                    №97-ФЗ и до ред. 03.07.2016 ФЗ                 № 324-ФЗ)</t>
    </r>
  </si>
  <si>
    <r>
      <t xml:space="preserve">ч. 3 ст 204 </t>
    </r>
    <r>
      <rPr>
        <b/>
        <sz val="14"/>
        <rFont val="Times New Roman"/>
        <family val="1"/>
        <charset val="204"/>
      </rPr>
      <t>(с ред. ФЗ от 04.05.2011               № 97-ФЗ и до ред.03.07.2016 ФЗ                          № 324-ФЗ)</t>
    </r>
  </si>
  <si>
    <r>
      <t xml:space="preserve">ч. 4 ст. 204 </t>
    </r>
    <r>
      <rPr>
        <b/>
        <sz val="14"/>
        <rFont val="Times New Roman"/>
        <family val="1"/>
        <charset val="204"/>
      </rPr>
      <t>(с ред. ФЗ от 04.05.2011                   № 97-ФЗ и до ред. 03.07.2016 ФЗ                 № 324-ФЗ)</t>
    </r>
  </si>
  <si>
    <r>
      <t xml:space="preserve">ч.1 ст. 291  </t>
    </r>
    <r>
      <rPr>
        <b/>
        <sz val="14"/>
        <rFont val="Times New Roman"/>
        <family val="1"/>
        <charset val="204"/>
      </rPr>
      <t>(с ред. ФЗ от 04.05.2011                      № 97-ФЗ)</t>
    </r>
  </si>
  <si>
    <r>
      <t xml:space="preserve">ч.2 ст. 291  </t>
    </r>
    <r>
      <rPr>
        <b/>
        <sz val="14"/>
        <rFont val="Times New Roman"/>
        <family val="1"/>
        <charset val="204"/>
      </rPr>
      <t>(с ред. ФЗ от 04.05.2011               № 97-ФЗ)</t>
    </r>
  </si>
  <si>
    <r>
      <t>Штраф, как</t>
    </r>
    <r>
      <rPr>
        <b/>
        <sz val="16"/>
        <rFont val="Times New Roman"/>
        <family val="1"/>
        <charset val="204"/>
      </rPr>
      <t xml:space="preserve"> основное наказание назначен на общую сумму 
(в рублях)</t>
    </r>
  </si>
  <si>
    <r>
      <t>Штраф,</t>
    </r>
    <r>
      <rPr>
        <b/>
        <sz val="16"/>
        <rFont val="Times New Roman"/>
        <family val="1"/>
        <charset val="204"/>
      </rPr>
      <t xml:space="preserve"> как дополнительное наказание назначен на общую сумму (в рублях)</t>
    </r>
  </si>
  <si>
    <t>должность                инициалы, фамилия               подпись</t>
  </si>
  <si>
    <t>Должностное лицо, 
ответственное за составление отчета</t>
  </si>
  <si>
    <t xml:space="preserve">                                                                                                       должность                инициалы, фамилия               подпись</t>
  </si>
  <si>
    <t>М.П.</t>
  </si>
  <si>
    <t>код и номер телефона</t>
  </si>
  <si>
    <t>дата составления отчета</t>
  </si>
  <si>
    <t>разд.1 стр.1 д.б. больше или равна сумме стр.2-3</t>
  </si>
  <si>
    <t>разд.1 стр.46 д.б. больше или равна сумме стр.47-48</t>
  </si>
  <si>
    <t>разд.1 стр.43 д.б. больше или равна сумме стр.44-45</t>
  </si>
  <si>
    <t>разд.1 стр.40 д.б. больше или равна сумме стр.41-42</t>
  </si>
  <si>
    <t>разд.1 стр.37 д.б. больше или равна сумме стр.38-39</t>
  </si>
  <si>
    <t>разд.1 стр.34 д.б. больше или равна сумме стр.35-36</t>
  </si>
  <si>
    <t>разд.1 стр.31 д.б. больше или равна сумме стр.32-33</t>
  </si>
  <si>
    <t>разд.1 стр.28 д.б. больше или равна сумме стр.29-30</t>
  </si>
  <si>
    <t>разд.1 стр.25 д.б. больше или равна сумме стр.26-27</t>
  </si>
  <si>
    <t>разд.1 стр.22 д.б. больше или равна сумме стр.23-24</t>
  </si>
  <si>
    <t>разд.1 стр.19 д.б. больше или равна сумме стр.20-21</t>
  </si>
  <si>
    <t>разд.1 стр.16 д.б. больше или равна сумме стр.17-18</t>
  </si>
  <si>
    <t>разд.1 стр.13 д.б. больше или равна сумме стр.14-15</t>
  </si>
  <si>
    <t>разд.1 стр.10 д.б. больше или равна сумме стр.11-12</t>
  </si>
  <si>
    <t>разд.1 стр.7 д.б. больше или равна сумме стр.8-9</t>
  </si>
  <si>
    <t>разд.1 стр.4 д.б. больше или равна сумме стр.5-6</t>
  </si>
  <si>
    <t>разд.1 гр.1 д.б. равна сумме гр.2-5</t>
  </si>
  <si>
    <t>разд.1 гр.6 д.б. больше или равна гр.7</t>
  </si>
  <si>
    <t>разд.2 гр.1 д.б. равна сумме гр.2-5</t>
  </si>
  <si>
    <t>разд.2 стр.40 д.б. больше или равна сумме стр.41-42</t>
  </si>
  <si>
    <t>разд.2 стр.37 д.б. больше или равна сумме стр.38-39</t>
  </si>
  <si>
    <t>разд.2 стр.31 д.б. больше или равна сумме стр.32-33</t>
  </si>
  <si>
    <t>разд.2 стр.19 д.б. больше или равна сумме стр.20-21</t>
  </si>
  <si>
    <t>разд.2 стр.25 д.б. больше или равна сумме стр.26-27</t>
  </si>
  <si>
    <t>разд.2 стр.28 д.б. больше или равна сумме стр.29-30</t>
  </si>
  <si>
    <t>разд.2 стр.43 д.б. больше или равна сумме стр.44-45</t>
  </si>
  <si>
    <t>разд.2 стр.22 д.б. больше или равна сумме стр.23-24</t>
  </si>
  <si>
    <t>разд.2 стр.4 д.б. больше или равна сумме стр.5-6</t>
  </si>
  <si>
    <t>разд.2 стр.1 д.б. больше или равна сумме стр.2-3</t>
  </si>
  <si>
    <t>разд.2 стр.10 д.б. больше или равна сумме стр.11-12</t>
  </si>
  <si>
    <t>разд.2 гр.6 д.б. больше или равна гр.7</t>
  </si>
  <si>
    <t>разд.2 стр.34 д.б. больше или равна сумме стр.35-36</t>
  </si>
  <si>
    <t>разд.2 стр.7 д.б. больше или равна сумме стр.8-9</t>
  </si>
  <si>
    <t>разд.2 стр.46 д.б. больше или равна сумме стр.47-48</t>
  </si>
  <si>
    <t>разд.2 стр.13 д.б. больше или равна сумме стр.14-15</t>
  </si>
  <si>
    <t>разд.3 стр.16 д.б. больше или равна сумме стр.17-18</t>
  </si>
  <si>
    <t>разд.3 стр.28 д.б. больше или равна сумме стр.29-30</t>
  </si>
  <si>
    <t>разд.2 стр.16 д.б. больше или равна сумме стр.17-18</t>
  </si>
  <si>
    <t>разд.3 стр.7 д.б. больше или равна сумме стр.8-9</t>
  </si>
  <si>
    <t>разд.3 стр.13 д.б. больше или равна сумме стр.14-15</t>
  </si>
  <si>
    <t>разд.3 стр.37 д.б. больше или равна сумме стр.38-39</t>
  </si>
  <si>
    <t>разд.3 стр.40 д.б. больше или равна сумме стр.41-42</t>
  </si>
  <si>
    <t>разд.3 стр.46 д.б. больше или равна сумме стр.47-48</t>
  </si>
  <si>
    <t>разд.3 стр.25 д.б. больше или равна сумме стр.26-27</t>
  </si>
  <si>
    <t>разд.3 стр.31 д.б. больше или равна сумме стр.32-33</t>
  </si>
  <si>
    <t>разд.3 стр.4 д.б. больше или равна сумме стр.5-6</t>
  </si>
  <si>
    <t>разд.3 гр.1 д.б. равна сумме гр.2-5</t>
  </si>
  <si>
    <t>разд.3 стр.34 д.б. больше или равна сумме стр.35-36</t>
  </si>
  <si>
    <t>разд.3 гр.6 д.б. больше или равна гр.7</t>
  </si>
  <si>
    <t>разд.3 стр.22 д.б. больше или равна сумме стр.23-24</t>
  </si>
  <si>
    <t>разд.3 стр.10 д.б. больше или равна сумме стр.11-12</t>
  </si>
  <si>
    <t>разд.3 стр.43 д.б. больше или равна сумме стр.44-45</t>
  </si>
  <si>
    <t>разд.3 стр.19 д.б. больше или равна сумме стр.20-21</t>
  </si>
  <si>
    <t>разд.3 стр.1 д.б. больше или равна сумме стр.2-3</t>
  </si>
  <si>
    <t>разд.3 гр.1 дб равна сумме гр. 6,8,9,10</t>
  </si>
  <si>
    <t>разд.2 гр.1 дб равна сумме гр. 6,8,9,10</t>
  </si>
  <si>
    <t>разд.1 гр.1 дб равна сумме гр. 6,8,9,10</t>
  </si>
  <si>
    <t>разд.4 стр.25 д.б. больше или равна сумме стр.26-27</t>
  </si>
  <si>
    <t>разд.4 стр.16 д.б. больше или равна сумме стр.17-18</t>
  </si>
  <si>
    <t>разд.4 гр.6 д.б. больше или равна гр.7</t>
  </si>
  <si>
    <t>разд.4 стр.34 д.б. больше или равна сумме стр.35-36</t>
  </si>
  <si>
    <t>разд.4 стр.46 д.б. больше или равна сумме стр.47-48</t>
  </si>
  <si>
    <t>разд.4 стр.28 д.б. больше или равна сумме стр.29-30</t>
  </si>
  <si>
    <t>разд.4 гр.1 д.б. равна сумме гр.2-5</t>
  </si>
  <si>
    <t>разд.4 стр.7 д.б. больше или равна сумме стр.8-9</t>
  </si>
  <si>
    <t>разд.4 стр.40 д.б. больше или равна сумме стр.41-42</t>
  </si>
  <si>
    <t>разд.4 стр.13 д.б. больше или равна сумме стр.14-15</t>
  </si>
  <si>
    <t>разд.4 стр.37 д.б. больше или равна сумме стр.38-39</t>
  </si>
  <si>
    <t>разд.4 стр.43 д.б. больше или равна сумме стр.44-45</t>
  </si>
  <si>
    <t>разд.4 стр.22 д.б. больше или равна сумме стр.23-24</t>
  </si>
  <si>
    <t>разд.4 гр.1 дб равна сумме гр. 6,8,9,10</t>
  </si>
  <si>
    <t>разд.4 стр.4 д.б. больше или равна сумме стр.5-6</t>
  </si>
  <si>
    <t>разд.4 стр.19 д.б. больше или равна сумме стр.20-21</t>
  </si>
  <si>
    <t>разд.4 стр.10 д.б. больше или равна сумме стр.11-12</t>
  </si>
  <si>
    <t>разд.4 стр.31 д.б. больше или равна сумме стр.32-33</t>
  </si>
  <si>
    <t>разд.4 стр.1 д.б. больше или равна сумме стр.2-3</t>
  </si>
  <si>
    <t>в разд.5 стр.1 д.б равна сумме стр.2-5</t>
  </si>
  <si>
    <t>в разд.5 гр.2 д.б. бошльше или равна сумме гр.3-4</t>
  </si>
  <si>
    <t>в разд.5 гр.11 д.б. бошльше или равна сумме гр.12-13</t>
  </si>
  <si>
    <t>в разд.5 гр.5 д.б. бошльше или равна сумме гр.6-7</t>
  </si>
  <si>
    <t>в разд.5 гр.8 д.б. бошльше или равна сумме гр.9-10</t>
  </si>
  <si>
    <t>в разд.5 гр.1 д.б равна сумме гр. 2,5,8,11</t>
  </si>
  <si>
    <t>в разд.5 стр.1 д.б больше или равна стр.8</t>
  </si>
  <si>
    <t>в разд.5 стр.1 д.б больше или равна стр.6</t>
  </si>
  <si>
    <t>в разд.5 стр.1 д.б больше или равна стр.7</t>
  </si>
  <si>
    <t>в разд.6 если есть показатель в гр.4 то должна быть проставлена сумма в гр.5</t>
  </si>
  <si>
    <t>в разд.6 если есть показатель в гр.12 то должна быть проставлена сумма в гр.13</t>
  </si>
  <si>
    <t>в разд.6 если есть показатель в гр.17 то должна быть проставлена сумма в гр.18</t>
  </si>
  <si>
    <t>в разд.6 если есть показатель в гр.23 то должна быть проставлена сумма в гр.24</t>
  </si>
  <si>
    <t>в разд.7 если есть показатель в гр.2 то должна быть проставлена сумма в гр.3</t>
  </si>
  <si>
    <t>в разд.7 если есть показатель в гр.29 то должна быть проставлена сумма в гр.30</t>
  </si>
  <si>
    <t>в разд.7 если есть показатель в гр.26 то должна быть проставлена сумма в гр.27</t>
  </si>
  <si>
    <t>в разд.7 если есть показатель в гр.24 то должна быть проставлена сумма в гр.25</t>
  </si>
  <si>
    <t>в разд.7 если есть показатель в гр.22 то должна быть проставлена сумма в гр.23</t>
  </si>
  <si>
    <t>в разд.7 если есть показатель в гр.19 то должна быть проставлена сумма в гр.20</t>
  </si>
  <si>
    <t>в разд.7 если есть показатель в гр.16 то должна быть проставлена сумма в гр.17</t>
  </si>
  <si>
    <t>в разд.7 если есть показатель в гр.14 то должна быть проставлена сумма в гр.15</t>
  </si>
  <si>
    <t>в разд.7 если есть показатель в гр.12 то должна быть проставлена сумма в гр.13</t>
  </si>
  <si>
    <t>в разд.7 если есть показатель в гр.9 то должна быть проставлена сумма в гр.10</t>
  </si>
  <si>
    <t>в разд.7 если есть показатель в гр.7 то должна быть проставлена сумма в гр.8</t>
  </si>
  <si>
    <t>в разд.7 если есть показатель в гр.5 то должна быть проставлена сумма в гр.6</t>
  </si>
  <si>
    <t>в разд.7 если есть показатель в гр.31 то должна быть проставлена сумма в гр.32</t>
  </si>
  <si>
    <t>в разд.6 гр.32 д.б меньше или равна гр.19</t>
  </si>
  <si>
    <t>в разд.6 гр.31 д.б меньше или равна гр.19</t>
  </si>
  <si>
    <t>в разд.6 гр.30 д.б меньше или равна гр.17</t>
  </si>
  <si>
    <t>в разд.6 гр.25 д.б меньше или равна гр.8</t>
  </si>
  <si>
    <t>в разд.6 гр.28 д.б меньше или равна гр.27</t>
  </si>
  <si>
    <t>в разд.6 гр.29 д.б меньше или равна гр.17</t>
  </si>
  <si>
    <t>Резерв</t>
  </si>
  <si>
    <t>Управлению Судебного департамента в субъекте Российской Федерации</t>
  </si>
  <si>
    <r>
      <t xml:space="preserve">Раздел 2. Сведения о продолжительности срока содержания под стражей подозреваемых или обвиняемых в ходе досудебного производства в соответствии с частью 2 статьи 29 Уголовно-процессуального кодекса Российской Федерации  по уголовным делам, поступившим в суды общей юрисдикции </t>
    </r>
    <r>
      <rPr>
        <b/>
        <vertAlign val="superscript"/>
        <sz val="22"/>
        <rFont val="Times New Roman"/>
        <family val="1"/>
        <charset val="204"/>
      </rPr>
      <t>1</t>
    </r>
  </si>
  <si>
    <t>Применены принудитель-ные меры медицинского характера к невменяемым</t>
  </si>
  <si>
    <t>особо тяжкое преступление
(по числу лиц)</t>
  </si>
  <si>
    <t>тяжкое преступление 
(по числу лиц)</t>
  </si>
  <si>
    <t>преступ-ление 
небольшой 
тяжести 
(по числу лиц)</t>
  </si>
  <si>
    <t>преступ-ление 
средней 
тяжести 
(по числу лиц)</t>
  </si>
  <si>
    <t>тяжкое 
преступ-ление 
(по числу лиц)</t>
  </si>
  <si>
    <t>особо 
тяжкое 
преступ-ление
(по числу лиц)</t>
  </si>
  <si>
    <t>Пересмот-рены  в апелля-ционном порядке, судебные решения вступили в законную силу</t>
  </si>
  <si>
    <t>Прекра-щены по другим основа-ниям</t>
  </si>
  <si>
    <t>Примене-ны прину-дительные меры медицин-ского характера к невме-няемым</t>
  </si>
  <si>
    <t>Не пере-сматрива-лись в апелля-ционном порядке, судебные решения вступилии в закон-ную силу</t>
  </si>
  <si>
    <t>Оправда-ны и прекра-щены по реабили-тирующим основа-ниям</t>
  </si>
  <si>
    <t>Обжалова-ны, нахо-дятся в апелля-ционной инстанции, судебные решения не всту-пили в законную силу</t>
  </si>
  <si>
    <r>
      <t>Раздел 5. Сроки рассмотрения жалоб на постановления об избрании меры пресечения в виде содержания под стражей или о продлении срока содержания под стражей</t>
    </r>
    <r>
      <rPr>
        <b/>
        <vertAlign val="superscript"/>
        <sz val="22"/>
        <rFont val="Times New Roman"/>
        <family val="1"/>
        <charset val="204"/>
      </rPr>
      <t>1</t>
    </r>
  </si>
  <si>
    <t xml:space="preserve">Руководитель </t>
  </si>
  <si>
    <t>I инстанция</t>
  </si>
  <si>
    <t>ст. 199.3</t>
  </si>
  <si>
    <t>ст. 199.4</t>
  </si>
  <si>
    <t xml:space="preserve">Статья УК РФ  </t>
  </si>
  <si>
    <t>№
 стр.</t>
  </si>
  <si>
    <t xml:space="preserve">Отказано в удовлетворении ходатайств о заключении (продлении) под стражу и избраны 
(ч. 7.1 ст. 108 УПК РФ) </t>
  </si>
  <si>
    <t xml:space="preserve">По делам, находящимся (находившимся) в производстве,  мера пресечения изменена  судом 
(ст. 110, 255 УПК РФ) на:                                                                                                                          </t>
  </si>
  <si>
    <t>Обращено залогов в доход государства в порядке 
ст. 106 УПК РФ</t>
  </si>
  <si>
    <t>Из графы 8   избрание залога при отказе в удовлетворении ходатайства об избрании домашнего ареста</t>
  </si>
  <si>
    <t>Замена мер пресечения</t>
  </si>
  <si>
    <t>удовлетворено на основании  
п.  1-4 ч.  1 ст. 108 УПК РФ</t>
  </si>
  <si>
    <t xml:space="preserve">удовлетворено при отсутствии основании  п. 1-4 ч. 1 ст.  108 УПК РФ  </t>
  </si>
  <si>
    <r>
      <t>отказано</t>
    </r>
    <r>
      <rPr>
        <b/>
        <vertAlign val="superscript"/>
        <sz val="16"/>
        <rFont val="Times New Roman"/>
        <family val="1"/>
        <charset val="204"/>
      </rPr>
      <t>2</t>
    </r>
  </si>
  <si>
    <t>удовлетворено на основании  п. 1-4 ч.1 ст. 108 УПК РФ</t>
  </si>
  <si>
    <t>удовлетворено при отсутствии основании  
п.  1-4 ч.1 ст. 108 УПК РФ</t>
  </si>
  <si>
    <t>ст. 171.3</t>
  </si>
  <si>
    <t>ст. 171.4</t>
  </si>
  <si>
    <t>Примечание к разделу 6:</t>
  </si>
  <si>
    <r>
      <t>1</t>
    </r>
    <r>
      <rPr>
        <b/>
        <sz val="14"/>
        <rFont val="Times New Roman"/>
        <family val="1"/>
        <charset val="204"/>
      </rPr>
      <t xml:space="preserve"> При заполнении таблицы не следует учитывать случаи изменения меры пресечения по приговору суда.</t>
    </r>
  </si>
  <si>
    <r>
      <t>2</t>
    </r>
    <r>
      <rPr>
        <b/>
        <sz val="14"/>
        <rFont val="Times New Roman"/>
        <family val="1"/>
        <charset val="204"/>
      </rPr>
      <t xml:space="preserve"> В графы 3 и 11 следует включать и случаи отказа в удовлетворении ходатайства с избранием другой меры пресечения (графы 12 и 14).</t>
    </r>
  </si>
  <si>
    <t>Сроки содержания лиц под стражей 3</t>
  </si>
  <si>
    <r>
      <t xml:space="preserve">Сроки содержания лиц под стражей  3      </t>
    </r>
    <r>
      <rPr>
        <b/>
        <sz val="14"/>
        <rFont val="Times New Roman"/>
        <family val="1"/>
        <charset val="204"/>
      </rPr>
      <t>(продолжение)</t>
    </r>
  </si>
  <si>
    <r>
      <t xml:space="preserve">Сроки содержания лиц под стражей  </t>
    </r>
    <r>
      <rPr>
        <b/>
        <vertAlign val="superscript"/>
        <sz val="16"/>
        <rFont val="Times New Roman"/>
        <family val="1"/>
        <charset val="204"/>
      </rPr>
      <t>3</t>
    </r>
  </si>
  <si>
    <r>
      <t xml:space="preserve">Сроки содержания лиц под стражей </t>
    </r>
    <r>
      <rPr>
        <b/>
        <vertAlign val="superscript"/>
        <sz val="16"/>
        <rFont val="Times New Roman"/>
        <family val="1"/>
        <charset val="204"/>
      </rPr>
      <t xml:space="preserve">3         </t>
    </r>
    <r>
      <rPr>
        <b/>
        <sz val="16"/>
        <rFont val="Times New Roman"/>
        <family val="1"/>
        <charset val="204"/>
      </rPr>
      <t>(продолжение)</t>
    </r>
  </si>
  <si>
    <t>ст. 172.2</t>
  </si>
  <si>
    <t xml:space="preserve">до 21 дня 
</t>
  </si>
  <si>
    <r>
      <t>женщин</t>
    </r>
    <r>
      <rPr>
        <b/>
        <vertAlign val="superscript"/>
        <sz val="18"/>
        <rFont val="Times New Roman"/>
        <family val="1"/>
        <charset val="204"/>
      </rPr>
      <t>2</t>
    </r>
    <r>
      <rPr>
        <b/>
        <sz val="18"/>
        <rFont val="Times New Roman"/>
        <family val="1"/>
        <charset val="204"/>
      </rPr>
      <t xml:space="preserve"> </t>
    </r>
  </si>
  <si>
    <t xml:space="preserve">Контрольные равенства:  1) строка 1 равна сумме строк 4, 7, 10, 13, 16, 19, 22, 25, 28, 31, 34, 37, 40, 43, 46; 49   2) строка 2 равна сумме строк 5, 8, 11, 14, 17, 20, 23, 26, 29, 32, 35, 38, 41, 44, 47; 50;    
3) строка 3 равна сумме строк 6, 9, 12, 15, 18, 21, 24, 27, 30, 33, 36, 39, 42, 45, 48; 51;    4) графа 1 равна сумме граф 2, 3, 4, 5; 5) графа 1 равна сумме граф 6, 8, 9,  10; 6) графа 7 меньше или равна графе 6 </t>
  </si>
  <si>
    <t>Контрольное равенство:    по всем графам строка 1 равно сумме строк 2-61</t>
  </si>
  <si>
    <t xml:space="preserve">ч. 5 ст. 159 </t>
  </si>
  <si>
    <t xml:space="preserve">ч. 6 ст. 159 </t>
  </si>
  <si>
    <t xml:space="preserve">ч. 7 ст. 159 </t>
  </si>
  <si>
    <t>Всего (сумма стр. 2-61)</t>
  </si>
  <si>
    <t>Рассмотрено ходатайств об избрании меры пресечения (ст. 108 ч.1.1 УПК РФ)</t>
  </si>
  <si>
    <t>в разд.5 стр.1 д.б больше или равна стр.9</t>
  </si>
  <si>
    <t>в разд.5 стр.1 д.б больше или равна стр.17</t>
  </si>
  <si>
    <t>в разд.5 стр.1 д.б больше или равна стр.10</t>
  </si>
  <si>
    <t>в разд.5 стр.1 д.б больше или равна стр.11</t>
  </si>
  <si>
    <t>в разд.5 стр.1 д.б больше или равна стр.12</t>
  </si>
  <si>
    <t>в разд.5 стр.1 д.б больше или равна стр.13</t>
  </si>
  <si>
    <t>в разд.5 стр.1 д.б больше или равна стр.14</t>
  </si>
  <si>
    <t>в разд.5 стр.1 д.б больше или равна стр.15</t>
  </si>
  <si>
    <t>разд.3 стр.49 д.б. больше или равна сумме стр.50-51</t>
  </si>
  <si>
    <t>в разд.5 стр.1 д.б больше или равна стр.16</t>
  </si>
  <si>
    <t>в разд.6 стр.1 д.б равна сумме стр. 2-61</t>
  </si>
  <si>
    <t>разд.4 стр.49 д.б. больше или равна сумме стр.50-51</t>
  </si>
  <si>
    <t>в разд.7 стр.1 д.б равна сумме стр. 2-58 по всем графам.</t>
  </si>
  <si>
    <t>в разд.5 стр.9 д.б.больше или равна сумме стр.10-16</t>
  </si>
  <si>
    <t>Форма № S08</t>
  </si>
  <si>
    <t>на основании  
п. 1-4 ч. 1 ст. 108  УПК РФ</t>
  </si>
  <si>
    <t>при отсутствии основании  
п. 1-4 ч. 1 ст. 108 УПК РФ</t>
  </si>
  <si>
    <t>Примечание: внести реквизиты судебного решения.</t>
  </si>
  <si>
    <t>подтвердить, что в постановлении с удовлетворением ходатайства нет ссылки на основание указанного пункта</t>
  </si>
  <si>
    <r>
      <t>ст. 201</t>
    </r>
    <r>
      <rPr>
        <b/>
        <vertAlign val="superscript"/>
        <sz val="12"/>
        <rFont val="Times New Roman"/>
        <family val="1"/>
        <charset val="204"/>
      </rPr>
      <t xml:space="preserve">4,  </t>
    </r>
    <r>
      <rPr>
        <b/>
        <sz val="12"/>
        <rFont val="Times New Roman"/>
        <family val="1"/>
        <charset val="204"/>
      </rPr>
      <t>совершенные в сфере предпринимательской деятельности</t>
    </r>
  </si>
  <si>
    <t>из стр.9</t>
  </si>
  <si>
    <t xml:space="preserve">ч. 5 ст. 159 УК РФ </t>
  </si>
  <si>
    <t xml:space="preserve">ч. 6 ст. 159 УК РФ </t>
  </si>
  <si>
    <t>ч. 7 ст. 159 УК РФ</t>
  </si>
  <si>
    <t>Апелляционные суды общей юрисдикции</t>
  </si>
  <si>
    <t>Апелляционный военный суд</t>
  </si>
  <si>
    <r>
      <t>4</t>
    </r>
    <r>
      <rPr>
        <b/>
        <sz val="14"/>
        <rFont val="Times New Roman"/>
        <family val="1"/>
        <charset val="204"/>
      </rPr>
      <t xml:space="preserve"> Введена Федеральным законом от 27.12.2018 № 533-ФЗ в ч. 1.1 ст 108 УПК РФ</t>
    </r>
  </si>
  <si>
    <t>СВЕДЕНИЯ О ЛИЦАХ, СОДЕРЖАЩИХСЯ ПОД СТРАЖЕЙ; О МЕРАХ ПРЕСЕЧЕНИЯ И
  ОБ ОСУЖДЕННЫХ ЗА ПРЕСТУПЛЕНИЯ В СФЕРЕ ПРЕДПРИНИМАТЕЛЬСКОЙ И ИНОЙ ЭКОНОМИЧЕСКОЙ ДЕЯТЕЛЬНОСТИ;  
ОСУЖДЕННЫХ К ШТРАФАМ И ИХ  ИСПОЛНЕНИИ ЗА КОРРУПЦИОННЫЕ ПРЕСТУПЛЕНИЯ</t>
  </si>
  <si>
    <r>
      <t xml:space="preserve">1  </t>
    </r>
    <r>
      <rPr>
        <b/>
        <sz val="12"/>
        <rFont val="Times New Roman"/>
        <family val="1"/>
        <charset val="204"/>
      </rPr>
      <t xml:space="preserve"> Срок исчисляется за период с даты заключения под стражу  по дату вынесения итогового судебного решения I инстанции, учитываются в том числе лица, в отношении которых итоговое судебное решение не вступило в законную силу.</t>
    </r>
  </si>
  <si>
    <r>
      <t xml:space="preserve">2 </t>
    </r>
    <r>
      <rPr>
        <b/>
        <sz val="12"/>
        <rFont val="Times New Roman"/>
        <family val="1"/>
        <charset val="204"/>
      </rPr>
      <t xml:space="preserve"> Учитываются в том числе лица, которым до вынесения итогового решения по делу  мера пресечения в виде заключения  под стражу была изменена.</t>
    </r>
  </si>
  <si>
    <r>
      <t>3</t>
    </r>
    <r>
      <rPr>
        <b/>
        <sz val="12"/>
        <rFont val="Times New Roman"/>
        <family val="1"/>
        <charset val="204"/>
      </rPr>
      <t xml:space="preserve">   Если лицо несколько раз  заключалось под стражу , то сроки содержания под стражей суммируются.</t>
    </r>
  </si>
  <si>
    <r>
      <t>4</t>
    </r>
    <r>
      <rPr>
        <b/>
        <sz val="12"/>
        <rFont val="Times New Roman"/>
        <family val="1"/>
        <charset val="204"/>
      </rPr>
      <t xml:space="preserve">   Без учета женщин несовершеннолетнего возраста, которых следует учитывать в графе «несовершеннолетних».</t>
    </r>
  </si>
  <si>
    <r>
      <t xml:space="preserve">1  </t>
    </r>
    <r>
      <rPr>
        <b/>
        <sz val="12"/>
        <rFont val="Times New Roman"/>
        <family val="1"/>
        <charset val="204"/>
      </rPr>
      <t xml:space="preserve"> Срок исчисляется за период с даты заключения под стражу  по дату поступления уголовного дела в суд.</t>
    </r>
  </si>
  <si>
    <r>
      <t>2</t>
    </r>
    <r>
      <rPr>
        <b/>
        <sz val="12"/>
        <rFont val="Times New Roman"/>
        <family val="1"/>
        <charset val="204"/>
      </rPr>
      <t xml:space="preserve">  Учитываются в том числе лица, которым до вынесения итогового решения по делу  мера пресечения в виде заключения  под стражу была изменена. </t>
    </r>
  </si>
  <si>
    <r>
      <t xml:space="preserve">3  </t>
    </r>
    <r>
      <rPr>
        <b/>
        <sz val="12"/>
        <rFont val="Times New Roman"/>
        <family val="1"/>
        <charset val="204"/>
      </rPr>
      <t xml:space="preserve"> Если лицо несколько раз  заключалось под стражу , то сроки содержания под стражей суммируются.</t>
    </r>
  </si>
  <si>
    <r>
      <t xml:space="preserve">4 </t>
    </r>
    <r>
      <rPr>
        <b/>
        <sz val="12"/>
        <rFont val="Times New Roman"/>
        <family val="1"/>
        <charset val="204"/>
      </rPr>
      <t xml:space="preserve">  Без учета женщин несовершеннолетнего возраста, которых следует учитывать в графе «несовершеннолетних».</t>
    </r>
  </si>
  <si>
    <r>
      <t>1</t>
    </r>
    <r>
      <rPr>
        <b/>
        <sz val="12"/>
        <rFont val="Times New Roman"/>
        <family val="1"/>
        <charset val="204"/>
      </rPr>
      <t xml:space="preserve">   Срок исчисляется за период с даты поступления уголовного дела в суд по дату вынесения итогового судебного решения по I инстанции, учитываются в том числе лица, в отношении которых итоговое судебное решение не вступило в законную силу.</t>
    </r>
  </si>
  <si>
    <r>
      <t xml:space="preserve">2 </t>
    </r>
    <r>
      <rPr>
        <b/>
        <sz val="12"/>
        <rFont val="Times New Roman"/>
        <family val="1"/>
        <charset val="204"/>
      </rPr>
      <t xml:space="preserve"> Учитываются в том числе лица, которым до вынесения итогового решения по делу  мера пресечения в виде заключения  под стражу была изменена. </t>
    </r>
  </si>
  <si>
    <r>
      <t xml:space="preserve">3 </t>
    </r>
    <r>
      <rPr>
        <b/>
        <sz val="12"/>
        <rFont val="Times New Roman"/>
        <family val="1"/>
        <charset val="204"/>
      </rPr>
      <t xml:space="preserve">  Если лицо несколько раз  заключалось под стражу , то сроки содержания под стражей суммируются.</t>
    </r>
  </si>
  <si>
    <r>
      <t>1</t>
    </r>
    <r>
      <rPr>
        <b/>
        <sz val="12"/>
        <rFont val="Times New Roman"/>
        <family val="1"/>
        <charset val="204"/>
      </rPr>
      <t xml:space="preserve"> Если лицо несколько раз  заключалось под стражу , то сроки содержания под стражей суммируются.</t>
    </r>
  </si>
  <si>
    <r>
      <t xml:space="preserve">2   </t>
    </r>
    <r>
      <rPr>
        <b/>
        <sz val="12"/>
        <rFont val="Times New Roman"/>
        <family val="1"/>
        <charset val="204"/>
      </rPr>
      <t>Без учета женщин несовершеннолетнего возраста, которых следует учитывать в графе «несовершеннолетних».</t>
    </r>
  </si>
  <si>
    <t>Контрольное равенство: строка 1 равна сумме строк 2-5; строки 10-16 меньше или равны строке 9</t>
  </si>
  <si>
    <t>Всего рассмотрено апелляционных дел по жалобам и представлениям</t>
  </si>
  <si>
    <t>в отношении обвиняемых определенных в ч. 1.1 ст.108 УПК РФ</t>
  </si>
  <si>
    <t>Из стр. 8: преступления, предусмотренные ст. 159 – 159.6 УК РФ,  связанные с предпринимательской и иной экономической  деятельностью</t>
  </si>
  <si>
    <t>ч. 1 ст. 159 УК РФ,  связанные с предпринимательской и иной экономической деятельностью</t>
  </si>
  <si>
    <t>ч. 2 ст. 159 УК РФ, связанные с предпринимательской и иной экономической деятельностью</t>
  </si>
  <si>
    <t>ч. 3 ст. 159 УК РФ,  связанные с предпринимательской и иной экономической деятельностью</t>
  </si>
  <si>
    <t>ч. 4 ст. 159 УК РФ,  связанные с предпринимательской и иной экономической деятельностью</t>
  </si>
  <si>
    <t>ч. 1 ст. 159, совершенные в сфере предпринимательской и иной экономической деятельности</t>
  </si>
  <si>
    <t>ч. 2 ст. 159,  совершенные в сфере предпринимательской и иной экономической деятельности</t>
  </si>
  <si>
    <t>ч. 3 ст. 159, совершенные в сфере предпринимательской и иной экономической деятельности</t>
  </si>
  <si>
    <t>ч. 4 ст. 159, совершенные в сфере предпринимательской и иной экономической деятельности</t>
  </si>
  <si>
    <t>ст. 159.1, совершенные в сфере предпринимательской и иной экономической деятельности</t>
  </si>
  <si>
    <t>ст. 159.2, совершенные в сфере предпринимательской и иной экономической деятельности</t>
  </si>
  <si>
    <t>ст. 159.3,  совершенные в сфере предпринимательской и иной экономической деятельности</t>
  </si>
  <si>
    <t>ст. 159.5,  совершенные в сфере предпринимательской и иной экономической деятельности</t>
  </si>
  <si>
    <t>ст. 159.6,  совершенные в сфере предпринимательской и иной экономической деятельности</t>
  </si>
  <si>
    <t>ст. 160,  совершенные в сфере предпринимательской и иной экономической деятельности</t>
  </si>
  <si>
    <t>ст. 165,  совершенные в сфере предпринимательской и иной экономической деятельности</t>
  </si>
  <si>
    <r>
      <t>ст. 172.3</t>
    </r>
    <r>
      <rPr>
        <b/>
        <vertAlign val="superscript"/>
        <sz val="12"/>
        <rFont val="Times New Roman"/>
        <family val="1"/>
        <charset val="204"/>
      </rPr>
      <t>5</t>
    </r>
  </si>
  <si>
    <r>
      <t xml:space="preserve">3 </t>
    </r>
    <r>
      <rPr>
        <b/>
        <sz val="14"/>
        <rFont val="Times New Roman"/>
        <family val="1"/>
        <charset val="204"/>
      </rPr>
      <t>Статья утратила силу в соответствии с Федеральным законом от 03.07.2016 № 325-ФЗ.</t>
    </r>
  </si>
  <si>
    <r>
      <rPr>
        <b/>
        <vertAlign val="superscript"/>
        <sz val="14"/>
        <rFont val="Times New Roman"/>
        <family val="1"/>
        <charset val="204"/>
      </rPr>
      <t>5</t>
    </r>
    <r>
      <rPr>
        <b/>
        <sz val="14"/>
        <rFont val="Times New Roman"/>
        <family val="1"/>
        <charset val="204"/>
      </rPr>
      <t xml:space="preserve"> Введена  Федеральным Законом от 02.08.2019 № 315-ФЗ часть 1.1 ст.108 УПК РФ</t>
    </r>
  </si>
  <si>
    <r>
      <t xml:space="preserve">ч. 1 ст. 204 </t>
    </r>
    <r>
      <rPr>
        <b/>
        <sz val="16"/>
        <rFont val="Times New Roman"/>
        <family val="1"/>
        <charset val="204"/>
      </rPr>
      <t xml:space="preserve">
(в стар. ред., до ФЗ от 04.05.2011 № 97-ФЗ)</t>
    </r>
  </si>
  <si>
    <r>
      <t xml:space="preserve">ч. 2 ст. 204 </t>
    </r>
    <r>
      <rPr>
        <b/>
        <sz val="16"/>
        <rFont val="Times New Roman"/>
        <family val="1"/>
        <charset val="204"/>
      </rPr>
      <t xml:space="preserve">
(в стар. ред., до ФЗ от 04.05.2011 № 97-ФЗ)</t>
    </r>
  </si>
  <si>
    <r>
      <t xml:space="preserve">ч. 3 ст. 204 </t>
    </r>
    <r>
      <rPr>
        <b/>
        <sz val="16"/>
        <rFont val="Times New Roman"/>
        <family val="1"/>
        <charset val="204"/>
      </rPr>
      <t xml:space="preserve">
 (в стар. ред., до ФЗ от 04.05.2011 № 97-ФЗ)</t>
    </r>
  </si>
  <si>
    <r>
      <t xml:space="preserve">ч. 4 ст. 204 </t>
    </r>
    <r>
      <rPr>
        <b/>
        <sz val="16"/>
        <rFont val="Times New Roman"/>
        <family val="1"/>
        <charset val="204"/>
      </rPr>
      <t xml:space="preserve">
(в стар. ред., до ФЗ от 04.05.2011 № 97-ФЗ)</t>
    </r>
  </si>
  <si>
    <r>
      <t xml:space="preserve">ч. 1 ст. 290 </t>
    </r>
    <r>
      <rPr>
        <b/>
        <sz val="14"/>
        <rFont val="Times New Roman"/>
        <family val="1"/>
        <charset val="204"/>
      </rPr>
      <t>(в стар. ред., до ФЗ от 04.05.2011 № 97-ФЗ)</t>
    </r>
  </si>
  <si>
    <r>
      <t xml:space="preserve">ч. 2 ст. 290 </t>
    </r>
    <r>
      <rPr>
        <b/>
        <sz val="14"/>
        <rFont val="Times New Roman"/>
        <family val="1"/>
        <charset val="204"/>
      </rPr>
      <t>(в стар. ред., до ФЗ от 04.05.2011 № 97-ФЗ)</t>
    </r>
  </si>
  <si>
    <r>
      <t>ч. 3 ст. 290</t>
    </r>
    <r>
      <rPr>
        <b/>
        <sz val="16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(в стар. ред., до ФЗ от 04.05.2011 № 97-ФЗ)</t>
    </r>
  </si>
  <si>
    <r>
      <t xml:space="preserve">ч. 4 ст. 290 </t>
    </r>
    <r>
      <rPr>
        <b/>
        <sz val="14"/>
        <rFont val="Times New Roman"/>
        <family val="1"/>
        <charset val="204"/>
      </rPr>
      <t>(в стар. ред., до ФЗ от 04.05.2011 № 97-ФЗ)</t>
    </r>
  </si>
  <si>
    <r>
      <t xml:space="preserve">ч. 1 ст. 291 </t>
    </r>
    <r>
      <rPr>
        <b/>
        <sz val="16"/>
        <rFont val="Times New Roman"/>
        <family val="1"/>
        <charset val="204"/>
      </rPr>
      <t>(в стар. ред., до ФЗ от 04.05.2011 № 97-ФЗ)</t>
    </r>
  </si>
  <si>
    <r>
      <t xml:space="preserve">ч.2 ст. 291  </t>
    </r>
    <r>
      <rPr>
        <b/>
        <sz val="16"/>
        <rFont val="Times New Roman"/>
        <family val="1"/>
        <charset val="204"/>
      </rPr>
      <t>(в стар. ред., до ФЗ от 04.05.2011 № 97-ФЗ)</t>
    </r>
  </si>
  <si>
    <t>Контрольное равенство: по всем графам строка 1 равна сумме строк 2 - 58</t>
  </si>
  <si>
    <t>рассрочка выплаты штрафа</t>
  </si>
  <si>
    <t>01UD0000</t>
  </si>
  <si>
    <t>02UD0000</t>
  </si>
  <si>
    <t>03UD0000</t>
  </si>
  <si>
    <t>04UD0000</t>
  </si>
  <si>
    <t>05UD0000</t>
  </si>
  <si>
    <t>06UD0000</t>
  </si>
  <si>
    <t>07UD0000</t>
  </si>
  <si>
    <t>08UD0000</t>
  </si>
  <si>
    <t>09UD0000</t>
  </si>
  <si>
    <t>10UD0000</t>
  </si>
  <si>
    <t>11UD0000</t>
  </si>
  <si>
    <t>91UD0000</t>
  </si>
  <si>
    <t>12UD0000</t>
  </si>
  <si>
    <t>13UD0000</t>
  </si>
  <si>
    <t>14UD0000</t>
  </si>
  <si>
    <t>15UD0000</t>
  </si>
  <si>
    <t>16UD0000</t>
  </si>
  <si>
    <t>17UD0000</t>
  </si>
  <si>
    <t>18UD0000</t>
  </si>
  <si>
    <t>19UD0000</t>
  </si>
  <si>
    <t>20UD0000</t>
  </si>
  <si>
    <t>21UD0000</t>
  </si>
  <si>
    <t>22UD0000</t>
  </si>
  <si>
    <t>75UD0000</t>
  </si>
  <si>
    <t>41UD0000</t>
  </si>
  <si>
    <t>23UD0000</t>
  </si>
  <si>
    <t>24UD0000</t>
  </si>
  <si>
    <t>59UD0000</t>
  </si>
  <si>
    <t>25UD0000</t>
  </si>
  <si>
    <t>26UD0000</t>
  </si>
  <si>
    <t>27UD0000</t>
  </si>
  <si>
    <t>28UD0000</t>
  </si>
  <si>
    <t>29UD0000</t>
  </si>
  <si>
    <t>29UD0001</t>
  </si>
  <si>
    <t>30UD0000</t>
  </si>
  <si>
    <t>31UD0000</t>
  </si>
  <si>
    <t>32UD0000</t>
  </si>
  <si>
    <t>33UD0000</t>
  </si>
  <si>
    <t>35UD0000</t>
  </si>
  <si>
    <t>34UD0000</t>
  </si>
  <si>
    <t>36UD0000</t>
  </si>
  <si>
    <t>37UD0000</t>
  </si>
  <si>
    <t>38UD0000</t>
  </si>
  <si>
    <t>39UD0000</t>
  </si>
  <si>
    <t>40UD0000</t>
  </si>
  <si>
    <t>42UD0000</t>
  </si>
  <si>
    <t>43UD0000</t>
  </si>
  <si>
    <t>44UD0000</t>
  </si>
  <si>
    <t>45UD0000</t>
  </si>
  <si>
    <t>46UD0000</t>
  </si>
  <si>
    <t>47UD0000</t>
  </si>
  <si>
    <t>48UD0000</t>
  </si>
  <si>
    <t>49UD0000</t>
  </si>
  <si>
    <t>50UD0000</t>
  </si>
  <si>
    <t>51UD0000</t>
  </si>
  <si>
    <t>52UD0000</t>
  </si>
  <si>
    <t>53UD0000</t>
  </si>
  <si>
    <t>54UD0000</t>
  </si>
  <si>
    <t>55UD0000</t>
  </si>
  <si>
    <t>56UD0000</t>
  </si>
  <si>
    <t>57UD0000</t>
  </si>
  <si>
    <t>58UD0000</t>
  </si>
  <si>
    <t>60UD0000</t>
  </si>
  <si>
    <t>61UD0000</t>
  </si>
  <si>
    <t>62UD0000</t>
  </si>
  <si>
    <t>63UD0000</t>
  </si>
  <si>
    <t>64UD0000</t>
  </si>
  <si>
    <t>65UD0000</t>
  </si>
  <si>
    <t>66UD0000</t>
  </si>
  <si>
    <t>67UD0000</t>
  </si>
  <si>
    <t>68UD0000</t>
  </si>
  <si>
    <t>69UD0000</t>
  </si>
  <si>
    <t>70UD0000</t>
  </si>
  <si>
    <t>71UD0000</t>
  </si>
  <si>
    <t>72UD0000</t>
  </si>
  <si>
    <t>73UD0000</t>
  </si>
  <si>
    <t>74UD0000</t>
  </si>
  <si>
    <t>76UD0000</t>
  </si>
  <si>
    <t>77UD0000</t>
  </si>
  <si>
    <t>78UD0000</t>
  </si>
  <si>
    <t>УСД в г.Севастополь</t>
  </si>
  <si>
    <t>92UD0000</t>
  </si>
  <si>
    <t>79UD0000</t>
  </si>
  <si>
    <t>86UD0000</t>
  </si>
  <si>
    <t>87UD0000</t>
  </si>
  <si>
    <t>89UD0000</t>
  </si>
  <si>
    <t>00UD0000</t>
  </si>
  <si>
    <t>Ф.S08r разд.6 стл.2 стр.10=0</t>
  </si>
  <si>
    <t>Ф.S08r разд.6 стл.2 стр.11=0</t>
  </si>
  <si>
    <t>Ф.S08r разд.6 стл.2 стр.12=0</t>
  </si>
  <si>
    <t>Ф.S08r разд.6 стл.2 стр.13=0</t>
  </si>
  <si>
    <t>Ф.S08r разд.6 стл.2 стр.14=0</t>
  </si>
  <si>
    <t>Ф.S08r разд.6 стл.2 стр.15=0</t>
  </si>
  <si>
    <t>Ф.S08r разд.6 стл.2 стр.16=0</t>
  </si>
  <si>
    <t>Ф.S08r разд.6 стл.2 стр.17=0</t>
  </si>
  <si>
    <t>Ф.S08r разд.6 стл.2 стр.18=0</t>
  </si>
  <si>
    <t>Ф.S08r разд.6 стл.2 стр.19=0</t>
  </si>
  <si>
    <t>Ф.S08r разд.6 стл.2 стр.2=0</t>
  </si>
  <si>
    <t>Ф.S08r разд.6 стл.2 стр.20=0</t>
  </si>
  <si>
    <t>Ф.S08r разд.6 стл.2 стр.21=0</t>
  </si>
  <si>
    <t>Ф.S08r разд.6 стл.2 стр.22=0</t>
  </si>
  <si>
    <t>Ф.S08r разд.6 стл.2 стр.23=0</t>
  </si>
  <si>
    <t>Ф.S08r разд.6 стл.2 стр.24=0</t>
  </si>
  <si>
    <t>Ф.S08r разд.6 стл.2 стр.25=0</t>
  </si>
  <si>
    <t>Ф.S08r разд.6 стл.2 стр.26=0</t>
  </si>
  <si>
    <t>Ф.S08r разд.6 стл.2 стр.27=0</t>
  </si>
  <si>
    <t>Ф.S08r разд.6 стл.2 стр.28=0</t>
  </si>
  <si>
    <t>Ф.S08r разд.6 стл.2 стр.29=0</t>
  </si>
  <si>
    <t>Ф.S08r разд.6 стл.2 стр.3=0</t>
  </si>
  <si>
    <t>Ф.S08r разд.6 стл.2 стр.30=0</t>
  </si>
  <si>
    <t>Ф.S08r разд.6 стл.2 стр.31=0</t>
  </si>
  <si>
    <t>Ф.S08r разд.6 стл.2 стр.32=0</t>
  </si>
  <si>
    <t>Ф.S08r разд.6 стл.2 стр.33=0</t>
  </si>
  <si>
    <t>Ф.S08r разд.6 стл.2 стр.34=0</t>
  </si>
  <si>
    <t>Ф.S08r разд.6 стл.2 стр.35=0</t>
  </si>
  <si>
    <t>Ф.S08r разд.6 стл.2 стр.36=0</t>
  </si>
  <si>
    <t>Ф.S08r разд.6 стл.2 стр.37=0</t>
  </si>
  <si>
    <t>Ф.S08r разд.6 стл.2 стр.38=0</t>
  </si>
  <si>
    <t>Ф.S08r разд.6 стл.2 стр.39=0</t>
  </si>
  <si>
    <t>Ф.S08r разд.6 стл.2 стр.4=0</t>
  </si>
  <si>
    <t>Ф.S08r разд.6 стл.2 стр.40=0</t>
  </si>
  <si>
    <t>Ф.S08r разд.6 стл.2 стр.41=0</t>
  </si>
  <si>
    <t>Ф.S08r разд.6 стл.2 стр.42=0</t>
  </si>
  <si>
    <t>Ф.S08r разд.6 стл.2 стр.43=0</t>
  </si>
  <si>
    <t>Ф.S08r разд.6 стл.2 стр.44=0</t>
  </si>
  <si>
    <t>Ф.S08r разд.6 стл.2 стр.45=0</t>
  </si>
  <si>
    <t>Ф.S08r разд.6 стл.2 стр.46=0</t>
  </si>
  <si>
    <t>Ф.S08r разд.6 стл.2 стр.47=0</t>
  </si>
  <si>
    <t>Ф.S08r разд.6 стл.2 стр.48=0</t>
  </si>
  <si>
    <t>Ф.S08r разд.6 стл.2 стр.49=0</t>
  </si>
  <si>
    <t>Ф.S08r разд.6 стл.2 стр.5=0</t>
  </si>
  <si>
    <t>Ф.S08r разд.6 стл.2 стр.50=0</t>
  </si>
  <si>
    <t>Ф.S08r разд.6 стл.2 стр.51=0</t>
  </si>
  <si>
    <t>Ф.S08r разд.6 стл.2 стр.52=0</t>
  </si>
  <si>
    <t>Ф.S08r разд.6 стл.2 стр.53=0</t>
  </si>
  <si>
    <t>Ф.S08r разд.6 стл.2 стр.54=0</t>
  </si>
  <si>
    <t>Ф.S08r разд.6 стл.2 стр.55=0</t>
  </si>
  <si>
    <t>Ф.S08r разд.6 стл.2 стр.56=0</t>
  </si>
  <si>
    <t>Ф.S08r разд.6 стл.2 стр.57=0</t>
  </si>
  <si>
    <t>Ф.S08r разд.6 стл.2 стр.58=0</t>
  </si>
  <si>
    <t>Ф.S08r разд.6 стл.2 стр.59=0</t>
  </si>
  <si>
    <t>Ф.S08r разд.6 стл.2 стр.6=0</t>
  </si>
  <si>
    <t>Ф.S08r разд.6 стл.2 стр.60=0</t>
  </si>
  <si>
    <t>Ф.S08r разд.6 стл.2 стр.61=0</t>
  </si>
  <si>
    <t>Ф.S08r разд.6 стл.2 стр.7=0</t>
  </si>
  <si>
    <t>Ф.S08r разд.6 стл.2 стр.8=0</t>
  </si>
  <si>
    <t>Ф.S08r разд.6 стл.2 стр.9=0</t>
  </si>
  <si>
    <t>Ф.S08r разд.6 стл.10 стр.10=0</t>
  </si>
  <si>
    <t>Ф.S08r разд.6 стл.10 стр.11=0</t>
  </si>
  <si>
    <t>Ф.S08r разд.6 стл.10 стр.12=0</t>
  </si>
  <si>
    <t>Ф.S08r разд.6 стл.10 стр.13=0</t>
  </si>
  <si>
    <t>Ф.S08r разд.6 стл.10 стр.14=0</t>
  </si>
  <si>
    <t>Ф.S08r разд.6 стл.10 стр.15=0</t>
  </si>
  <si>
    <t>Ф.S08r разд.6 стл.10 стр.16=0</t>
  </si>
  <si>
    <t>Ф.S08r разд.6 стл.10 стр.17=0</t>
  </si>
  <si>
    <t>Ф.S08r разд.6 стл.10 стр.18=0</t>
  </si>
  <si>
    <t>Ф.S08r разд.6 стл.10 стр.19=0</t>
  </si>
  <si>
    <t>Ф.S08r разд.6 стл.10 стр.2=0</t>
  </si>
  <si>
    <t>Ф.S08r разд.6 стл.10 стр.20=0</t>
  </si>
  <si>
    <t>Ф.S08r разд.6 стл.10 стр.21=0</t>
  </si>
  <si>
    <t>Ф.S08r разд.6 стл.10 стр.22=0</t>
  </si>
  <si>
    <t>Ф.S08r разд.6 стл.10 стр.23=0</t>
  </si>
  <si>
    <t>Ф.S08r разд.6 стл.10 стр.24=0</t>
  </si>
  <si>
    <t>Ф.S08r разд.6 стл.10 стр.25=0</t>
  </si>
  <si>
    <t>Ф.S08r разд.6 стл.10 стр.26=0</t>
  </si>
  <si>
    <t>Ф.S08r разд.6 стл.10 стр.27=0</t>
  </si>
  <si>
    <t>Ф.S08r разд.6 стл.10 стр.28=0</t>
  </si>
  <si>
    <t>Ф.S08r разд.6 стл.10 стр.29=0</t>
  </si>
  <si>
    <t>Ф.S08r разд.6 стл.10 стр.3=0</t>
  </si>
  <si>
    <t>Ф.S08r разд.6 стл.10 стр.30=0</t>
  </si>
  <si>
    <t>Ф.S08r разд.6 стл.10 стр.31=0</t>
  </si>
  <si>
    <t>Ф.S08r разд.6 стл.10 стр.32=0</t>
  </si>
  <si>
    <t>Ф.S08r разд.6 стл.10 стр.33=0</t>
  </si>
  <si>
    <t>Ф.S08r разд.6 стл.10 стр.34=0</t>
  </si>
  <si>
    <t>Ф.S08r разд.6 стл.10 стр.35=0</t>
  </si>
  <si>
    <t>Ф.S08r разд.6 стл.10 стр.36=0</t>
  </si>
  <si>
    <t>Ф.S08r разд.6 стл.10 стр.37=0</t>
  </si>
  <si>
    <t>Ф.S08r разд.6 стл.10 стр.38=0</t>
  </si>
  <si>
    <t>Ф.S08r разд.6 стл.10 стр.39=0</t>
  </si>
  <si>
    <t>Ф.S08r разд.6 стл.10 стр.4=0</t>
  </si>
  <si>
    <t>Ф.S08r разд.6 стл.10 стр.40=0</t>
  </si>
  <si>
    <t>Ф.S08r разд.6 стл.10 стр.41=0</t>
  </si>
  <si>
    <t>Ф.S08r разд.6 стл.10 стр.42=0</t>
  </si>
  <si>
    <t>Ф.S08r разд.6 стл.10 стр.43=0</t>
  </si>
  <si>
    <t>Ф.S08r разд.6 стл.10 стр.44=0</t>
  </si>
  <si>
    <t>Ф.S08r разд.6 стл.10 стр.45=0</t>
  </si>
  <si>
    <t>Ф.S08r разд.6 стл.10 стр.46=0</t>
  </si>
  <si>
    <t>Ф.S08r разд.6 стл.10 стр.47=0</t>
  </si>
  <si>
    <t>Ф.S08r разд.6 стл.10 стр.48=0</t>
  </si>
  <si>
    <t>Ф.S08r разд.6 стл.10 стр.49=0</t>
  </si>
  <si>
    <t>Ф.S08r разд.6 стл.10 стр.5=0</t>
  </si>
  <si>
    <t>Ф.S08r разд.6 стл.10 стр.50=0</t>
  </si>
  <si>
    <t>Ф.S08r разд.6 стл.10 стр.51=0</t>
  </si>
  <si>
    <t>Ф.S08r разд.6 стл.10 стр.52=0</t>
  </si>
  <si>
    <t>Ф.S08r разд.6 стл.10 стр.53=0</t>
  </si>
  <si>
    <t>Ф.S08r разд.6 стл.10 стр.54=0</t>
  </si>
  <si>
    <t>Ф.S08r разд.6 стл.10 стр.55=0</t>
  </si>
  <si>
    <t>Ф.S08r разд.6 стл.10 стр.56=0</t>
  </si>
  <si>
    <t>Ф.S08r разд.6 стл.10 стр.57=0</t>
  </si>
  <si>
    <t>Ф.S08r разд.6 стл.10 стр.58=0</t>
  </si>
  <si>
    <t>Ф.S08r разд.6 стл.10 стр.59=0</t>
  </si>
  <si>
    <t>Ф.S08r разд.6 стл.10 стр.6=0</t>
  </si>
  <si>
    <t>Ф.S08r разд.6 стл.10 стр.60=0</t>
  </si>
  <si>
    <t>Ф.S08r разд.6 стл.10 стр.61=0</t>
  </si>
  <si>
    <t>Ф.S08r разд.6 стл.10 стр.7=0</t>
  </si>
  <si>
    <t>Ф.S08r разд.6 стл.10 стр.8=0</t>
  </si>
  <si>
    <t>Ф.S08r разд.6 стл.10 стр.9=0</t>
  </si>
  <si>
    <t>Ф.S08r разд.5 стл.1 стр.1&gt;=Ф.S08r разд.5 стл.1 стр.9</t>
  </si>
  <si>
    <t>Ф.S08r разд.5 стл.10 стр.1&gt;=Ф.S08r разд.5 стл.10 стр.9</t>
  </si>
  <si>
    <t>Ф.S08r разд.5 стл.11 стр.1&gt;=Ф.S08r разд.5 стл.11 стр.9</t>
  </si>
  <si>
    <t>Ф.S08r разд.5 стл.12 стр.1&gt;=Ф.S08r разд.5 стл.12 стр.9</t>
  </si>
  <si>
    <t>Ф.S08r разд.5 стл.13 стр.1&gt;=Ф.S08r разд.5 стл.13 стр.9</t>
  </si>
  <si>
    <t>Ф.S08r разд.5 стл.2 стр.1&gt;=Ф.S08r разд.5 стл.2 стр.9</t>
  </si>
  <si>
    <t>Ф.S08r разд.5 стл.3 стр.1&gt;=Ф.S08r разд.5 стл.3 стр.9</t>
  </si>
  <si>
    <t>Ф.S08r разд.5 стл.4 стр.1&gt;=Ф.S08r разд.5 стл.4 стр.9</t>
  </si>
  <si>
    <t>Ф.S08r разд.5 стл.5 стр.1&gt;=Ф.S08r разд.5 стл.5 стр.9</t>
  </si>
  <si>
    <t>Ф.S08r разд.5 стл.6 стр.1&gt;=Ф.S08r разд.5 стл.6 стр.9</t>
  </si>
  <si>
    <t>Ф.S08r разд.5 стл.7 стр.1&gt;=Ф.S08r разд.5 стл.7 стр.9</t>
  </si>
  <si>
    <t>Ф.S08r разд.5 стл.8 стр.1&gt;=Ф.S08r разд.5 стл.8 стр.9</t>
  </si>
  <si>
    <t>Ф.S08r разд.5 стл.9 стр.1&gt;=Ф.S08r разд.5 стл.9 стр.9</t>
  </si>
  <si>
    <t>Ф.S08r разд.5 стл.1 стр.1&gt;=Ф.S08r разд.5 стл.1 стр.17</t>
  </si>
  <si>
    <t>Ф.S08r разд.5 стл.10 стр.1&gt;=Ф.S08r разд.5 стл.10 стр.17</t>
  </si>
  <si>
    <t>Ф.S08r разд.5 стл.11 стр.1&gt;=Ф.S08r разд.5 стл.11 стр.17</t>
  </si>
  <si>
    <t>Ф.S08r разд.5 стл.12 стр.1&gt;=Ф.S08r разд.5 стл.12 стр.17</t>
  </si>
  <si>
    <t>Ф.S08r разд.5 стл.13 стр.1&gt;=Ф.S08r разд.5 стл.13 стр.17</t>
  </si>
  <si>
    <t>Ф.S08r разд.5 стл.2 стр.1&gt;=Ф.S08r разд.5 стл.2 стр.17</t>
  </si>
  <si>
    <t>Ф.S08r разд.5 стл.3 стр.1&gt;=Ф.S08r разд.5 стл.3 стр.17</t>
  </si>
  <si>
    <t>Ф.S08r разд.5 стл.4 стр.1&gt;=Ф.S08r разд.5 стл.4 стр.17</t>
  </si>
  <si>
    <t>Ф.S08r разд.5 стл.5 стр.1&gt;=Ф.S08r разд.5 стл.5 стр.17</t>
  </si>
  <si>
    <t>Ф.S08r разд.5 стл.6 стр.1&gt;=Ф.S08r разд.5 стл.6 стр.17</t>
  </si>
  <si>
    <t>Ф.S08r разд.5 стл.7 стр.1&gt;=Ф.S08r разд.5 стл.7 стр.17</t>
  </si>
  <si>
    <t>Ф.S08r разд.5 стл.8 стр.1&gt;=Ф.S08r разд.5 стл.8 стр.17</t>
  </si>
  <si>
    <t>Ф.S08r разд.5 стл.9 стр.1&gt;=Ф.S08r разд.5 стл.9 стр.17</t>
  </si>
  <si>
    <t>Ф.S08r разд.5 стл.1 стр.1&gt;=Ф.S08r разд.5 стл.1 стр.10</t>
  </si>
  <si>
    <t>Ф.S08r разд.5 стл.10 стр.1&gt;=Ф.S08r разд.5 стл.10 стр.10</t>
  </si>
  <si>
    <t>Ф.S08r разд.5 стл.11 стр.1&gt;=Ф.S08r разд.5 стл.11 стр.10</t>
  </si>
  <si>
    <t>Ф.S08r разд.5 стл.12 стр.1&gt;=Ф.S08r разд.5 стл.12 стр.10</t>
  </si>
  <si>
    <t>Ф.S08r разд.5 стл.13 стр.1&gt;=Ф.S08r разд.5 стл.13 стр.10</t>
  </si>
  <si>
    <t>Ф.S08r разд.5 стл.2 стр.1&gt;=Ф.S08r разд.5 стл.2 стр.10</t>
  </si>
  <si>
    <t>Ф.S08r разд.5 стл.3 стр.1&gt;=Ф.S08r разд.5 стл.3 стр.10</t>
  </si>
  <si>
    <t>Ф.S08r разд.5 стл.4 стр.1&gt;=Ф.S08r разд.5 стл.4 стр.10</t>
  </si>
  <si>
    <t>Ф.S08r разд.5 стл.5 стр.1&gt;=Ф.S08r разд.5 стл.5 стр.10</t>
  </si>
  <si>
    <t>Ф.S08r разд.5 стл.6 стр.1&gt;=Ф.S08r разд.5 стл.6 стр.10</t>
  </si>
  <si>
    <t>Ф.S08r разд.5 стл.7 стр.1&gt;=Ф.S08r разд.5 стл.7 стр.10</t>
  </si>
  <si>
    <t>Ф.S08r разд.5 стл.8 стр.1&gt;=Ф.S08r разд.5 стл.8 стр.10</t>
  </si>
  <si>
    <t>Ф.S08r разд.5 стл.9 стр.1&gt;=Ф.S08r разд.5 стл.9 стр.10</t>
  </si>
  <si>
    <t>Ф.S08r разд.5 стл.1 стр.1&gt;=Ф.S08r разд.5 стл.1 стр.11</t>
  </si>
  <si>
    <t>Ф.S08r разд.5 стл.10 стр.1&gt;=Ф.S08r разд.5 стл.10 стр.11</t>
  </si>
  <si>
    <t>Ф.S08r разд.5 стл.11 стр.1&gt;=Ф.S08r разд.5 стл.11 стр.11</t>
  </si>
  <si>
    <t>Ф.S08r разд.5 стл.12 стр.1&gt;=Ф.S08r разд.5 стл.12 стр.11</t>
  </si>
  <si>
    <t>Ф.S08r разд.5 стл.13 стр.1&gt;=Ф.S08r разд.5 стл.13 стр.11</t>
  </si>
  <si>
    <t>Ф.S08r разд.5 стл.2 стр.1&gt;=Ф.S08r разд.5 стл.2 стр.11</t>
  </si>
  <si>
    <t>Ф.S08r разд.5 стл.3 стр.1&gt;=Ф.S08r разд.5 стл.3 стр.11</t>
  </si>
  <si>
    <t>Ф.S08r разд.5 стл.4 стр.1&gt;=Ф.S08r разд.5 стл.4 стр.11</t>
  </si>
  <si>
    <t>Ф.S08r разд.5 стл.5 стр.1&gt;=Ф.S08r разд.5 стл.5 стр.11</t>
  </si>
  <si>
    <t>Ф.S08r разд.5 стл.6 стр.1&gt;=Ф.S08r разд.5 стл.6 стр.11</t>
  </si>
  <si>
    <t>Ф.S08r разд.5 стл.7 стр.1&gt;=Ф.S08r разд.5 стл.7 стр.11</t>
  </si>
  <si>
    <t>Ф.S08r разд.5 стл.8 стр.1&gt;=Ф.S08r разд.5 стл.8 стр.11</t>
  </si>
  <si>
    <t>Ф.S08r разд.5 стл.9 стр.1&gt;=Ф.S08r разд.5 стл.9 стр.11</t>
  </si>
  <si>
    <t>Ф.S08r разд.5 стл.1 стр.1&gt;=Ф.S08r разд.5 стл.1 стр.12</t>
  </si>
  <si>
    <t>Ф.S08r разд.5 стл.10 стр.1&gt;=Ф.S08r разд.5 стл.10 стр.12</t>
  </si>
  <si>
    <t>Ф.S08r разд.5 стл.11 стр.1&gt;=Ф.S08r разд.5 стл.11 стр.12</t>
  </si>
  <si>
    <t>Ф.S08r разд.5 стл.12 стр.1&gt;=Ф.S08r разд.5 стл.12 стр.12</t>
  </si>
  <si>
    <t>Ф.S08r разд.5 стл.13 стр.1&gt;=Ф.S08r разд.5 стл.13 стр.12</t>
  </si>
  <si>
    <t>Ф.S08r разд.5 стл.2 стр.1&gt;=Ф.S08r разд.5 стл.2 стр.12</t>
  </si>
  <si>
    <t>Ф.S08r разд.5 стл.3 стр.1&gt;=Ф.S08r разд.5 стл.3 стр.12</t>
  </si>
  <si>
    <t>Ф.S08r разд.5 стл.4 стр.1&gt;=Ф.S08r разд.5 стл.4 стр.12</t>
  </si>
  <si>
    <t>Ф.S08r разд.5 стл.5 стр.1&gt;=Ф.S08r разд.5 стл.5 стр.12</t>
  </si>
  <si>
    <t>Ф.S08r разд.5 стл.6 стр.1&gt;=Ф.S08r разд.5 стл.6 стр.12</t>
  </si>
  <si>
    <t>Ф.S08r разд.5 стл.7 стр.1&gt;=Ф.S08r разд.5 стл.7 стр.12</t>
  </si>
  <si>
    <t>Ф.S08r разд.5 стл.8 стр.1&gt;=Ф.S08r разд.5 стл.8 стр.12</t>
  </si>
  <si>
    <t>Ф.S08r разд.5 стл.9 стр.1&gt;=Ф.S08r разд.5 стл.9 стр.12</t>
  </si>
  <si>
    <t>Ф.S08r разд.5 стл.1 стр.1&gt;=Ф.S08r разд.5 стл.1 стр.13</t>
  </si>
  <si>
    <t>Ф.S08r разд.5 стл.10 стр.1&gt;=Ф.S08r разд.5 стл.10 стр.13</t>
  </si>
  <si>
    <t>Ф.S08r разд.5 стл.11 стр.1&gt;=Ф.S08r разд.5 стл.11 стр.13</t>
  </si>
  <si>
    <t>Ф.S08r разд.5 стл.12 стр.1&gt;=Ф.S08r разд.5 стл.12 стр.13</t>
  </si>
  <si>
    <t>Ф.S08r разд.5 стл.13 стр.1&gt;=Ф.S08r разд.5 стл.13 стр.13</t>
  </si>
  <si>
    <t>Ф.S08r разд.5 стл.2 стр.1&gt;=Ф.S08r разд.5 стл.2 стр.13</t>
  </si>
  <si>
    <t>Ф.S08r разд.5 стл.3 стр.1&gt;=Ф.S08r разд.5 стл.3 стр.13</t>
  </si>
  <si>
    <t>Ф.S08r разд.5 стл.4 стр.1&gt;=Ф.S08r разд.5 стл.4 стр.13</t>
  </si>
  <si>
    <t>Ф.S08r разд.5 стл.5 стр.1&gt;=Ф.S08r разд.5 стл.5 стр.13</t>
  </si>
  <si>
    <t>Ф.S08r разд.5 стл.6 стр.1&gt;=Ф.S08r разд.5 стл.6 стр.13</t>
  </si>
  <si>
    <t>Ф.S08r разд.5 стл.7 стр.1&gt;=Ф.S08r разд.5 стл.7 стр.13</t>
  </si>
  <si>
    <t>Ф.S08r разд.5 стл.8 стр.1&gt;=Ф.S08r разд.5 стл.8 стр.13</t>
  </si>
  <si>
    <t>Ф.S08r разд.5 стл.9 стр.1&gt;=Ф.S08r разд.5 стл.9 стр.13</t>
  </si>
  <si>
    <t>Ф.S08r разд.5 стл.1 стр.1&gt;=Ф.S08r разд.5 стл.1 стр.14</t>
  </si>
  <si>
    <t>Ф.S08r разд.5 стл.10 стр.1&gt;=Ф.S08r разд.5 стл.10 стр.14</t>
  </si>
  <si>
    <t>Ф.S08r разд.5 стл.11 стр.1&gt;=Ф.S08r разд.5 стл.11 стр.14</t>
  </si>
  <si>
    <t>Ф.S08r разд.5 стл.12 стр.1&gt;=Ф.S08r разд.5 стл.12 стр.14</t>
  </si>
  <si>
    <t>Ф.S08r разд.5 стл.13 стр.1&gt;=Ф.S08r разд.5 стл.13 стр.14</t>
  </si>
  <si>
    <t>Ф.S08r разд.5 стл.2 стр.1&gt;=Ф.S08r разд.5 стл.2 стр.14</t>
  </si>
  <si>
    <t>Ф.S08r разд.5 стл.3 стр.1&gt;=Ф.S08r разд.5 стл.3 стр.14</t>
  </si>
  <si>
    <t>Ф.S08r разд.5 стл.4 стр.1&gt;=Ф.S08r разд.5 стл.4 стр.14</t>
  </si>
  <si>
    <t>Ф.S08r разд.5 стл.5 стр.1&gt;=Ф.S08r разд.5 стл.5 стр.14</t>
  </si>
  <si>
    <t>Ф.S08r разд.5 стл.6 стр.1&gt;=Ф.S08r разд.5 стл.6 стр.14</t>
  </si>
  <si>
    <t>Ф.S08r разд.5 стл.7 стр.1&gt;=Ф.S08r разд.5 стл.7 стр.14</t>
  </si>
  <si>
    <t>Ф.S08r разд.5 стл.8 стр.1&gt;=Ф.S08r разд.5 стл.8 стр.14</t>
  </si>
  <si>
    <t>Ф.S08r разд.5 стл.9 стр.1&gt;=Ф.S08r разд.5 стл.9 стр.14</t>
  </si>
  <si>
    <t>Ф.S08r разд.5 стл.1 стр.1&gt;=Ф.S08r разд.5 стл.1 стр.15</t>
  </si>
  <si>
    <t>Ф.S08r разд.5 стл.10 стр.1&gt;=Ф.S08r разд.5 стл.10 стр.15</t>
  </si>
  <si>
    <t>Ф.S08r разд.5 стл.11 стр.1&gt;=Ф.S08r разд.5 стл.11 стр.15</t>
  </si>
  <si>
    <t>Ф.S08r разд.5 стл.12 стр.1&gt;=Ф.S08r разд.5 стл.12 стр.15</t>
  </si>
  <si>
    <t>Ф.S08r разд.5 стл.13 стр.1&gt;=Ф.S08r разд.5 стл.13 стр.15</t>
  </si>
  <si>
    <t>Ф.S08r разд.5 стл.2 стр.1&gt;=Ф.S08r разд.5 стл.2 стр.15</t>
  </si>
  <si>
    <t>Ф.S08r разд.5 стл.3 стр.1&gt;=Ф.S08r разд.5 стл.3 стр.15</t>
  </si>
  <si>
    <t>Ф.S08r разд.5 стл.4 стр.1&gt;=Ф.S08r разд.5 стл.4 стр.15</t>
  </si>
  <si>
    <t>Ф.S08r разд.5 стл.5 стр.1&gt;=Ф.S08r разд.5 стл.5 стр.15</t>
  </si>
  <si>
    <t>Ф.S08r разд.5 стл.6 стр.1&gt;=Ф.S08r разд.5 стл.6 стр.15</t>
  </si>
  <si>
    <t>Ф.S08r разд.5 стл.7 стр.1&gt;=Ф.S08r разд.5 стл.7 стр.15</t>
  </si>
  <si>
    <t>Ф.S08r разд.5 стл.8 стр.1&gt;=Ф.S08r разд.5 стл.8 стр.15</t>
  </si>
  <si>
    <t>Ф.S08r разд.5 стл.9 стр.1&gt;=Ф.S08r разд.5 стл.9 стр.15</t>
  </si>
  <si>
    <t>Ф.S08r разд.4 стл.1 стр.46&gt;=Ф.S08r разд.4 стл.1 сумма стр.47-48</t>
  </si>
  <si>
    <t>Ф.S08r разд.4 стл.10 стр.46&gt;=Ф.S08r разд.4 стл.10 сумма стр.47-48</t>
  </si>
  <si>
    <t>Ф.S08r разд.4 стл.11 стр.46&gt;=Ф.S08r разд.4 стл.11 сумма стр.47-48</t>
  </si>
  <si>
    <t>Ф.S08r разд.4 стл.12 стр.46&gt;=Ф.S08r разд.4 стл.12 сумма стр.47-48</t>
  </si>
  <si>
    <t>Ф.S08r разд.4 стл.13 стр.46&gt;=Ф.S08r разд.4 стл.13 сумма стр.47-48</t>
  </si>
  <si>
    <t>Ф.S08r разд.4 стл.2 стр.46&gt;=Ф.S08r разд.4 стл.2 сумма стр.47-48</t>
  </si>
  <si>
    <t>Ф.S08r разд.4 стл.3 стр.46&gt;=Ф.S08r разд.4 стл.3 сумма стр.47-48</t>
  </si>
  <si>
    <t>Ф.S08r разд.4 стл.4 стр.46&gt;=Ф.S08r разд.4 стл.4 сумма стр.47-48</t>
  </si>
  <si>
    <t>Ф.S08r разд.4 стл.5 стр.46&gt;=Ф.S08r разд.4 стл.5 сумма стр.47-48</t>
  </si>
  <si>
    <t>Ф.S08r разд.4 стл.6 стр.46&gt;=Ф.S08r разд.4 стл.6 сумма стр.47-48</t>
  </si>
  <si>
    <t>Ф.S08r разд.4 стл.7 стр.46&gt;=Ф.S08r разд.4 стл.7 сумма стр.47-48</t>
  </si>
  <si>
    <t>Ф.S08r разд.4 стл.8 стр.46&gt;=Ф.S08r разд.4 стл.8 сумма стр.47-48</t>
  </si>
  <si>
    <t>Ф.S08r разд.4 стл.9 стр.46&gt;=Ф.S08r разд.4 стл.9 сумма стр.47-48</t>
  </si>
  <si>
    <t>Ф.S08r разд.3 стл.1 стр.46&gt;=Ф.S08r разд.3 стл.1 сумма стр.47-48</t>
  </si>
  <si>
    <t>Ф.S08r разд.3 стл.10 стр.46&gt;=Ф.S08r разд.3 стл.10 сумма стр.47-48</t>
  </si>
  <si>
    <t>Ф.S08r разд.3 стл.2 стр.46&gt;=Ф.S08r разд.3 стл.2 сумма стр.47-48</t>
  </si>
  <si>
    <t>Ф.S08r разд.3 стл.3 стр.46&gt;=Ф.S08r разд.3 стл.3 сумма стр.47-48</t>
  </si>
  <si>
    <t>Ф.S08r разд.3 стл.4 стр.46&gt;=Ф.S08r разд.3 стл.4 сумма стр.47-48</t>
  </si>
  <si>
    <t>Ф.S08r разд.3 стл.5 стр.46&gt;=Ф.S08r разд.3 стл.5 сумма стр.47-48</t>
  </si>
  <si>
    <t>Ф.S08r разд.3 стл.6 стр.46&gt;=Ф.S08r разд.3 стл.6 сумма стр.47-48</t>
  </si>
  <si>
    <t>Ф.S08r разд.3 стл.7 стр.46&gt;=Ф.S08r разд.3 стл.7 сумма стр.47-48</t>
  </si>
  <si>
    <t>Ф.S08r разд.3 стл.8 стр.46&gt;=Ф.S08r разд.3 стл.8 сумма стр.47-48</t>
  </si>
  <si>
    <t>Ф.S08r разд.3 стл.9 стр.46&gt;=Ф.S08r разд.3 стл.9 сумма стр.47-48</t>
  </si>
  <si>
    <t>Ф.S08r разд.1 стл.1 стр.1=Ф.S08r разд.1 сумма стл.2-5 стр.1</t>
  </si>
  <si>
    <t>Ф.S08r разд.1 стл.1 стр.10=Ф.S08r разд.1 сумма стл.2-5 стр.10</t>
  </si>
  <si>
    <t>Ф.S08r разд.1 стл.1 стр.11=Ф.S08r разд.1 сумма стл.2-5 стр.11</t>
  </si>
  <si>
    <t>Ф.S08r разд.1 стл.1 стр.12=Ф.S08r разд.1 сумма стл.2-5 стр.12</t>
  </si>
  <si>
    <t>Ф.S08r разд.1 стл.1 стр.13=Ф.S08r разд.1 сумма стл.2-5 стр.13</t>
  </si>
  <si>
    <t>Ф.S08r разд.1 стл.1 стр.14=Ф.S08r разд.1 сумма стл.2-5 стр.14</t>
  </si>
  <si>
    <t>Ф.S08r разд.1 стл.1 стр.15=Ф.S08r разд.1 сумма стл.2-5 стр.15</t>
  </si>
  <si>
    <t>Ф.S08r разд.1 стл.1 стр.16=Ф.S08r разд.1 сумма стл.2-5 стр.16</t>
  </si>
  <si>
    <t>Ф.S08r разд.1 стл.1 стр.17=Ф.S08r разд.1 сумма стл.2-5 стр.17</t>
  </si>
  <si>
    <t>Ф.S08r разд.1 стл.1 стр.18=Ф.S08r разд.1 сумма стл.2-5 стр.18</t>
  </si>
  <si>
    <t>Ф.S08r разд.1 стл.1 стр.19=Ф.S08r разд.1 сумма стл.2-5 стр.19</t>
  </si>
  <si>
    <t>Ф.S08r разд.1 стл.1 стр.2=Ф.S08r разд.1 сумма стл.2-5 стр.2</t>
  </si>
  <si>
    <t>Ф.S08r разд.1 стл.1 стр.20=Ф.S08r разд.1 сумма стл.2-5 стр.20</t>
  </si>
  <si>
    <t>Ф.S08r разд.1 стл.1 стр.21=Ф.S08r разд.1 сумма стл.2-5 стр.21</t>
  </si>
  <si>
    <t>Ф.S08r разд.1 стл.1 стр.22=Ф.S08r разд.1 сумма стл.2-5 стр.22</t>
  </si>
  <si>
    <t>Ф.S08r разд.1 стл.1 стр.23=Ф.S08r разд.1 сумма стл.2-5 стр.23</t>
  </si>
  <si>
    <t>Ф.S08r разд.1 стл.1 стр.24=Ф.S08r разд.1 сумма стл.2-5 стр.24</t>
  </si>
  <si>
    <t>Ф.S08r разд.1 стл.1 стр.25=Ф.S08r разд.1 сумма стл.2-5 стр.25</t>
  </si>
  <si>
    <t>Ф.S08r разд.1 стл.1 стр.26=Ф.S08r разд.1 сумма стл.2-5 стр.26</t>
  </si>
  <si>
    <t>Ф.S08r разд.1 стл.1 стр.27=Ф.S08r разд.1 сумма стл.2-5 стр.27</t>
  </si>
  <si>
    <t>Ф.S08r разд.1 стл.1 стр.28=Ф.S08r разд.1 сумма стл.2-5 стр.28</t>
  </si>
  <si>
    <t>Ф.S08r разд.1 стл.1 стр.29=Ф.S08r разд.1 сумма стл.2-5 стр.29</t>
  </si>
  <si>
    <t>Ф.S08r разд.1 стл.1 стр.3=Ф.S08r разд.1 сумма стл.2-5 стр.3</t>
  </si>
  <si>
    <t>Ф.S08r разд.1 стл.1 стр.30=Ф.S08r разд.1 сумма стл.2-5 стр.30</t>
  </si>
  <si>
    <t>Ф.S08r разд.1 стл.1 стр.31=Ф.S08r разд.1 сумма стл.2-5 стр.31</t>
  </si>
  <si>
    <t>Ф.S08r разд.1 стл.1 стр.32=Ф.S08r разд.1 сумма стл.2-5 стр.32</t>
  </si>
  <si>
    <t>Ф.S08r разд.1 стл.1 стр.33=Ф.S08r разд.1 сумма стл.2-5 стр.33</t>
  </si>
  <si>
    <t>Ф.S08r разд.1 стл.1 стр.34=Ф.S08r разд.1 сумма стл.2-5 стр.34</t>
  </si>
  <si>
    <t>Ф.S08r разд.1 стл.1 стр.35=Ф.S08r разд.1 сумма стл.2-5 стр.35</t>
  </si>
  <si>
    <t>Ф.S08r разд.1 стл.1 стр.36=Ф.S08r разд.1 сумма стл.2-5 стр.36</t>
  </si>
  <si>
    <t>Ф.S08r разд.1 стл.1 стр.37=Ф.S08r разд.1 сумма стл.2-5 стр.37</t>
  </si>
  <si>
    <t>Ф.S08r разд.1 стл.1 стр.38=Ф.S08r разд.1 сумма стл.2-5 стр.38</t>
  </si>
  <si>
    <t>Ф.S08r разд.1 стл.1 стр.39=Ф.S08r разд.1 сумма стл.2-5 стр.39</t>
  </si>
  <si>
    <t>Ф.S08r разд.1 стл.1 стр.4=Ф.S08r разд.1 сумма стл.2-5 стр.4</t>
  </si>
  <si>
    <t>Ф.S08r разд.1 стл.1 стр.40=Ф.S08r разд.1 сумма стл.2-5 стр.40</t>
  </si>
  <si>
    <t>Ф.S08r разд.1 стл.1 стр.41=Ф.S08r разд.1 сумма стл.2-5 стр.41</t>
  </si>
  <si>
    <t>Ф.S08r разд.1 стл.1 стр.42=Ф.S08r разд.1 сумма стл.2-5 стр.42</t>
  </si>
  <si>
    <t>Ф.S08r разд.1 стл.1 стр.43=Ф.S08r разд.1 сумма стл.2-5 стр.43</t>
  </si>
  <si>
    <t>Ф.S08r разд.1 стл.1 стр.44=Ф.S08r разд.1 сумма стл.2-5 стр.44</t>
  </si>
  <si>
    <t>Ф.S08r разд.1 стл.1 стр.45=Ф.S08r разд.1 сумма стл.2-5 стр.45</t>
  </si>
  <si>
    <t>Ф.S08r разд.1 стл.1 стр.46=Ф.S08r разд.1 сумма стл.2-5 стр.46</t>
  </si>
  <si>
    <t>Ф.S08r разд.1 стл.1 стр.47=Ф.S08r разд.1 сумма стл.2-5 стр.47</t>
  </si>
  <si>
    <t>Ф.S08r разд.1 стл.1 стр.48=Ф.S08r разд.1 сумма стл.2-5 стр.48</t>
  </si>
  <si>
    <t>Ф.S08r разд.1 стл.1 стр.5=Ф.S08r разд.1 сумма стл.2-5 стр.5</t>
  </si>
  <si>
    <t>Ф.S08r разд.1 стл.1 стр.6=Ф.S08r разд.1 сумма стл.2-5 стр.6</t>
  </si>
  <si>
    <t>Ф.S08r разд.1 стл.1 стр.7=Ф.S08r разд.1 сумма стл.2-5 стр.7</t>
  </si>
  <si>
    <t>Ф.S08r разд.1 стл.1 стр.8=Ф.S08r разд.1 сумма стл.2-5 стр.8</t>
  </si>
  <si>
    <t>Ф.S08r разд.1 стл.1 стр.9=Ф.S08r разд.1 сумма стл.2-5 стр.9</t>
  </si>
  <si>
    <t>(Ф.S08r разд.6 стл.17 стр.1&gt;0 AND Ф.S08r разд.6 стл.18 стр.1/Ф.S08r разд.6 стл.17 стр.1&gt;=10000) OR (Ф.S08r разд.6 стл.17 стр.1=0 AND Ф.S08r разд.6 стл.18 стр.1=0)</t>
  </si>
  <si>
    <t>(Ф.S08r разд.6 стл.17 стр.10&gt;0 AND Ф.S08r разд.6 стл.18 стр.10/Ф.S08r разд.6 стл.17 стр.10&gt;=10000) OR (Ф.S08r разд.6 стл.17 стр.10=0 AND Ф.S08r разд.6 стл.18 стр.10=0)</t>
  </si>
  <si>
    <t>(Ф.S08r разд.6 стл.17 стр.11&gt;0 AND Ф.S08r разд.6 стл.18 стр.11/Ф.S08r разд.6 стл.17 стр.11&gt;=10000) OR (Ф.S08r разд.6 стл.17 стр.11=0 AND Ф.S08r разд.6 стл.18 стр.11=0)</t>
  </si>
  <si>
    <t>(Ф.S08r разд.6 стл.17 стр.12&gt;0 AND Ф.S08r разд.6 стл.18 стр.12/Ф.S08r разд.6 стл.17 стр.12&gt;=10000) OR (Ф.S08r разд.6 стл.17 стр.12=0 AND Ф.S08r разд.6 стл.18 стр.12=0)</t>
  </si>
  <si>
    <t>(Ф.S08r разд.6 стл.17 стр.13&gt;0 AND Ф.S08r разд.6 стл.18 стр.13/Ф.S08r разд.6 стл.17 стр.13&gt;=10000) OR (Ф.S08r разд.6 стл.17 стр.13=0 AND Ф.S08r разд.6 стл.18 стр.13=0)</t>
  </si>
  <si>
    <t>(Ф.S08r разд.6 стл.17 стр.14&gt;0 AND Ф.S08r разд.6 стл.18 стр.14/Ф.S08r разд.6 стл.17 стр.14&gt;=10000) OR (Ф.S08r разд.6 стл.17 стр.14=0 AND Ф.S08r разд.6 стл.18 стр.14=0)</t>
  </si>
  <si>
    <t>(Ф.S08r разд.6 стл.17 стр.15&gt;0 AND Ф.S08r разд.6 стл.18 стр.15/Ф.S08r разд.6 стл.17 стр.15&gt;=10000) OR (Ф.S08r разд.6 стл.17 стр.15=0 AND Ф.S08r разд.6 стл.18 стр.15=0)</t>
  </si>
  <si>
    <t>(Ф.S08r разд.6 стл.17 стр.16&gt;0 AND Ф.S08r разд.6 стл.18 стр.16/Ф.S08r разд.6 стл.17 стр.16&gt;=10000) OR (Ф.S08r разд.6 стл.17 стр.16=0 AND Ф.S08r разд.6 стл.18 стр.16=0)</t>
  </si>
  <si>
    <t>(Ф.S08r разд.6 стл.17 стр.17&gt;0 AND Ф.S08r разд.6 стл.18 стр.17/Ф.S08r разд.6 стл.17 стр.17&gt;=10000) OR (Ф.S08r разд.6 стл.17 стр.17=0 AND Ф.S08r разд.6 стл.18 стр.17=0)</t>
  </si>
  <si>
    <t>(Ф.S08r разд.6 стл.17 стр.18&gt;0 AND Ф.S08r разд.6 стл.18 стр.18/Ф.S08r разд.6 стл.17 стр.18&gt;=10000) OR (Ф.S08r разд.6 стл.17 стр.18=0 AND Ф.S08r разд.6 стл.18 стр.18=0)</t>
  </si>
  <si>
    <t>(Ф.S08r разд.6 стл.17 стр.19&gt;0 AND Ф.S08r разд.6 стл.18 стр.19/Ф.S08r разд.6 стл.17 стр.19&gt;=10000) OR (Ф.S08r разд.6 стл.17 стр.19=0 AND Ф.S08r разд.6 стл.18 стр.19=0)</t>
  </si>
  <si>
    <t>(Ф.S08r разд.6 стл.17 стр.2&gt;0 AND Ф.S08r разд.6 стл.18 стр.2/Ф.S08r разд.6 стл.17 стр.2&gt;=10000) OR (Ф.S08r разд.6 стл.17 стр.2=0 AND Ф.S08r разд.6 стл.18 стр.2=0)</t>
  </si>
  <si>
    <t>(Ф.S08r разд.6 стл.17 стр.20&gt;0 AND Ф.S08r разд.6 стл.18 стр.20/Ф.S08r разд.6 стл.17 стр.20&gt;=10000) OR (Ф.S08r разд.6 стл.17 стр.20=0 AND Ф.S08r разд.6 стл.18 стр.20=0)</t>
  </si>
  <si>
    <t>(Ф.S08r разд.6 стл.17 стр.21&gt;0 AND Ф.S08r разд.6 стл.18 стр.21/Ф.S08r разд.6 стл.17 стр.21&gt;=10000) OR (Ф.S08r разд.6 стл.17 стр.21=0 AND Ф.S08r разд.6 стл.18 стр.21=0)</t>
  </si>
  <si>
    <t>(Ф.S08r разд.6 стл.17 стр.22&gt;0 AND Ф.S08r разд.6 стл.18 стр.22/Ф.S08r разд.6 стл.17 стр.22&gt;=10000) OR (Ф.S08r разд.6 стл.17 стр.22=0 AND Ф.S08r разд.6 стл.18 стр.22=0)</t>
  </si>
  <si>
    <t>(Ф.S08r разд.6 стл.17 стр.23&gt;0 AND Ф.S08r разд.6 стл.18 стр.23/Ф.S08r разд.6 стл.17 стр.23&gt;=10000) OR (Ф.S08r разд.6 стл.17 стр.23=0 AND Ф.S08r разд.6 стл.18 стр.23=0)</t>
  </si>
  <si>
    <t>(Ф.S08r разд.6 стл.17 стр.24&gt;0 AND Ф.S08r разд.6 стл.18 стр.24/Ф.S08r разд.6 стл.17 стр.24&gt;=10000) OR (Ф.S08r разд.6 стл.17 стр.24=0 AND Ф.S08r разд.6 стл.18 стр.24=0)</t>
  </si>
  <si>
    <t>(Ф.S08r разд.6 стл.17 стр.25&gt;0 AND Ф.S08r разд.6 стл.18 стр.25/Ф.S08r разд.6 стл.17 стр.25&gt;=10000) OR (Ф.S08r разд.6 стл.17 стр.25=0 AND Ф.S08r разд.6 стл.18 стр.25=0)</t>
  </si>
  <si>
    <t>(Ф.S08r разд.6 стл.17 стр.26&gt;0 AND Ф.S08r разд.6 стл.18 стр.26/Ф.S08r разд.6 стл.17 стр.26&gt;=10000) OR (Ф.S08r разд.6 стл.17 стр.26=0 AND Ф.S08r разд.6 стл.18 стр.26=0)</t>
  </si>
  <si>
    <t>(Ф.S08r разд.6 стл.17 стр.27&gt;0 AND Ф.S08r разд.6 стл.18 стр.27/Ф.S08r разд.6 стл.17 стр.27&gt;=10000) OR (Ф.S08r разд.6 стл.17 стр.27=0 AND Ф.S08r разд.6 стл.18 стр.27=0)</t>
  </si>
  <si>
    <t>(Ф.S08r разд.6 стл.17 стр.28&gt;0 AND Ф.S08r разд.6 стл.18 стр.28/Ф.S08r разд.6 стл.17 стр.28&gt;=10000) OR (Ф.S08r разд.6 стл.17 стр.28=0 AND Ф.S08r разд.6 стл.18 стр.28=0)</t>
  </si>
  <si>
    <t>(Ф.S08r разд.6 стл.17 стр.29&gt;0 AND Ф.S08r разд.6 стл.18 стр.29/Ф.S08r разд.6 стл.17 стр.29&gt;=10000) OR (Ф.S08r разд.6 стл.17 стр.29=0 AND Ф.S08r разд.6 стл.18 стр.29=0)</t>
  </si>
  <si>
    <t>(Ф.S08r разд.6 стл.17 стр.3&gt;0 AND Ф.S08r разд.6 стл.18 стр.3/Ф.S08r разд.6 стл.17 стр.3&gt;=10000) OR (Ф.S08r разд.6 стл.17 стр.3=0 AND Ф.S08r разд.6 стл.18 стр.3=0)</t>
  </si>
  <si>
    <t>(Ф.S08r разд.6 стл.17 стр.30&gt;0 AND Ф.S08r разд.6 стл.18 стр.30/Ф.S08r разд.6 стл.17 стр.30&gt;=10000) OR (Ф.S08r разд.6 стл.17 стр.30=0 AND Ф.S08r разд.6 стл.18 стр.30=0)</t>
  </si>
  <si>
    <t>(Ф.S08r разд.6 стл.17 стр.31&gt;0 AND Ф.S08r разд.6 стл.18 стр.31/Ф.S08r разд.6 стл.17 стр.31&gt;=10000) OR (Ф.S08r разд.6 стл.17 стр.31=0 AND Ф.S08r разд.6 стл.18 стр.31=0)</t>
  </si>
  <si>
    <t>(Ф.S08r разд.6 стл.17 стр.32&gt;0 AND Ф.S08r разд.6 стл.18 стр.32/Ф.S08r разд.6 стл.17 стр.32&gt;=10000) OR (Ф.S08r разд.6 стл.17 стр.32=0 AND Ф.S08r разд.6 стл.18 стр.32=0)</t>
  </si>
  <si>
    <t>(Ф.S08r разд.6 стл.17 стр.33&gt;0 AND Ф.S08r разд.6 стл.18 стр.33/Ф.S08r разд.6 стл.17 стр.33&gt;=10000) OR (Ф.S08r разд.6 стл.17 стр.33=0 AND Ф.S08r разд.6 стл.18 стр.33=0)</t>
  </si>
  <si>
    <t>(Ф.S08r разд.6 стл.17 стр.34&gt;0 AND Ф.S08r разд.6 стл.18 стр.34/Ф.S08r разд.6 стл.17 стр.34&gt;=10000) OR (Ф.S08r разд.6 стл.17 стр.34=0 AND Ф.S08r разд.6 стл.18 стр.34=0)</t>
  </si>
  <si>
    <t>(Ф.S08r разд.6 стл.17 стр.35&gt;0 AND Ф.S08r разд.6 стл.18 стр.35/Ф.S08r разд.6 стл.17 стр.35&gt;=10000) OR (Ф.S08r разд.6 стл.17 стр.35=0 AND Ф.S08r разд.6 стл.18 стр.35=0)</t>
  </si>
  <si>
    <t>(Ф.S08r разд.6 стл.17 стр.36&gt;0 AND Ф.S08r разд.6 стл.18 стр.36/Ф.S08r разд.6 стл.17 стр.36&gt;=10000) OR (Ф.S08r разд.6 стл.17 стр.36=0 AND Ф.S08r разд.6 стл.18 стр.36=0)</t>
  </si>
  <si>
    <t>(Ф.S08r разд.6 стл.17 стр.37&gt;0 AND Ф.S08r разд.6 стл.18 стр.37/Ф.S08r разд.6 стл.17 стр.37&gt;=10000) OR (Ф.S08r разд.6 стл.17 стр.37=0 AND Ф.S08r разд.6 стл.18 стр.37=0)</t>
  </si>
  <si>
    <t>(Ф.S08r разд.6 стл.17 стр.38&gt;0 AND Ф.S08r разд.6 стл.18 стр.38/Ф.S08r разд.6 стл.17 стр.38&gt;=10000) OR (Ф.S08r разд.6 стл.17 стр.38=0 AND Ф.S08r разд.6 стл.18 стр.38=0)</t>
  </si>
  <si>
    <t>(Ф.S08r разд.6 стл.17 стр.39&gt;0 AND Ф.S08r разд.6 стл.18 стр.39/Ф.S08r разд.6 стл.17 стр.39&gt;=10000) OR (Ф.S08r разд.6 стл.17 стр.39=0 AND Ф.S08r разд.6 стл.18 стр.39=0)</t>
  </si>
  <si>
    <t>(Ф.S08r разд.6 стл.17 стр.4&gt;0 AND Ф.S08r разд.6 стл.18 стр.4/Ф.S08r разд.6 стл.17 стр.4&gt;=10000) OR (Ф.S08r разд.6 стл.17 стр.4=0 AND Ф.S08r разд.6 стл.18 стр.4=0)</t>
  </si>
  <si>
    <t>(Ф.S08r разд.6 стл.17 стр.40&gt;0 AND Ф.S08r разд.6 стл.18 стр.40/Ф.S08r разд.6 стл.17 стр.40&gt;=10000) OR (Ф.S08r разд.6 стл.17 стр.40=0 AND Ф.S08r разд.6 стл.18 стр.40=0)</t>
  </si>
  <si>
    <t>(Ф.S08r разд.6 стл.17 стр.41&gt;0 AND Ф.S08r разд.6 стл.18 стр.41/Ф.S08r разд.6 стл.17 стр.41&gt;=10000) OR (Ф.S08r разд.6 стл.17 стр.41=0 AND Ф.S08r разд.6 стл.18 стр.41=0)</t>
  </si>
  <si>
    <t>(Ф.S08r разд.6 стл.17 стр.42&gt;0 AND Ф.S08r разд.6 стл.18 стр.42/Ф.S08r разд.6 стл.17 стр.42&gt;=10000) OR (Ф.S08r разд.6 стл.17 стр.42=0 AND Ф.S08r разд.6 стл.18 стр.42=0)</t>
  </si>
  <si>
    <t>(Ф.S08r разд.6 стл.17 стр.43&gt;0 AND Ф.S08r разд.6 стл.18 стр.43/Ф.S08r разд.6 стл.17 стр.43&gt;=10000) OR (Ф.S08r разд.6 стл.17 стр.43=0 AND Ф.S08r разд.6 стл.18 стр.43=0)</t>
  </si>
  <si>
    <t>(Ф.S08r разд.6 стл.17 стр.44&gt;0 AND Ф.S08r разд.6 стл.18 стр.44/Ф.S08r разд.6 стл.17 стр.44&gt;=10000) OR (Ф.S08r разд.6 стл.17 стр.44=0 AND Ф.S08r разд.6 стл.18 стр.44=0)</t>
  </si>
  <si>
    <t>(Ф.S08r разд.6 стл.17 стр.45&gt;0 AND Ф.S08r разд.6 стл.18 стр.45/Ф.S08r разд.6 стл.17 стр.45&gt;=10000) OR (Ф.S08r разд.6 стл.17 стр.45=0 AND Ф.S08r разд.6 стл.18 стр.45=0)</t>
  </si>
  <si>
    <t>(Ф.S08r разд.6 стл.17 стр.46&gt;0 AND Ф.S08r разд.6 стл.18 стр.46/Ф.S08r разд.6 стл.17 стр.46&gt;=10000) OR (Ф.S08r разд.6 стл.17 стр.46=0 AND Ф.S08r разд.6 стл.18 стр.46=0)</t>
  </si>
  <si>
    <t>(Ф.S08r разд.6 стл.17 стр.47&gt;0 AND Ф.S08r разд.6 стл.18 стр.47/Ф.S08r разд.6 стл.17 стр.47&gt;=10000) OR (Ф.S08r разд.6 стл.17 стр.47=0 AND Ф.S08r разд.6 стл.18 стр.47=0)</t>
  </si>
  <si>
    <t>(Ф.S08r разд.6 стл.17 стр.48&gt;0 AND Ф.S08r разд.6 стл.18 стр.48/Ф.S08r разд.6 стл.17 стр.48&gt;=10000) OR (Ф.S08r разд.6 стл.17 стр.48=0 AND Ф.S08r разд.6 стл.18 стр.48=0)</t>
  </si>
  <si>
    <t>(Ф.S08r разд.6 стл.17 стр.49&gt;0 AND Ф.S08r разд.6 стл.18 стр.49/Ф.S08r разд.6 стл.17 стр.49&gt;=10000) OR (Ф.S08r разд.6 стл.17 стр.49=0 AND Ф.S08r разд.6 стл.18 стр.49=0)</t>
  </si>
  <si>
    <t>(Ф.S08r разд.6 стл.17 стр.5&gt;0 AND Ф.S08r разд.6 стл.18 стр.5/Ф.S08r разд.6 стл.17 стр.5&gt;=10000) OR (Ф.S08r разд.6 стл.17 стр.5=0 AND Ф.S08r разд.6 стл.18 стр.5=0)</t>
  </si>
  <si>
    <t>(Ф.S08r разд.6 стл.17 стр.50&gt;0 AND Ф.S08r разд.6 стл.18 стр.50/Ф.S08r разд.6 стл.17 стр.50&gt;=10000) OR (Ф.S08r разд.6 стл.17 стр.50=0 AND Ф.S08r разд.6 стл.18 стр.50=0)</t>
  </si>
  <si>
    <t>(Ф.S08r разд.6 стл.17 стр.51&gt;0 AND Ф.S08r разд.6 стл.18 стр.51/Ф.S08r разд.6 стл.17 стр.51&gt;=10000) OR (Ф.S08r разд.6 стл.17 стр.51=0 AND Ф.S08r разд.6 стл.18 стр.51=0)</t>
  </si>
  <si>
    <t>(Ф.S08r разд.6 стл.17 стр.52&gt;0 AND Ф.S08r разд.6 стл.18 стр.52/Ф.S08r разд.6 стл.17 стр.52&gt;=10000) OR (Ф.S08r разд.6 стл.17 стр.52=0 AND Ф.S08r разд.6 стл.18 стр.52=0)</t>
  </si>
  <si>
    <t>(Ф.S08r разд.6 стл.17 стр.53&gt;0 AND Ф.S08r разд.6 стл.18 стр.53/Ф.S08r разд.6 стл.17 стр.53&gt;=10000) OR (Ф.S08r разд.6 стл.17 стр.53=0 AND Ф.S08r разд.6 стл.18 стр.53=0)</t>
  </si>
  <si>
    <t>(Ф.S08r разд.6 стл.17 стр.54&gt;0 AND Ф.S08r разд.6 стл.18 стр.54/Ф.S08r разд.6 стл.17 стр.54&gt;=10000) OR (Ф.S08r разд.6 стл.17 стр.54=0 AND Ф.S08r разд.6 стл.18 стр.54=0)</t>
  </si>
  <si>
    <t>(Ф.S08r разд.6 стл.17 стр.55&gt;0 AND Ф.S08r разд.6 стл.18 стр.55/Ф.S08r разд.6 стл.17 стр.55&gt;=10000) OR (Ф.S08r разд.6 стл.17 стр.55=0 AND Ф.S08r разд.6 стл.18 стр.55=0)</t>
  </si>
  <si>
    <t>(Ф.S08r разд.6 стл.17 стр.56&gt;0 AND Ф.S08r разд.6 стл.18 стр.56/Ф.S08r разд.6 стл.17 стр.56&gt;=10000) OR (Ф.S08r разд.6 стл.17 стр.56=0 AND Ф.S08r разд.6 стл.18 стр.56=0)</t>
  </si>
  <si>
    <t>(Ф.S08r разд.6 стл.17 стр.57&gt;0 AND Ф.S08r разд.6 стл.18 стр.57/Ф.S08r разд.6 стл.17 стр.57&gt;=10000) OR (Ф.S08r разд.6 стл.17 стр.57=0 AND Ф.S08r разд.6 стл.18 стр.57=0)</t>
  </si>
  <si>
    <t>(Ф.S08r разд.6 стл.17 стр.58&gt;0 AND Ф.S08r разд.6 стл.18 стр.58/Ф.S08r разд.6 стл.17 стр.58&gt;=10000) OR (Ф.S08r разд.6 стл.17 стр.58=0 AND Ф.S08r разд.6 стл.18 стр.58=0)</t>
  </si>
  <si>
    <t>(Ф.S08r разд.6 стл.17 стр.59&gt;0 AND Ф.S08r разд.6 стл.18 стр.59/Ф.S08r разд.6 стл.17 стр.59&gt;=10000) OR (Ф.S08r разд.6 стл.17 стр.59=0 AND Ф.S08r разд.6 стл.18 стр.59=0)</t>
  </si>
  <si>
    <t>(Ф.S08r разд.6 стл.17 стр.6&gt;0 AND Ф.S08r разд.6 стл.18 стр.6/Ф.S08r разд.6 стл.17 стр.6&gt;=10000) OR (Ф.S08r разд.6 стл.17 стр.6=0 AND Ф.S08r разд.6 стл.18 стр.6=0)</t>
  </si>
  <si>
    <t>(Ф.S08r разд.6 стл.17 стр.60&gt;0 AND Ф.S08r разд.6 стл.18 стр.60/Ф.S08r разд.6 стл.17 стр.60&gt;=10000) OR (Ф.S08r разд.6 стл.17 стр.60=0 AND Ф.S08r разд.6 стл.18 стр.60=0)</t>
  </si>
  <si>
    <t>(Ф.S08r разд.6 стл.17 стр.61&gt;0 AND Ф.S08r разд.6 стл.18 стр.61/Ф.S08r разд.6 стл.17 стр.61&gt;=10000) OR (Ф.S08r разд.6 стл.17 стр.61=0 AND Ф.S08r разд.6 стл.18 стр.61=0)</t>
  </si>
  <si>
    <t>(Ф.S08r разд.6 стл.17 стр.7&gt;0 AND Ф.S08r разд.6 стл.18 стр.7/Ф.S08r разд.6 стл.17 стр.7&gt;=10000) OR (Ф.S08r разд.6 стл.17 стр.7=0 AND Ф.S08r разд.6 стл.18 стр.7=0)</t>
  </si>
  <si>
    <t>(Ф.S08r разд.6 стл.17 стр.8&gt;0 AND Ф.S08r разд.6 стл.18 стр.8/Ф.S08r разд.6 стл.17 стр.8&gt;=10000) OR (Ф.S08r разд.6 стл.17 стр.8=0 AND Ф.S08r разд.6 стл.18 стр.8=0)</t>
  </si>
  <si>
    <t>(Ф.S08r разд.6 стл.17 стр.9&gt;0 AND Ф.S08r разд.6 стл.18 стр.9/Ф.S08r разд.6 стл.17 стр.9&gt;=10000) OR (Ф.S08r разд.6 стл.17 стр.9=0 AND Ф.S08r разд.6 стл.18 стр.9=0)</t>
  </si>
  <si>
    <t>Ф.S08r разд.4 стл.1 стр.31&gt;=Ф.S08r разд.4 стл.1 сумма стр.32-33</t>
  </si>
  <si>
    <t>Ф.S08r разд.4 стл.10 стр.31&gt;=Ф.S08r разд.4 стл.10 сумма стр.32-33</t>
  </si>
  <si>
    <t>Ф.S08r разд.4 стл.11 стр.31&gt;=Ф.S08r разд.4 стл.11 сумма стр.32-33</t>
  </si>
  <si>
    <t>Ф.S08r разд.4 стл.12 стр.31&gt;=Ф.S08r разд.4 стл.12 сумма стр.32-33</t>
  </si>
  <si>
    <t>Ф.S08r разд.4 стл.13 стр.31&gt;=Ф.S08r разд.4 стл.13 сумма стр.32-33</t>
  </si>
  <si>
    <t>Ф.S08r разд.4 стл.2 стр.31&gt;=Ф.S08r разд.4 стл.2 сумма стр.32-33</t>
  </si>
  <si>
    <t>Ф.S08r разд.4 стл.3 стр.31&gt;=Ф.S08r разд.4 стл.3 сумма стр.32-33</t>
  </si>
  <si>
    <t>Ф.S08r разд.4 стл.4 стр.31&gt;=Ф.S08r разд.4 стл.4 сумма стр.32-33</t>
  </si>
  <si>
    <t>Ф.S08r разд.4 стл.5 стр.31&gt;=Ф.S08r разд.4 стл.5 сумма стр.32-33</t>
  </si>
  <si>
    <t>Ф.S08r разд.4 стл.6 стр.31&gt;=Ф.S08r разд.4 стл.6 сумма стр.32-33</t>
  </si>
  <si>
    <t>Ф.S08r разд.4 стл.7 стр.31&gt;=Ф.S08r разд.4 стл.7 сумма стр.32-33</t>
  </si>
  <si>
    <t>Ф.S08r разд.4 стл.8 стр.31&gt;=Ф.S08r разд.4 стл.8 сумма стр.32-33</t>
  </si>
  <si>
    <t>Ф.S08r разд.4 стл.9 стр.31&gt;=Ф.S08r разд.4 стл.9 сумма стр.32-33</t>
  </si>
  <si>
    <t>Ф.S08r разд.1 стл.1 стр.40&gt;=Ф.S08r разд.1 стл.1 сумма стр.41-42</t>
  </si>
  <si>
    <t>Ф.S08r разд.1 стл.10 стр.40&gt;=Ф.S08r разд.1 стл.10 сумма стр.41-42</t>
  </si>
  <si>
    <t>Ф.S08r разд.1 стл.2 стр.40&gt;=Ф.S08r разд.1 стл.2 сумма стр.41-42</t>
  </si>
  <si>
    <t>Ф.S08r разд.1 стл.3 стр.40&gt;=Ф.S08r разд.1 стл.3 сумма стр.41-42</t>
  </si>
  <si>
    <t>Ф.S08r разд.1 стл.4 стр.40&gt;=Ф.S08r разд.1 стл.4 сумма стр.41-42</t>
  </si>
  <si>
    <t>Ф.S08r разд.1 стл.5 стр.40&gt;=Ф.S08r разд.1 стл.5 сумма стр.41-42</t>
  </si>
  <si>
    <t>Ф.S08r разд.1 стл.6 стр.40&gt;=Ф.S08r разд.1 стл.6 сумма стр.41-42</t>
  </si>
  <si>
    <t>Ф.S08r разд.1 стл.7 стр.40&gt;=Ф.S08r разд.1 стл.7 сумма стр.41-42</t>
  </si>
  <si>
    <t>Ф.S08r разд.1 стл.8 стр.40&gt;=Ф.S08r разд.1 стл.8 сумма стр.41-42</t>
  </si>
  <si>
    <t>Ф.S08r разд.1 стл.9 стр.40&gt;=Ф.S08r разд.1 стл.9 сумма стр.41-42</t>
  </si>
  <si>
    <t>Ф.S08r разд.3 стл.1 стр.25&gt;=Ф.S08r разд.3 стл.1 сумма стр.26-27</t>
  </si>
  <si>
    <t>Ф.S08r разд.3 стл.10 стр.25&gt;=Ф.S08r разд.3 стл.10 сумма стр.26-27</t>
  </si>
  <si>
    <t>Ф.S08r разд.3 стл.2 стр.25&gt;=Ф.S08r разд.3 стл.2 сумма стр.26-27</t>
  </si>
  <si>
    <t>Ф.S08r разд.3 стл.3 стр.25&gt;=Ф.S08r разд.3 стл.3 сумма стр.26-27</t>
  </si>
  <si>
    <t>Ф.S08r разд.3 стл.4 стр.25&gt;=Ф.S08r разд.3 стл.4 сумма стр.26-27</t>
  </si>
  <si>
    <t>Ф.S08r разд.3 стл.5 стр.25&gt;=Ф.S08r разд.3 стл.5 сумма стр.26-27</t>
  </si>
  <si>
    <t>Ф.S08r разд.3 стл.6 стр.25&gt;=Ф.S08r разд.3 стл.6 сумма стр.26-27</t>
  </si>
  <si>
    <t>Ф.S08r разд.3 стл.7 стр.25&gt;=Ф.S08r разд.3 стл.7 сумма стр.26-27</t>
  </si>
  <si>
    <t>Ф.S08r разд.3 стл.8 стр.25&gt;=Ф.S08r разд.3 стл.8 сумма стр.26-27</t>
  </si>
  <si>
    <t>Ф.S08r разд.3 стл.9 стр.25&gt;=Ф.S08r разд.3 стл.9 сумма стр.26-27</t>
  </si>
  <si>
    <t>Ф.S08r разд.1 стл.1 стр.37&gt;=Ф.S08r разд.1 стл.1 сумма стр.38-39</t>
  </si>
  <si>
    <t>Ф.S08r разд.1 стл.10 стр.37&gt;=Ф.S08r разд.1 стл.10 сумма стр.38-39</t>
  </si>
  <si>
    <t>Ф.S08r разд.1 стл.2 стр.37&gt;=Ф.S08r разд.1 стл.2 сумма стр.38-39</t>
  </si>
  <si>
    <t>Ф.S08r разд.1 стл.3 стр.37&gt;=Ф.S08r разд.1 стл.3 сумма стр.38-39</t>
  </si>
  <si>
    <t>Ф.S08r разд.1 стл.4 стр.37&gt;=Ф.S08r разд.1 стл.4 сумма стр.38-39</t>
  </si>
  <si>
    <t>Ф.S08r разд.1 стл.5 стр.37&gt;=Ф.S08r разд.1 стл.5 сумма стр.38-39</t>
  </si>
  <si>
    <t>Ф.S08r разд.1 стл.6 стр.37&gt;=Ф.S08r разд.1 стл.6 сумма стр.38-39</t>
  </si>
  <si>
    <t>Ф.S08r разд.1 стл.7 стр.37&gt;=Ф.S08r разд.1 стл.7 сумма стр.38-39</t>
  </si>
  <si>
    <t>Ф.S08r разд.1 стл.8 стр.37&gt;=Ф.S08r разд.1 стл.8 сумма стр.38-39</t>
  </si>
  <si>
    <t>Ф.S08r разд.1 стл.9 стр.37&gt;=Ф.S08r разд.1 стл.9 сумма стр.38-39</t>
  </si>
  <si>
    <t>Ф.S08r разд.2 стл.1 стр.28&gt;=Ф.S08r разд.2 стл.1 сумма стр.29-30</t>
  </si>
  <si>
    <t>Ф.S08r разд.2 стл.10 стр.28&gt;=Ф.S08r разд.2 стл.10 сумма стр.29-30</t>
  </si>
  <si>
    <t>Ф.S08r разд.2 стл.2 стр.28&gt;=Ф.S08r разд.2 стл.2 сумма стр.29-30</t>
  </si>
  <si>
    <t>Ф.S08r разд.2 стл.3 стр.28&gt;=Ф.S08r разд.2 стл.3 сумма стр.29-30</t>
  </si>
  <si>
    <t>Ф.S08r разд.2 стл.4 стр.28&gt;=Ф.S08r разд.2 стл.4 сумма стр.29-30</t>
  </si>
  <si>
    <t>Ф.S08r разд.2 стл.5 стр.28&gt;=Ф.S08r разд.2 стл.5 сумма стр.29-30</t>
  </si>
  <si>
    <t>Ф.S08r разд.2 стл.6 стр.28&gt;=Ф.S08r разд.2 стл.6 сумма стр.29-30</t>
  </si>
  <si>
    <t>Ф.S08r разд.2 стл.7 стр.28&gt;=Ф.S08r разд.2 стл.7 сумма стр.29-30</t>
  </si>
  <si>
    <t>Ф.S08r разд.2 стл.8 стр.28&gt;=Ф.S08r разд.2 стл.8 сумма стр.29-30</t>
  </si>
  <si>
    <t>Ф.S08r разд.2 стл.9 стр.28&gt;=Ф.S08r разд.2 стл.9 сумма стр.29-30</t>
  </si>
  <si>
    <t>Ф.S08r разд.3 стл.1 стр.16&gt;=Ф.S08r разд.3 стл.1 сумма стр.17-18</t>
  </si>
  <si>
    <t>Ф.S08r разд.3 стл.10 стр.16&gt;=Ф.S08r разд.3 стл.10 сумма стр.17-18</t>
  </si>
  <si>
    <t>Ф.S08r разд.3 стл.2 стр.16&gt;=Ф.S08r разд.3 стл.2 сумма стр.17-18</t>
  </si>
  <si>
    <t>Ф.S08r разд.3 стл.3 стр.16&gt;=Ф.S08r разд.3 стл.3 сумма стр.17-18</t>
  </si>
  <si>
    <t>Ф.S08r разд.3 стл.4 стр.16&gt;=Ф.S08r разд.3 стл.4 сумма стр.17-18</t>
  </si>
  <si>
    <t>Ф.S08r разд.3 стл.5 стр.16&gt;=Ф.S08r разд.3 стл.5 сумма стр.17-18</t>
  </si>
  <si>
    <t>Ф.S08r разд.3 стл.6 стр.16&gt;=Ф.S08r разд.3 стл.6 сумма стр.17-18</t>
  </si>
  <si>
    <t>Ф.S08r разд.3 стл.7 стр.16&gt;=Ф.S08r разд.3 стл.7 сумма стр.17-18</t>
  </si>
  <si>
    <t>Ф.S08r разд.3 стл.8 стр.16&gt;=Ф.S08r разд.3 стл.8 сумма стр.17-18</t>
  </si>
  <si>
    <t>Ф.S08r разд.3 стл.9 стр.16&gt;=Ф.S08r разд.3 стл.9 сумма стр.17-18</t>
  </si>
  <si>
    <t>Ф.S08r разд.2 стл.1 стр.7&gt;=Ф.S08r разд.2 стл.1 сумма стр.8-9</t>
  </si>
  <si>
    <t>Ф.S08r разд.2 стл.10 стр.7&gt;=Ф.S08r разд.2 стл.10 сумма стр.8-9</t>
  </si>
  <si>
    <t>Ф.S08r разд.2 стл.2 стр.7&gt;=Ф.S08r разд.2 стл.2 сумма стр.8-9</t>
  </si>
  <si>
    <t>Ф.S08r разд.2 стл.3 стр.7&gt;=Ф.S08r разд.2 стл.3 сумма стр.8-9</t>
  </si>
  <si>
    <t>Ф.S08r разд.2 стл.4 стр.7&gt;=Ф.S08r разд.2 стл.4 сумма стр.8-9</t>
  </si>
  <si>
    <t>Ф.S08r разд.2 стл.5 стр.7&gt;=Ф.S08r разд.2 стл.5 сумма стр.8-9</t>
  </si>
  <si>
    <t>Ф.S08r разд.2 стл.6 стр.7&gt;=Ф.S08r разд.2 стл.6 сумма стр.8-9</t>
  </si>
  <si>
    <t>Ф.S08r разд.2 стл.7 стр.7&gt;=Ф.S08r разд.2 стл.7 сумма стр.8-9</t>
  </si>
  <si>
    <t>Ф.S08r разд.2 стл.8 стр.7&gt;=Ф.S08r разд.2 стл.8 сумма стр.8-9</t>
  </si>
  <si>
    <t>Ф.S08r разд.2 стл.9 стр.7&gt;=Ф.S08r разд.2 стл.9 сумма стр.8-9</t>
  </si>
  <si>
    <t>Ф.S08r разд.4 стл.1 стр.19&gt;=Ф.S08r разд.4 стл.1 сумма стр.20-21</t>
  </si>
  <si>
    <t>Ф.S08r разд.4 стл.10 стр.19&gt;=Ф.S08r разд.4 стл.10 сумма стр.20-21</t>
  </si>
  <si>
    <t>Ф.S08r разд.4 стл.11 стр.19&gt;=Ф.S08r разд.4 стл.11 сумма стр.20-21</t>
  </si>
  <si>
    <t>Ф.S08r разд.4 стл.12 стр.19&gt;=Ф.S08r разд.4 стл.12 сумма стр.20-21</t>
  </si>
  <si>
    <t>Ф.S08r разд.4 стл.13 стр.19&gt;=Ф.S08r разд.4 стл.13 сумма стр.20-21</t>
  </si>
  <si>
    <t>Ф.S08r разд.4 стл.2 стр.19&gt;=Ф.S08r разд.4 стл.2 сумма стр.20-21</t>
  </si>
  <si>
    <t>Ф.S08r разд.4 стл.3 стр.19&gt;=Ф.S08r разд.4 стл.3 сумма стр.20-21</t>
  </si>
  <si>
    <t>Ф.S08r разд.4 стл.4 стр.19&gt;=Ф.S08r разд.4 стл.4 сумма стр.20-21</t>
  </si>
  <si>
    <t>Ф.S08r разд.4 стл.5 стр.19&gt;=Ф.S08r разд.4 стл.5 сумма стр.20-21</t>
  </si>
  <si>
    <t>Ф.S08r разд.4 стл.6 стр.19&gt;=Ф.S08r разд.4 стл.6 сумма стр.20-21</t>
  </si>
  <si>
    <t>Ф.S08r разд.4 стл.7 стр.19&gt;=Ф.S08r разд.4 стл.7 сумма стр.20-21</t>
  </si>
  <si>
    <t>Ф.S08r разд.4 стл.8 стр.19&gt;=Ф.S08r разд.4 стл.8 сумма стр.20-21</t>
  </si>
  <si>
    <t>Ф.S08r разд.4 стл.9 стр.19&gt;=Ф.S08r разд.4 стл.9 сумма стр.20-21</t>
  </si>
  <si>
    <t>Ф.S08r разд.4 стл.1 стр.34&gt;=Ф.S08r разд.4 стл.1 сумма стр.35-36</t>
  </si>
  <si>
    <t>Ф.S08r разд.4 стл.10 стр.34&gt;=Ф.S08r разд.4 стл.10 сумма стр.35-36</t>
  </si>
  <si>
    <t>Ф.S08r разд.4 стл.11 стр.34&gt;=Ф.S08r разд.4 стл.11 сумма стр.35-36</t>
  </si>
  <si>
    <t>Ф.S08r разд.4 стл.12 стр.34&gt;=Ф.S08r разд.4 стл.12 сумма стр.35-36</t>
  </si>
  <si>
    <t>Ф.S08r разд.4 стл.13 стр.34&gt;=Ф.S08r разд.4 стл.13 сумма стр.35-36</t>
  </si>
  <si>
    <t>Ф.S08r разд.4 стл.2 стр.34&gt;=Ф.S08r разд.4 стл.2 сумма стр.35-36</t>
  </si>
  <si>
    <t>Ф.S08r разд.4 стл.3 стр.34&gt;=Ф.S08r разд.4 стл.3 сумма стр.35-36</t>
  </si>
  <si>
    <t>Ф.S08r разд.4 стл.4 стр.34&gt;=Ф.S08r разд.4 стл.4 сумма стр.35-36</t>
  </si>
  <si>
    <t>Ф.S08r разд.4 стл.5 стр.34&gt;=Ф.S08r разд.4 стл.5 сумма стр.35-36</t>
  </si>
  <si>
    <t>Ф.S08r разд.4 стл.6 стр.34&gt;=Ф.S08r разд.4 стл.6 сумма стр.35-36</t>
  </si>
  <si>
    <t>Ф.S08r разд.4 стл.7 стр.34&gt;=Ф.S08r разд.4 стл.7 сумма стр.35-36</t>
  </si>
  <si>
    <t>Ф.S08r разд.4 стл.8 стр.34&gt;=Ф.S08r разд.4 стл.8 сумма стр.35-36</t>
  </si>
  <si>
    <t>Ф.S08r разд.4 стл.9 стр.34&gt;=Ф.S08r разд.4 стл.9 сумма стр.35-36</t>
  </si>
  <si>
    <t>Ф.S08r разд.1 стл.1 стр.31&gt;=Ф.S08r разд.1 стл.1 сумма стр.32-33</t>
  </si>
  <si>
    <t>Ф.S08r разд.1 стл.10 стр.31&gt;=Ф.S08r разд.1 стл.10 сумма стр.32-33</t>
  </si>
  <si>
    <t>Ф.S08r разд.1 стл.2 стр.31&gt;=Ф.S08r разд.1 стл.2 сумма стр.32-33</t>
  </si>
  <si>
    <t>Ф.S08r разд.1 стл.3 стр.31&gt;=Ф.S08r разд.1 стл.3 сумма стр.32-33</t>
  </si>
  <si>
    <t>Ф.S08r разд.1 стл.4 стр.31&gt;=Ф.S08r разд.1 стл.4 сумма стр.32-33</t>
  </si>
  <si>
    <t>Ф.S08r разд.1 стл.5 стр.31&gt;=Ф.S08r разд.1 стл.5 сумма стр.32-33</t>
  </si>
  <si>
    <t>Ф.S08r разд.1 стл.6 стр.31&gt;=Ф.S08r разд.1 стл.6 сумма стр.32-33</t>
  </si>
  <si>
    <t>Ф.S08r разд.1 стл.7 стр.31&gt;=Ф.S08r разд.1 стл.7 сумма стр.32-33</t>
  </si>
  <si>
    <t>Ф.S08r разд.1 стл.8 стр.31&gt;=Ф.S08r разд.1 стл.8 сумма стр.32-33</t>
  </si>
  <si>
    <t>Ф.S08r разд.1 стл.9 стр.31&gt;=Ф.S08r разд.1 стл.9 сумма стр.32-33</t>
  </si>
  <si>
    <t>Ф.S08r разд.3 стл.6 стр.1&gt;=Ф.S08r разд.3 стл.7 стр.1</t>
  </si>
  <si>
    <t>Ф.S08r разд.3 стл.6 стр.10&gt;=Ф.S08r разд.3 стл.7 стр.10</t>
  </si>
  <si>
    <t>Ф.S08r разд.3 стл.6 стр.11&gt;=Ф.S08r разд.3 стл.7 стр.11</t>
  </si>
  <si>
    <t>Ф.S08r разд.3 стл.6 стр.12&gt;=Ф.S08r разд.3 стл.7 стр.12</t>
  </si>
  <si>
    <t>Ф.S08r разд.3 стл.6 стр.13&gt;=Ф.S08r разд.3 стл.7 стр.13</t>
  </si>
  <si>
    <t>Ф.S08r разд.3 стл.6 стр.14&gt;=Ф.S08r разд.3 стл.7 стр.14</t>
  </si>
  <si>
    <t>Ф.S08r разд.3 стл.6 стр.15&gt;=Ф.S08r разд.3 стл.7 стр.15</t>
  </si>
  <si>
    <t>Ф.S08r разд.3 стл.6 стр.16&gt;=Ф.S08r разд.3 стл.7 стр.16</t>
  </si>
  <si>
    <t>Ф.S08r разд.3 стл.6 стр.17&gt;=Ф.S08r разд.3 стл.7 стр.17</t>
  </si>
  <si>
    <t>Ф.S08r разд.3 стл.6 стр.18&gt;=Ф.S08r разд.3 стл.7 стр.18</t>
  </si>
  <si>
    <t>Ф.S08r разд.3 стл.6 стр.19&gt;=Ф.S08r разд.3 стл.7 стр.19</t>
  </si>
  <si>
    <t>Ф.S08r разд.3 стл.6 стр.2&gt;=Ф.S08r разд.3 стл.7 стр.2</t>
  </si>
  <si>
    <t>Ф.S08r разд.3 стл.6 стр.20&gt;=Ф.S08r разд.3 стл.7 стр.20</t>
  </si>
  <si>
    <t>Ф.S08r разд.3 стл.6 стр.21&gt;=Ф.S08r разд.3 стл.7 стр.21</t>
  </si>
  <si>
    <t>Ф.S08r разд.3 стл.6 стр.22&gt;=Ф.S08r разд.3 стл.7 стр.22</t>
  </si>
  <si>
    <t>Ф.S08r разд.3 стл.6 стр.23&gt;=Ф.S08r разд.3 стл.7 стр.23</t>
  </si>
  <si>
    <t>Ф.S08r разд.3 стл.6 стр.24&gt;=Ф.S08r разд.3 стл.7 стр.24</t>
  </si>
  <si>
    <t>Ф.S08r разд.3 стл.6 стр.25&gt;=Ф.S08r разд.3 стл.7 стр.25</t>
  </si>
  <si>
    <t>Ф.S08r разд.3 стл.6 стр.26&gt;=Ф.S08r разд.3 стл.7 стр.26</t>
  </si>
  <si>
    <t>Ф.S08r разд.3 стл.6 стр.27&gt;=Ф.S08r разд.3 стл.7 стр.27</t>
  </si>
  <si>
    <t>Ф.S08r разд.3 стл.6 стр.28&gt;=Ф.S08r разд.3 стл.7 стр.28</t>
  </si>
  <si>
    <t>Ф.S08r разд.3 стл.6 стр.29&gt;=Ф.S08r разд.3 стл.7 стр.29</t>
  </si>
  <si>
    <t>Ф.S08r разд.3 стл.6 стр.3&gt;=Ф.S08r разд.3 стл.7 стр.3</t>
  </si>
  <si>
    <t>Ф.S08r разд.3 стл.6 стр.30&gt;=Ф.S08r разд.3 стл.7 стр.30</t>
  </si>
  <si>
    <t>Ф.S08r разд.3 стл.6 стр.31&gt;=Ф.S08r разд.3 стл.7 стр.31</t>
  </si>
  <si>
    <t>Ф.S08r разд.3 стл.6 стр.32&gt;=Ф.S08r разд.3 стл.7 стр.32</t>
  </si>
  <si>
    <t>Ф.S08r разд.3 стл.6 стр.33&gt;=Ф.S08r разд.3 стл.7 стр.33</t>
  </si>
  <si>
    <t>Ф.S08r разд.3 стл.6 стр.34&gt;=Ф.S08r разд.3 стл.7 стр.34</t>
  </si>
  <si>
    <t>Ф.S08r разд.3 стл.6 стр.35&gt;=Ф.S08r разд.3 стл.7 стр.35</t>
  </si>
  <si>
    <t>Ф.S08r разд.3 стл.6 стр.36&gt;=Ф.S08r разд.3 стл.7 стр.36</t>
  </si>
  <si>
    <t>Ф.S08r разд.3 стл.6 стр.37&gt;=Ф.S08r разд.3 стл.7 стр.37</t>
  </si>
  <si>
    <t>Ф.S08r разд.3 стл.6 стр.38&gt;=Ф.S08r разд.3 стл.7 стр.38</t>
  </si>
  <si>
    <t>Ф.S08r разд.3 стл.6 стр.39&gt;=Ф.S08r разд.3 стл.7 стр.39</t>
  </si>
  <si>
    <t>Ф.S08r разд.3 стл.6 стр.4&gt;=Ф.S08r разд.3 стл.7 стр.4</t>
  </si>
  <si>
    <t>Ф.S08r разд.3 стл.6 стр.40&gt;=Ф.S08r разд.3 стл.7 стр.40</t>
  </si>
  <si>
    <t>Ф.S08r разд.3 стл.6 стр.41&gt;=Ф.S08r разд.3 стл.7 стр.41</t>
  </si>
  <si>
    <t>Ф.S08r разд.3 стл.6 стр.42&gt;=Ф.S08r разд.3 стл.7 стр.42</t>
  </si>
  <si>
    <t>Ф.S08r разд.3 стл.6 стр.43&gt;=Ф.S08r разд.3 стл.7 стр.43</t>
  </si>
  <si>
    <t>Ф.S08r разд.3 стл.6 стр.44&gt;=Ф.S08r разд.3 стл.7 стр.44</t>
  </si>
  <si>
    <t>Ф.S08r разд.3 стл.6 стр.45&gt;=Ф.S08r разд.3 стл.7 стр.45</t>
  </si>
  <si>
    <t>Ф.S08r разд.3 стл.6 стр.46&gt;=Ф.S08r разд.3 стл.7 стр.46</t>
  </si>
  <si>
    <t>Ф.S08r разд.3 стл.6 стр.47&gt;=Ф.S08r разд.3 стл.7 стр.47</t>
  </si>
  <si>
    <t>Ф.S08r разд.3 стл.6 стр.48&gt;=Ф.S08r разд.3 стл.7 стр.48</t>
  </si>
  <si>
    <t>Ф.S08r разд.3 стл.6 стр.49&gt;=Ф.S08r разд.3 стл.7 стр.49</t>
  </si>
  <si>
    <t>Ф.S08r разд.3 стл.6 стр.5&gt;=Ф.S08r разд.3 стл.7 стр.5</t>
  </si>
  <si>
    <t>Ф.S08r разд.3 стл.6 стр.50&gt;=Ф.S08r разд.3 стл.7 стр.50</t>
  </si>
  <si>
    <t>Ф.S08r разд.3 стл.6 стр.51&gt;=Ф.S08r разд.3 стл.7 стр.51</t>
  </si>
  <si>
    <t>Ф.S08r разд.3 стл.6 стр.6&gt;=Ф.S08r разд.3 стл.7 стр.6</t>
  </si>
  <si>
    <t>Ф.S08r разд.3 стл.6 стр.7&gt;=Ф.S08r разд.3 стл.7 стр.7</t>
  </si>
  <si>
    <t>Ф.S08r разд.3 стл.6 стр.8&gt;=Ф.S08r разд.3 стл.7 стр.8</t>
  </si>
  <si>
    <t>Ф.S08r разд.3 стл.6 стр.9&gt;=Ф.S08r разд.3 стл.7 стр.9</t>
  </si>
  <si>
    <t>Ф.S08r разд.1 стл.1 стр.19&gt;=Ф.S08r разд.1 стл.1 сумма стр.20-21</t>
  </si>
  <si>
    <t>Ф.S08r разд.1 стл.10 стр.19&gt;=Ф.S08r разд.1 стл.10 сумма стр.20-21</t>
  </si>
  <si>
    <t>Ф.S08r разд.1 стл.2 стр.19&gt;=Ф.S08r разд.1 стл.2 сумма стр.20-21</t>
  </si>
  <si>
    <t>Ф.S08r разд.1 стл.3 стр.19&gt;=Ф.S08r разд.1 стл.3 сумма стр.20-21</t>
  </si>
  <si>
    <t>Ф.S08r разд.1 стл.4 стр.19&gt;=Ф.S08r разд.1 стл.4 сумма стр.20-21</t>
  </si>
  <si>
    <t>Ф.S08r разд.1 стл.5 стр.19&gt;=Ф.S08r разд.1 стл.5 сумма стр.20-21</t>
  </si>
  <si>
    <t>Ф.S08r разд.1 стл.6 стр.19&gt;=Ф.S08r разд.1 стл.6 сумма стр.20-21</t>
  </si>
  <si>
    <t>Ф.S08r разд.1 стл.7 стр.19&gt;=Ф.S08r разд.1 стл.7 сумма стр.20-21</t>
  </si>
  <si>
    <t>Ф.S08r разд.1 стл.8 стр.19&gt;=Ф.S08r разд.1 стл.8 сумма стр.20-21</t>
  </si>
  <si>
    <t>Ф.S08r разд.1 стл.9 стр.19&gt;=Ф.S08r разд.1 стл.9 сумма стр.20-21</t>
  </si>
  <si>
    <t>Ф.S08r разд.4 стл.1 стр.25&gt;=Ф.S08r разд.4 стл.1 сумма стр.26-27</t>
  </si>
  <si>
    <t>Ф.S08r разд.4 стл.10 стр.25&gt;=Ф.S08r разд.4 стл.10 сумма стр.26-27</t>
  </si>
  <si>
    <t>Ф.S08r разд.4 стл.11 стр.25&gt;=Ф.S08r разд.4 стл.11 сумма стр.26-27</t>
  </si>
  <si>
    <t>Ф.S08r разд.4 стл.12 стр.25&gt;=Ф.S08r разд.4 стл.12 сумма стр.26-27</t>
  </si>
  <si>
    <t>Ф.S08r разд.4 стл.13 стр.25&gt;=Ф.S08r разд.4 стл.13 сумма стр.26-27</t>
  </si>
  <si>
    <t>Ф.S08r разд.4 стл.2 стр.25&gt;=Ф.S08r разд.4 стл.2 сумма стр.26-27</t>
  </si>
  <si>
    <t>Ф.S08r разд.4 стл.3 стр.25&gt;=Ф.S08r разд.4 стл.3 сумма стр.26-27</t>
  </si>
  <si>
    <t>Ф.S08r разд.4 стл.4 стр.25&gt;=Ф.S08r разд.4 стл.4 сумма стр.26-27</t>
  </si>
  <si>
    <t>Ф.S08r разд.4 стл.5 стр.25&gt;=Ф.S08r разд.4 стл.5 сумма стр.26-27</t>
  </si>
  <si>
    <t>Ф.S08r разд.4 стл.6 стр.25&gt;=Ф.S08r разд.4 стл.6 сумма стр.26-27</t>
  </si>
  <si>
    <t>Ф.S08r разд.4 стл.7 стр.25&gt;=Ф.S08r разд.4 стл.7 сумма стр.26-27</t>
  </si>
  <si>
    <t>Ф.S08r разд.4 стл.8 стр.25&gt;=Ф.S08r разд.4 стл.8 сумма стр.26-27</t>
  </si>
  <si>
    <t>Ф.S08r разд.4 стл.9 стр.25&gt;=Ф.S08r разд.4 стл.9 сумма стр.26-27</t>
  </si>
  <si>
    <t>Ф.S08r разд.3 стл.1 стр.34&gt;=Ф.S08r разд.3 стл.1 сумма стр.35-36</t>
  </si>
  <si>
    <t>Ф.S08r разд.3 стл.10 стр.34&gt;=Ф.S08r разд.3 стл.10 сумма стр.35-36</t>
  </si>
  <si>
    <t>Ф.S08r разд.3 стл.2 стр.34&gt;=Ф.S08r разд.3 стл.2 сумма стр.35-36</t>
  </si>
  <si>
    <t>Ф.S08r разд.3 стл.3 стр.34&gt;=Ф.S08r разд.3 стл.3 сумма стр.35-36</t>
  </si>
  <si>
    <t>Ф.S08r разд.3 стл.4 стр.34&gt;=Ф.S08r разд.3 стл.4 сумма стр.35-36</t>
  </si>
  <si>
    <t>Ф.S08r разд.3 стл.5 стр.34&gt;=Ф.S08r разд.3 стл.5 сумма стр.35-36</t>
  </si>
  <si>
    <t>Ф.S08r разд.3 стл.6 стр.34&gt;=Ф.S08r разд.3 стл.6 сумма стр.35-36</t>
  </si>
  <si>
    <t>Ф.S08r разд.3 стл.7 стр.34&gt;=Ф.S08r разд.3 стл.7 сумма стр.35-36</t>
  </si>
  <si>
    <t>Ф.S08r разд.3 стл.8 стр.34&gt;=Ф.S08r разд.3 стл.8 сумма стр.35-36</t>
  </si>
  <si>
    <t>Ф.S08r разд.3 стл.9 стр.34&gt;=Ф.S08r разд.3 стл.9 сумма стр.35-36</t>
  </si>
  <si>
    <t>Ф.S08r разд.4 стл.1 стр.1=Ф.S08r разд.4 стл.6 стр.1+Ф.S08r разд.4 сумма стл.8-10 стр.1</t>
  </si>
  <si>
    <t>Ф.S08r разд.4 стл.1 стр.10=Ф.S08r разд.4 стл.6 стр.10+Ф.S08r разд.4 сумма стл.8-10 стр.10</t>
  </si>
  <si>
    <t>Ф.S08r разд.4 стл.1 стр.11=Ф.S08r разд.4 стл.6 стр.11+Ф.S08r разд.4 сумма стл.8-10 стр.11</t>
  </si>
  <si>
    <t>Ф.S08r разд.4 стл.1 стр.12=Ф.S08r разд.4 стл.6 стр.12+Ф.S08r разд.4 сумма стл.8-10 стр.12</t>
  </si>
  <si>
    <t>Ф.S08r разд.4 стл.1 стр.13=Ф.S08r разд.4 стл.6 стр.13+Ф.S08r разд.4 сумма стл.8-10 стр.13</t>
  </si>
  <si>
    <t>Ф.S08r разд.4 стл.1 стр.14=Ф.S08r разд.4 стл.6 стр.14+Ф.S08r разд.4 сумма стл.8-10 стр.14</t>
  </si>
  <si>
    <t>Ф.S08r разд.4 стл.1 стр.15=Ф.S08r разд.4 стл.6 стр.15+Ф.S08r разд.4 сумма стл.8-10 стр.15</t>
  </si>
  <si>
    <t>Ф.S08r разд.4 стл.1 стр.16=Ф.S08r разд.4 стл.6 стр.16+Ф.S08r разд.4 сумма стл.8-10 стр.16</t>
  </si>
  <si>
    <t>Ф.S08r разд.4 стл.1 стр.17=Ф.S08r разд.4 стл.6 стр.17+Ф.S08r разд.4 сумма стл.8-10 стр.17</t>
  </si>
  <si>
    <t>Ф.S08r разд.4 стл.1 стр.18=Ф.S08r разд.4 стл.6 стр.18+Ф.S08r разд.4 сумма стл.8-10 стр.18</t>
  </si>
  <si>
    <t>Ф.S08r разд.4 стл.1 стр.19=Ф.S08r разд.4 стл.6 стр.19+Ф.S08r разд.4 сумма стл.8-10 стр.19</t>
  </si>
  <si>
    <t>Ф.S08r разд.4 стл.1 стр.2=Ф.S08r разд.4 стл.6 стр.2+Ф.S08r разд.4 сумма стл.8-10 стр.2</t>
  </si>
  <si>
    <t>Ф.S08r разд.4 стл.1 стр.20=Ф.S08r разд.4 стл.6 стр.20+Ф.S08r разд.4 сумма стл.8-10 стр.20</t>
  </si>
  <si>
    <t>Ф.S08r разд.4 стл.1 стр.21=Ф.S08r разд.4 стл.6 стр.21+Ф.S08r разд.4 сумма стл.8-10 стр.21</t>
  </si>
  <si>
    <t>Ф.S08r разд.4 стл.1 стр.22=Ф.S08r разд.4 стл.6 стр.22+Ф.S08r разд.4 сумма стл.8-10 стр.22</t>
  </si>
  <si>
    <t>Ф.S08r разд.4 стл.1 стр.23=Ф.S08r разд.4 стл.6 стр.23+Ф.S08r разд.4 сумма стл.8-10 стр.23</t>
  </si>
  <si>
    <t>Ф.S08r разд.4 стл.1 стр.24=Ф.S08r разд.4 стл.6 стр.24+Ф.S08r разд.4 сумма стл.8-10 стр.24</t>
  </si>
  <si>
    <t>Ф.S08r разд.4 стл.1 стр.25=Ф.S08r разд.4 стл.6 стр.25+Ф.S08r разд.4 сумма стл.8-10 стр.25</t>
  </si>
  <si>
    <t>Ф.S08r разд.4 стл.1 стр.26=Ф.S08r разд.4 стл.6 стр.26+Ф.S08r разд.4 сумма стл.8-10 стр.26</t>
  </si>
  <si>
    <t>Ф.S08r разд.4 стл.1 стр.27=Ф.S08r разд.4 стл.6 стр.27+Ф.S08r разд.4 сумма стл.8-10 стр.27</t>
  </si>
  <si>
    <t>Ф.S08r разд.4 стл.1 стр.28=Ф.S08r разд.4 стл.6 стр.28+Ф.S08r разд.4 сумма стл.8-10 стр.28</t>
  </si>
  <si>
    <t>Ф.S08r разд.4 стл.1 стр.29=Ф.S08r разд.4 стл.6 стр.29+Ф.S08r разд.4 сумма стл.8-10 стр.29</t>
  </si>
  <si>
    <t>Ф.S08r разд.4 стл.1 стр.3=Ф.S08r разд.4 стл.6 стр.3+Ф.S08r разд.4 сумма стл.8-10 стр.3</t>
  </si>
  <si>
    <t>Ф.S08r разд.4 стл.1 стр.30=Ф.S08r разд.4 стл.6 стр.30+Ф.S08r разд.4 сумма стл.8-10 стр.30</t>
  </si>
  <si>
    <t>Ф.S08r разд.4 стл.1 стр.31=Ф.S08r разд.4 стл.6 стр.31+Ф.S08r разд.4 сумма стл.8-10 стр.31</t>
  </si>
  <si>
    <t>Ф.S08r разд.4 стл.1 стр.32=Ф.S08r разд.4 стл.6 стр.32+Ф.S08r разд.4 сумма стл.8-10 стр.32</t>
  </si>
  <si>
    <t>Ф.S08r разд.4 стл.1 стр.33=Ф.S08r разд.4 стл.6 стр.33+Ф.S08r разд.4 сумма стл.8-10 стр.33</t>
  </si>
  <si>
    <t>Ф.S08r разд.4 стл.1 стр.34=Ф.S08r разд.4 стл.6 стр.34+Ф.S08r разд.4 сумма стл.8-10 стр.34</t>
  </si>
  <si>
    <t>Ф.S08r разд.4 стл.1 стр.35=Ф.S08r разд.4 стл.6 стр.35+Ф.S08r разд.4 сумма стл.8-10 стр.35</t>
  </si>
  <si>
    <t>Ф.S08r разд.4 стл.1 стр.36=Ф.S08r разд.4 стл.6 стр.36+Ф.S08r разд.4 сумма стл.8-10 стр.36</t>
  </si>
  <si>
    <t>Ф.S08r разд.4 стл.1 стр.37=Ф.S08r разд.4 стл.6 стр.37+Ф.S08r разд.4 сумма стл.8-10 стр.37</t>
  </si>
  <si>
    <t>Ф.S08r разд.4 стл.1 стр.38=Ф.S08r разд.4 стл.6 стр.38+Ф.S08r разд.4 сумма стл.8-10 стр.38</t>
  </si>
  <si>
    <t>Ф.S08r разд.4 стл.1 стр.39=Ф.S08r разд.4 стл.6 стр.39+Ф.S08r разд.4 сумма стл.8-10 стр.39</t>
  </si>
  <si>
    <t>Ф.S08r разд.4 стл.1 стр.4=Ф.S08r разд.4 стл.6 стр.4+Ф.S08r разд.4 сумма стл.8-10 стр.4</t>
  </si>
  <si>
    <t>Ф.S08r разд.4 стл.1 стр.40=Ф.S08r разд.4 стл.6 стр.40+Ф.S08r разд.4 сумма стл.8-10 стр.40</t>
  </si>
  <si>
    <t>Ф.S08r разд.4 стл.1 стр.41=Ф.S08r разд.4 стл.6 стр.41+Ф.S08r разд.4 сумма стл.8-10 стр.41</t>
  </si>
  <si>
    <t>Ф.S08r разд.4 стл.1 стр.42=Ф.S08r разд.4 стл.6 стр.42+Ф.S08r разд.4 сумма стл.8-10 стр.42</t>
  </si>
  <si>
    <t>Ф.S08r разд.4 стл.1 стр.43=Ф.S08r разд.4 стл.6 стр.43+Ф.S08r разд.4 сумма стл.8-10 стр.43</t>
  </si>
  <si>
    <t>Ф.S08r разд.4 стл.1 стр.44=Ф.S08r разд.4 стл.6 стр.44+Ф.S08r разд.4 сумма стл.8-10 стр.44</t>
  </si>
  <si>
    <t>Ф.S08r разд.4 стл.1 стр.45=Ф.S08r разд.4 стл.6 стр.45+Ф.S08r разд.4 сумма стл.8-10 стр.45</t>
  </si>
  <si>
    <t>Ф.S08r разд.4 стл.1 стр.46=Ф.S08r разд.4 стл.6 стр.46+Ф.S08r разд.4 сумма стл.8-10 стр.46</t>
  </si>
  <si>
    <t>Ф.S08r разд.4 стл.1 стр.47=Ф.S08r разд.4 стл.6 стр.47+Ф.S08r разд.4 сумма стл.8-10 стр.47</t>
  </si>
  <si>
    <t>Ф.S08r разд.4 стл.1 стр.48=Ф.S08r разд.4 стл.6 стр.48+Ф.S08r разд.4 сумма стл.8-10 стр.48</t>
  </si>
  <si>
    <t>Ф.S08r разд.4 стл.1 стр.49=Ф.S08r разд.4 стл.6 стр.49+Ф.S08r разд.4 сумма стл.8-10 стр.49</t>
  </si>
  <si>
    <t>Ф.S08r разд.4 стл.1 стр.5=Ф.S08r разд.4 стл.6 стр.5+Ф.S08r разд.4 сумма стл.8-10 стр.5</t>
  </si>
  <si>
    <t>Ф.S08r разд.4 стл.1 стр.50=Ф.S08r разд.4 стл.6 стр.50+Ф.S08r разд.4 сумма стл.8-10 стр.50</t>
  </si>
  <si>
    <t>Ф.S08r разд.4 стл.1 стр.51=Ф.S08r разд.4 стл.6 стр.51+Ф.S08r разд.4 сумма стл.8-10 стр.51</t>
  </si>
  <si>
    <t>Ф.S08r разд.4 стл.1 стр.6=Ф.S08r разд.4 стл.6 стр.6+Ф.S08r разд.4 сумма стл.8-10 стр.6</t>
  </si>
  <si>
    <t>Ф.S08r разд.4 стл.1 стр.7=Ф.S08r разд.4 стл.6 стр.7+Ф.S08r разд.4 сумма стл.8-10 стр.7</t>
  </si>
  <si>
    <t>Ф.S08r разд.4 стл.1 стр.8=Ф.S08r разд.4 стл.6 стр.8+Ф.S08r разд.4 сумма стл.8-10 стр.8</t>
  </si>
  <si>
    <t>Ф.S08r разд.4 стл.1 стр.9=Ф.S08r разд.4 стл.6 стр.9+Ф.S08r разд.4 сумма стл.8-10 стр.9</t>
  </si>
  <si>
    <t>(Ф.S08r разд.7 стл.26 стр.1&lt;&gt;0 AND Ф.S08r разд.7 стл.27 стр.1&lt;&gt;0) OR (Ф.S08r разд.7 стл.26 стр.1=0 AND Ф.S08r разд.7 стл.27 стр.1=0)</t>
  </si>
  <si>
    <t>(Ф.S08r разд.7 стл.26 стр.10&lt;&gt;0 AND Ф.S08r разд.7 стл.27 стр.10&lt;&gt;0) OR (Ф.S08r разд.7 стл.26 стр.10=0 AND Ф.S08r разд.7 стл.27 стр.10=0)</t>
  </si>
  <si>
    <t>(Ф.S08r разд.7 стл.26 стр.11&lt;&gt;0 AND Ф.S08r разд.7 стл.27 стр.11&lt;&gt;0) OR (Ф.S08r разд.7 стл.26 стр.11=0 AND Ф.S08r разд.7 стл.27 стр.11=0)</t>
  </si>
  <si>
    <t>(Ф.S08r разд.7 стл.26 стр.12&lt;&gt;0 AND Ф.S08r разд.7 стл.27 стр.12&lt;&gt;0) OR (Ф.S08r разд.7 стл.26 стр.12=0 AND Ф.S08r разд.7 стл.27 стр.12=0)</t>
  </si>
  <si>
    <t>(Ф.S08r разд.7 стл.26 стр.13&lt;&gt;0 AND Ф.S08r разд.7 стл.27 стр.13&lt;&gt;0) OR (Ф.S08r разд.7 стл.26 стр.13=0 AND Ф.S08r разд.7 стл.27 стр.13=0)</t>
  </si>
  <si>
    <t>(Ф.S08r разд.7 стл.26 стр.14&lt;&gt;0 AND Ф.S08r разд.7 стл.27 стр.14&lt;&gt;0) OR (Ф.S08r разд.7 стл.26 стр.14=0 AND Ф.S08r разд.7 стл.27 стр.14=0)</t>
  </si>
  <si>
    <t>(Ф.S08r разд.7 стл.26 стр.15&lt;&gt;0 AND Ф.S08r разд.7 стл.27 стр.15&lt;&gt;0) OR (Ф.S08r разд.7 стл.26 стр.15=0 AND Ф.S08r разд.7 стл.27 стр.15=0)</t>
  </si>
  <si>
    <t>(Ф.S08r разд.7 стл.26 стр.16&lt;&gt;0 AND Ф.S08r разд.7 стл.27 стр.16&lt;&gt;0) OR (Ф.S08r разд.7 стл.26 стр.16=0 AND Ф.S08r разд.7 стл.27 стр.16=0)</t>
  </si>
  <si>
    <t>(Ф.S08r разд.7 стл.26 стр.17&lt;&gt;0 AND Ф.S08r разд.7 стл.27 стр.17&lt;&gt;0) OR (Ф.S08r разд.7 стл.26 стр.17=0 AND Ф.S08r разд.7 стл.27 стр.17=0)</t>
  </si>
  <si>
    <t>(Ф.S08r разд.7 стл.26 стр.18&lt;&gt;0 AND Ф.S08r разд.7 стл.27 стр.18&lt;&gt;0) OR (Ф.S08r разд.7 стл.26 стр.18=0 AND Ф.S08r разд.7 стл.27 стр.18=0)</t>
  </si>
  <si>
    <t>(Ф.S08r разд.7 стл.26 стр.19&lt;&gt;0 AND Ф.S08r разд.7 стл.27 стр.19&lt;&gt;0) OR (Ф.S08r разд.7 стл.26 стр.19=0 AND Ф.S08r разд.7 стл.27 стр.19=0)</t>
  </si>
  <si>
    <t>(Ф.S08r разд.7 стл.26 стр.2&lt;&gt;0 AND Ф.S08r разд.7 стл.27 стр.2&lt;&gt;0) OR (Ф.S08r разд.7 стл.26 стр.2=0 AND Ф.S08r разд.7 стл.27 стр.2=0)</t>
  </si>
  <si>
    <t>(Ф.S08r разд.7 стл.26 стр.20&lt;&gt;0 AND Ф.S08r разд.7 стл.27 стр.20&lt;&gt;0) OR (Ф.S08r разд.7 стл.26 стр.20=0 AND Ф.S08r разд.7 стл.27 стр.20=0)</t>
  </si>
  <si>
    <t>(Ф.S08r разд.7 стл.26 стр.21&lt;&gt;0 AND Ф.S08r разд.7 стл.27 стр.21&lt;&gt;0) OR (Ф.S08r разд.7 стл.26 стр.21=0 AND Ф.S08r разд.7 стл.27 стр.21=0)</t>
  </si>
  <si>
    <t>(Ф.S08r разд.7 стл.26 стр.22&lt;&gt;0 AND Ф.S08r разд.7 стл.27 стр.22&lt;&gt;0) OR (Ф.S08r разд.7 стл.26 стр.22=0 AND Ф.S08r разд.7 стл.27 стр.22=0)</t>
  </si>
  <si>
    <t>(Ф.S08r разд.7 стл.26 стр.23&lt;&gt;0 AND Ф.S08r разд.7 стл.27 стр.23&lt;&gt;0) OR (Ф.S08r разд.7 стл.26 стр.23=0 AND Ф.S08r разд.7 стл.27 стр.23=0)</t>
  </si>
  <si>
    <t>(Ф.S08r разд.7 стл.26 стр.24&lt;&gt;0 AND Ф.S08r разд.7 стл.27 стр.24&lt;&gt;0) OR (Ф.S08r разд.7 стл.26 стр.24=0 AND Ф.S08r разд.7 стл.27 стр.24=0)</t>
  </si>
  <si>
    <t>(Ф.S08r разд.7 стл.26 стр.25&lt;&gt;0 AND Ф.S08r разд.7 стл.27 стр.25&lt;&gt;0) OR (Ф.S08r разд.7 стл.26 стр.25=0 AND Ф.S08r разд.7 стл.27 стр.25=0)</t>
  </si>
  <si>
    <t>(Ф.S08r разд.7 стл.26 стр.26&lt;&gt;0 AND Ф.S08r разд.7 стл.27 стр.26&lt;&gt;0) OR (Ф.S08r разд.7 стл.26 стр.26=0 AND Ф.S08r разд.7 стл.27 стр.26=0)</t>
  </si>
  <si>
    <t>(Ф.S08r разд.7 стл.26 стр.27&lt;&gt;0 AND Ф.S08r разд.7 стл.27 стр.27&lt;&gt;0) OR (Ф.S08r разд.7 стл.26 стр.27=0 AND Ф.S08r разд.7 стл.27 стр.27=0)</t>
  </si>
  <si>
    <t>(Ф.S08r разд.7 стл.26 стр.28&lt;&gt;0 AND Ф.S08r разд.7 стл.27 стр.28&lt;&gt;0) OR (Ф.S08r разд.7 стл.26 стр.28=0 AND Ф.S08r разд.7 стл.27 стр.28=0)</t>
  </si>
  <si>
    <t>(Ф.S08r разд.7 стл.26 стр.29&lt;&gt;0 AND Ф.S08r разд.7 стл.27 стр.29&lt;&gt;0) OR (Ф.S08r разд.7 стл.26 стр.29=0 AND Ф.S08r разд.7 стл.27 стр.29=0)</t>
  </si>
  <si>
    <t>(Ф.S08r разд.7 стл.26 стр.3&lt;&gt;0 AND Ф.S08r разд.7 стл.27 стр.3&lt;&gt;0) OR (Ф.S08r разд.7 стл.26 стр.3=0 AND Ф.S08r разд.7 стл.27 стр.3=0)</t>
  </si>
  <si>
    <t>(Ф.S08r разд.7 стл.26 стр.30&lt;&gt;0 AND Ф.S08r разд.7 стл.27 стр.30&lt;&gt;0) OR (Ф.S08r разд.7 стл.26 стр.30=0 AND Ф.S08r разд.7 стл.27 стр.30=0)</t>
  </si>
  <si>
    <t>(Ф.S08r разд.7 стл.26 стр.31&lt;&gt;0 AND Ф.S08r разд.7 стл.27 стр.31&lt;&gt;0) OR (Ф.S08r разд.7 стл.26 стр.31=0 AND Ф.S08r разд.7 стл.27 стр.31=0)</t>
  </si>
  <si>
    <t>(Ф.S08r разд.7 стл.26 стр.32&lt;&gt;0 AND Ф.S08r разд.7 стл.27 стр.32&lt;&gt;0) OR (Ф.S08r разд.7 стл.26 стр.32=0 AND Ф.S08r разд.7 стл.27 стр.32=0)</t>
  </si>
  <si>
    <t>(Ф.S08r разд.7 стл.26 стр.33&lt;&gt;0 AND Ф.S08r разд.7 стл.27 стр.33&lt;&gt;0) OR (Ф.S08r разд.7 стл.26 стр.33=0 AND Ф.S08r разд.7 стл.27 стр.33=0)</t>
  </si>
  <si>
    <t>(Ф.S08r разд.7 стл.26 стр.34&lt;&gt;0 AND Ф.S08r разд.7 стл.27 стр.34&lt;&gt;0) OR (Ф.S08r разд.7 стл.26 стр.34=0 AND Ф.S08r разд.7 стл.27 стр.34=0)</t>
  </si>
  <si>
    <t>(Ф.S08r разд.7 стл.26 стр.35&lt;&gt;0 AND Ф.S08r разд.7 стл.27 стр.35&lt;&gt;0) OR (Ф.S08r разд.7 стл.26 стр.35=0 AND Ф.S08r разд.7 стл.27 стр.35=0)</t>
  </si>
  <si>
    <t>(Ф.S08r разд.7 стл.26 стр.36&lt;&gt;0 AND Ф.S08r разд.7 стл.27 стр.36&lt;&gt;0) OR (Ф.S08r разд.7 стл.26 стр.36=0 AND Ф.S08r разд.7 стл.27 стр.36=0)</t>
  </si>
  <si>
    <t>(Ф.S08r разд.7 стл.26 стр.37&lt;&gt;0 AND Ф.S08r разд.7 стл.27 стр.37&lt;&gt;0) OR (Ф.S08r разд.7 стл.26 стр.37=0 AND Ф.S08r разд.7 стл.27 стр.37=0)</t>
  </si>
  <si>
    <t>(Ф.S08r разд.7 стл.26 стр.38&lt;&gt;0 AND Ф.S08r разд.7 стл.27 стр.38&lt;&gt;0) OR (Ф.S08r разд.7 стл.26 стр.38=0 AND Ф.S08r разд.7 стл.27 стр.38=0)</t>
  </si>
  <si>
    <t>(Ф.S08r разд.7 стл.26 стр.39&lt;&gt;0 AND Ф.S08r разд.7 стл.27 стр.39&lt;&gt;0) OR (Ф.S08r разд.7 стл.26 стр.39=0 AND Ф.S08r разд.7 стл.27 стр.39=0)</t>
  </si>
  <si>
    <t>(Ф.S08r разд.7 стл.26 стр.4&lt;&gt;0 AND Ф.S08r разд.7 стл.27 стр.4&lt;&gt;0) OR (Ф.S08r разд.7 стл.26 стр.4=0 AND Ф.S08r разд.7 стл.27 стр.4=0)</t>
  </si>
  <si>
    <t>(Ф.S08r разд.7 стл.26 стр.40&lt;&gt;0 AND Ф.S08r разд.7 стл.27 стр.40&lt;&gt;0) OR (Ф.S08r разд.7 стл.26 стр.40=0 AND Ф.S08r разд.7 стл.27 стр.40=0)</t>
  </si>
  <si>
    <t>(Ф.S08r разд.7 стл.26 стр.41&lt;&gt;0 AND Ф.S08r разд.7 стл.27 стр.41&lt;&gt;0) OR (Ф.S08r разд.7 стл.26 стр.41=0 AND Ф.S08r разд.7 стл.27 стр.41=0)</t>
  </si>
  <si>
    <t>(Ф.S08r разд.7 стл.26 стр.42&lt;&gt;0 AND Ф.S08r разд.7 стл.27 стр.42&lt;&gt;0) OR (Ф.S08r разд.7 стл.26 стр.42=0 AND Ф.S08r разд.7 стл.27 стр.42=0)</t>
  </si>
  <si>
    <t>(Ф.S08r разд.7 стл.26 стр.43&lt;&gt;0 AND Ф.S08r разд.7 стл.27 стр.43&lt;&gt;0) OR (Ф.S08r разд.7 стл.26 стр.43=0 AND Ф.S08r разд.7 стл.27 стр.43=0)</t>
  </si>
  <si>
    <t>(Ф.S08r разд.7 стл.26 стр.44&lt;&gt;0 AND Ф.S08r разд.7 стл.27 стр.44&lt;&gt;0) OR (Ф.S08r разд.7 стл.26 стр.44=0 AND Ф.S08r разд.7 стл.27 стр.44=0)</t>
  </si>
  <si>
    <t>(Ф.S08r разд.7 стл.26 стр.45&lt;&gt;0 AND Ф.S08r разд.7 стл.27 стр.45&lt;&gt;0) OR (Ф.S08r разд.7 стл.26 стр.45=0 AND Ф.S08r разд.7 стл.27 стр.45=0)</t>
  </si>
  <si>
    <t>(Ф.S08r разд.7 стл.26 стр.46&lt;&gt;0 AND Ф.S08r разд.7 стл.27 стр.46&lt;&gt;0) OR (Ф.S08r разд.7 стл.26 стр.46=0 AND Ф.S08r разд.7 стл.27 стр.46=0)</t>
  </si>
  <si>
    <t>(Ф.S08r разд.7 стл.26 стр.47&lt;&gt;0 AND Ф.S08r разд.7 стл.27 стр.47&lt;&gt;0) OR (Ф.S08r разд.7 стл.26 стр.47=0 AND Ф.S08r разд.7 стл.27 стр.47=0)</t>
  </si>
  <si>
    <t>(Ф.S08r разд.7 стл.26 стр.48&lt;&gt;0 AND Ф.S08r разд.7 стл.27 стр.48&lt;&gt;0) OR (Ф.S08r разд.7 стл.26 стр.48=0 AND Ф.S08r разд.7 стл.27 стр.48=0)</t>
  </si>
  <si>
    <t>(Ф.S08r разд.7 стл.26 стр.49&lt;&gt;0 AND Ф.S08r разд.7 стл.27 стр.49&lt;&gt;0) OR (Ф.S08r разд.7 стл.26 стр.49=0 AND Ф.S08r разд.7 стл.27 стр.49=0)</t>
  </si>
  <si>
    <t>(Ф.S08r разд.7 стл.26 стр.5&lt;&gt;0 AND Ф.S08r разд.7 стл.27 стр.5&lt;&gt;0) OR (Ф.S08r разд.7 стл.26 стр.5=0 AND Ф.S08r разд.7 стл.27 стр.5=0)</t>
  </si>
  <si>
    <t>(Ф.S08r разд.7 стл.26 стр.50&lt;&gt;0 AND Ф.S08r разд.7 стл.27 стр.50&lt;&gt;0) OR (Ф.S08r разд.7 стл.26 стр.50=0 AND Ф.S08r разд.7 стл.27 стр.50=0)</t>
  </si>
  <si>
    <t>(Ф.S08r разд.7 стл.26 стр.51&lt;&gt;0 AND Ф.S08r разд.7 стл.27 стр.51&lt;&gt;0) OR (Ф.S08r разд.7 стл.26 стр.51=0 AND Ф.S08r разд.7 стл.27 стр.51=0)</t>
  </si>
  <si>
    <t>(Ф.S08r разд.7 стл.26 стр.52&lt;&gt;0 AND Ф.S08r разд.7 стл.27 стр.52&lt;&gt;0) OR (Ф.S08r разд.7 стл.26 стр.52=0 AND Ф.S08r разд.7 стл.27 стр.52=0)</t>
  </si>
  <si>
    <t>(Ф.S08r разд.7 стл.26 стр.53&lt;&gt;0 AND Ф.S08r разд.7 стл.27 стр.53&lt;&gt;0) OR (Ф.S08r разд.7 стл.26 стр.53=0 AND Ф.S08r разд.7 стл.27 стр.53=0)</t>
  </si>
  <si>
    <t>(Ф.S08r разд.7 стл.26 стр.54&lt;&gt;0 AND Ф.S08r разд.7 стл.27 стр.54&lt;&gt;0) OR (Ф.S08r разд.7 стл.26 стр.54=0 AND Ф.S08r разд.7 стл.27 стр.54=0)</t>
  </si>
  <si>
    <t>(Ф.S08r разд.7 стл.26 стр.55&lt;&gt;0 AND Ф.S08r разд.7 стл.27 стр.55&lt;&gt;0) OR (Ф.S08r разд.7 стл.26 стр.55=0 AND Ф.S08r разд.7 стл.27 стр.55=0)</t>
  </si>
  <si>
    <t>(Ф.S08r разд.7 стл.26 стр.56&lt;&gt;0 AND Ф.S08r разд.7 стл.27 стр.56&lt;&gt;0) OR (Ф.S08r разд.7 стл.26 стр.56=0 AND Ф.S08r разд.7 стл.27 стр.56=0)</t>
  </si>
  <si>
    <t>(Ф.S08r разд.7 стл.26 стр.57&lt;&gt;0 AND Ф.S08r разд.7 стл.27 стр.57&lt;&gt;0) OR (Ф.S08r разд.7 стл.26 стр.57=0 AND Ф.S08r разд.7 стл.27 стр.57=0)</t>
  </si>
  <si>
    <t>(Ф.S08r разд.7 стл.26 стр.58&lt;&gt;0 AND Ф.S08r разд.7 стл.27 стр.58&lt;&gt;0) OR (Ф.S08r разд.7 стл.26 стр.58=0 AND Ф.S08r разд.7 стл.27 стр.58=0)</t>
  </si>
  <si>
    <t>(Ф.S08r разд.7 стл.26 стр.6&lt;&gt;0 AND Ф.S08r разд.7 стл.27 стр.6&lt;&gt;0) OR (Ф.S08r разд.7 стл.26 стр.6=0 AND Ф.S08r разд.7 стл.27 стр.6=0)</t>
  </si>
  <si>
    <t>(Ф.S08r разд.7 стл.26 стр.7&lt;&gt;0 AND Ф.S08r разд.7 стл.27 стр.7&lt;&gt;0) OR (Ф.S08r разд.7 стл.26 стр.7=0 AND Ф.S08r разд.7 стл.27 стр.7=0)</t>
  </si>
  <si>
    <t>(Ф.S08r разд.7 стл.26 стр.8&lt;&gt;0 AND Ф.S08r разд.7 стл.27 стр.8&lt;&gt;0) OR (Ф.S08r разд.7 стл.26 стр.8=0 AND Ф.S08r разд.7 стл.27 стр.8=0)</t>
  </si>
  <si>
    <t>(Ф.S08r разд.7 стл.26 стр.9&lt;&gt;0 AND Ф.S08r разд.7 стл.27 стр.9&lt;&gt;0) OR (Ф.S08r разд.7 стл.26 стр.9=0 AND Ф.S08r разд.7 стл.27 стр.9=0)</t>
  </si>
  <si>
    <t>Ф.S08r разд.3 стл.1 стр.49&gt;=Ф.S08r разд.3 стл.1 сумма стр.50-51</t>
  </si>
  <si>
    <t>Ф.S08r разд.3 стл.10 стр.49&gt;=Ф.S08r разд.3 стл.10 сумма стр.50-51</t>
  </si>
  <si>
    <t>Ф.S08r разд.3 стл.2 стр.49&gt;=Ф.S08r разд.3 стл.2 сумма стр.50-51</t>
  </si>
  <si>
    <t>Ф.S08r разд.3 стл.3 стр.49&gt;=Ф.S08r разд.3 стл.3 сумма стр.50-51</t>
  </si>
  <si>
    <t>Ф.S08r разд.3 стл.4 стр.49&gt;=Ф.S08r разд.3 стл.4 сумма стр.50-51</t>
  </si>
  <si>
    <t>Ф.S08r разд.3 стл.5 стр.49&gt;=Ф.S08r разд.3 стл.5 сумма стр.50-51</t>
  </si>
  <si>
    <t>Ф.S08r разд.3 стл.6 стр.49&gt;=Ф.S08r разд.3 стл.6 сумма стр.50-51</t>
  </si>
  <si>
    <t>Ф.S08r разд.3 стл.7 стр.49&gt;=Ф.S08r разд.3 стл.7 сумма стр.50-51</t>
  </si>
  <si>
    <t>Ф.S08r разд.3 стл.8 стр.49&gt;=Ф.S08r разд.3 стл.8 сумма стр.50-51</t>
  </si>
  <si>
    <t>Ф.S08r разд.3 стл.9 стр.49&gt;=Ф.S08r разд.3 стл.9 сумма стр.50-51</t>
  </si>
  <si>
    <t>(Ф.S08r разд.7 стл.31 стр.1&lt;&gt;0 AND Ф.S08r разд.7 стл.32 стр.1&lt;&gt;0) OR (Ф.S08r разд.7 стл.31 стр.1=0 AND Ф.S08r разд.7 стл.32 стр.1=0)</t>
  </si>
  <si>
    <t>(Ф.S08r разд.7 стл.31 стр.10&lt;&gt;0 AND Ф.S08r разд.7 стл.32 стр.10&lt;&gt;0) OR (Ф.S08r разд.7 стл.31 стр.10=0 AND Ф.S08r разд.7 стл.32 стр.10=0)</t>
  </si>
  <si>
    <t>(Ф.S08r разд.7 стл.31 стр.11&lt;&gt;0 AND Ф.S08r разд.7 стл.32 стр.11&lt;&gt;0) OR (Ф.S08r разд.7 стл.31 стр.11=0 AND Ф.S08r разд.7 стл.32 стр.11=0)</t>
  </si>
  <si>
    <t>(Ф.S08r разд.7 стл.31 стр.12&lt;&gt;0 AND Ф.S08r разд.7 стл.32 стр.12&lt;&gt;0) OR (Ф.S08r разд.7 стл.31 стр.12=0 AND Ф.S08r разд.7 стл.32 стр.12=0)</t>
  </si>
  <si>
    <t>(Ф.S08r разд.7 стл.31 стр.13&lt;&gt;0 AND Ф.S08r разд.7 стл.32 стр.13&lt;&gt;0) OR (Ф.S08r разд.7 стл.31 стр.13=0 AND Ф.S08r разд.7 стл.32 стр.13=0)</t>
  </si>
  <si>
    <t>(Ф.S08r разд.7 стл.31 стр.14&lt;&gt;0 AND Ф.S08r разд.7 стл.32 стр.14&lt;&gt;0) OR (Ф.S08r разд.7 стл.31 стр.14=0 AND Ф.S08r разд.7 стл.32 стр.14=0)</t>
  </si>
  <si>
    <t>(Ф.S08r разд.7 стл.31 стр.15&lt;&gt;0 AND Ф.S08r разд.7 стл.32 стр.15&lt;&gt;0) OR (Ф.S08r разд.7 стл.31 стр.15=0 AND Ф.S08r разд.7 стл.32 стр.15=0)</t>
  </si>
  <si>
    <t>(Ф.S08r разд.7 стл.31 стр.16&lt;&gt;0 AND Ф.S08r разд.7 стл.32 стр.16&lt;&gt;0) OR (Ф.S08r разд.7 стл.31 стр.16=0 AND Ф.S08r разд.7 стл.32 стр.16=0)</t>
  </si>
  <si>
    <t>(Ф.S08r разд.7 стл.31 стр.17&lt;&gt;0 AND Ф.S08r разд.7 стл.32 стр.17&lt;&gt;0) OR (Ф.S08r разд.7 стл.31 стр.17=0 AND Ф.S08r разд.7 стл.32 стр.17=0)</t>
  </si>
  <si>
    <t>(Ф.S08r разд.7 стл.31 стр.18&lt;&gt;0 AND Ф.S08r разд.7 стл.32 стр.18&lt;&gt;0) OR (Ф.S08r разд.7 стл.31 стр.18=0 AND Ф.S08r разд.7 стл.32 стр.18=0)</t>
  </si>
  <si>
    <t>(Ф.S08r разд.7 стл.31 стр.19&lt;&gt;0 AND Ф.S08r разд.7 стл.32 стр.19&lt;&gt;0) OR (Ф.S08r разд.7 стл.31 стр.19=0 AND Ф.S08r разд.7 стл.32 стр.19=0)</t>
  </si>
  <si>
    <t>(Ф.S08r разд.7 стл.31 стр.2&lt;&gt;0 AND Ф.S08r разд.7 стл.32 стр.2&lt;&gt;0) OR (Ф.S08r разд.7 стл.31 стр.2=0 AND Ф.S08r разд.7 стл.32 стр.2=0)</t>
  </si>
  <si>
    <t>(Ф.S08r разд.7 стл.31 стр.20&lt;&gt;0 AND Ф.S08r разд.7 стл.32 стр.20&lt;&gt;0) OR (Ф.S08r разд.7 стл.31 стр.20=0 AND Ф.S08r разд.7 стл.32 стр.20=0)</t>
  </si>
  <si>
    <t>(Ф.S08r разд.7 стл.31 стр.21&lt;&gt;0 AND Ф.S08r разд.7 стл.32 стр.21&lt;&gt;0) OR (Ф.S08r разд.7 стл.31 стр.21=0 AND Ф.S08r разд.7 стл.32 стр.21=0)</t>
  </si>
  <si>
    <t>(Ф.S08r разд.7 стл.31 стр.22&lt;&gt;0 AND Ф.S08r разд.7 стл.32 стр.22&lt;&gt;0) OR (Ф.S08r разд.7 стл.31 стр.22=0 AND Ф.S08r разд.7 стл.32 стр.22=0)</t>
  </si>
  <si>
    <t>(Ф.S08r разд.7 стл.31 стр.23&lt;&gt;0 AND Ф.S08r разд.7 стл.32 стр.23&lt;&gt;0) OR (Ф.S08r разд.7 стл.31 стр.23=0 AND Ф.S08r разд.7 стл.32 стр.23=0)</t>
  </si>
  <si>
    <t>(Ф.S08r разд.7 стл.31 стр.24&lt;&gt;0 AND Ф.S08r разд.7 стл.32 стр.24&lt;&gt;0) OR (Ф.S08r разд.7 стл.31 стр.24=0 AND Ф.S08r разд.7 стл.32 стр.24=0)</t>
  </si>
  <si>
    <t>(Ф.S08r разд.7 стл.31 стр.25&lt;&gt;0 AND Ф.S08r разд.7 стл.32 стр.25&lt;&gt;0) OR (Ф.S08r разд.7 стл.31 стр.25=0 AND Ф.S08r разд.7 стл.32 стр.25=0)</t>
  </si>
  <si>
    <t>(Ф.S08r разд.7 стл.31 стр.26&lt;&gt;0 AND Ф.S08r разд.7 стл.32 стр.26&lt;&gt;0) OR (Ф.S08r разд.7 стл.31 стр.26=0 AND Ф.S08r разд.7 стл.32 стр.26=0)</t>
  </si>
  <si>
    <t>(Ф.S08r разд.7 стл.31 стр.27&lt;&gt;0 AND Ф.S08r разд.7 стл.32 стр.27&lt;&gt;0) OR (Ф.S08r разд.7 стл.31 стр.27=0 AND Ф.S08r разд.7 стл.32 стр.27=0)</t>
  </si>
  <si>
    <t>(Ф.S08r разд.7 стл.31 стр.28&lt;&gt;0 AND Ф.S08r разд.7 стл.32 стр.28&lt;&gt;0) OR (Ф.S08r разд.7 стл.31 стр.28=0 AND Ф.S08r разд.7 стл.32 стр.28=0)</t>
  </si>
  <si>
    <t>(Ф.S08r разд.7 стл.31 стр.29&lt;&gt;0 AND Ф.S08r разд.7 стл.32 стр.29&lt;&gt;0) OR (Ф.S08r разд.7 стл.31 стр.29=0 AND Ф.S08r разд.7 стл.32 стр.29=0)</t>
  </si>
  <si>
    <t>(Ф.S08r разд.7 стл.31 стр.3&lt;&gt;0 AND Ф.S08r разд.7 стл.32 стр.3&lt;&gt;0) OR (Ф.S08r разд.7 стл.31 стр.3=0 AND Ф.S08r разд.7 стл.32 стр.3=0)</t>
  </si>
  <si>
    <t>(Ф.S08r разд.7 стл.31 стр.30&lt;&gt;0 AND Ф.S08r разд.7 стл.32 стр.30&lt;&gt;0) OR (Ф.S08r разд.7 стл.31 стр.30=0 AND Ф.S08r разд.7 стл.32 стр.30=0)</t>
  </si>
  <si>
    <t>(Ф.S08r разд.7 стл.31 стр.31&lt;&gt;0 AND Ф.S08r разд.7 стл.32 стр.31&lt;&gt;0) OR (Ф.S08r разд.7 стл.31 стр.31=0 AND Ф.S08r разд.7 стл.32 стр.31=0)</t>
  </si>
  <si>
    <t>(Ф.S08r разд.7 стл.31 стр.32&lt;&gt;0 AND Ф.S08r разд.7 стл.32 стр.32&lt;&gt;0) OR (Ф.S08r разд.7 стл.31 стр.32=0 AND Ф.S08r разд.7 стл.32 стр.32=0)</t>
  </si>
  <si>
    <t>(Ф.S08r разд.7 стл.31 стр.33&lt;&gt;0 AND Ф.S08r разд.7 стл.32 стр.33&lt;&gt;0) OR (Ф.S08r разд.7 стл.31 стр.33=0 AND Ф.S08r разд.7 стл.32 стр.33=0)</t>
  </si>
  <si>
    <t>(Ф.S08r разд.7 стл.31 стр.34&lt;&gt;0 AND Ф.S08r разд.7 стл.32 стр.34&lt;&gt;0) OR (Ф.S08r разд.7 стл.31 стр.34=0 AND Ф.S08r разд.7 стл.32 стр.34=0)</t>
  </si>
  <si>
    <t>(Ф.S08r разд.7 стл.31 стр.35&lt;&gt;0 AND Ф.S08r разд.7 стл.32 стр.35&lt;&gt;0) OR (Ф.S08r разд.7 стл.31 стр.35=0 AND Ф.S08r разд.7 стл.32 стр.35=0)</t>
  </si>
  <si>
    <t>(Ф.S08r разд.7 стл.31 стр.36&lt;&gt;0 AND Ф.S08r разд.7 стл.32 стр.36&lt;&gt;0) OR (Ф.S08r разд.7 стл.31 стр.36=0 AND Ф.S08r разд.7 стл.32 стр.36=0)</t>
  </si>
  <si>
    <t>(Ф.S08r разд.7 стл.31 стр.37&lt;&gt;0 AND Ф.S08r разд.7 стл.32 стр.37&lt;&gt;0) OR (Ф.S08r разд.7 стл.31 стр.37=0 AND Ф.S08r разд.7 стл.32 стр.37=0)</t>
  </si>
  <si>
    <t>(Ф.S08r разд.7 стл.31 стр.38&lt;&gt;0 AND Ф.S08r разд.7 стл.32 стр.38&lt;&gt;0) OR (Ф.S08r разд.7 стл.31 стр.38=0 AND Ф.S08r разд.7 стл.32 стр.38=0)</t>
  </si>
  <si>
    <t>(Ф.S08r разд.7 стл.31 стр.39&lt;&gt;0 AND Ф.S08r разд.7 стл.32 стр.39&lt;&gt;0) OR (Ф.S08r разд.7 стл.31 стр.39=0 AND Ф.S08r разд.7 стл.32 стр.39=0)</t>
  </si>
  <si>
    <t>(Ф.S08r разд.7 стл.31 стр.4&lt;&gt;0 AND Ф.S08r разд.7 стл.32 стр.4&lt;&gt;0) OR (Ф.S08r разд.7 стл.31 стр.4=0 AND Ф.S08r разд.7 стл.32 стр.4=0)</t>
  </si>
  <si>
    <t>(Ф.S08r разд.7 стл.31 стр.40&lt;&gt;0 AND Ф.S08r разд.7 стл.32 стр.40&lt;&gt;0) OR (Ф.S08r разд.7 стл.31 стр.40=0 AND Ф.S08r разд.7 стл.32 стр.40=0)</t>
  </si>
  <si>
    <t>(Ф.S08r разд.7 стл.31 стр.41&lt;&gt;0 AND Ф.S08r разд.7 стл.32 стр.41&lt;&gt;0) OR (Ф.S08r разд.7 стл.31 стр.41=0 AND Ф.S08r разд.7 стл.32 стр.41=0)</t>
  </si>
  <si>
    <t>(Ф.S08r разд.7 стл.31 стр.42&lt;&gt;0 AND Ф.S08r разд.7 стл.32 стр.42&lt;&gt;0) OR (Ф.S08r разд.7 стл.31 стр.42=0 AND Ф.S08r разд.7 стл.32 стр.42=0)</t>
  </si>
  <si>
    <t>(Ф.S08r разд.7 стл.31 стр.43&lt;&gt;0 AND Ф.S08r разд.7 стл.32 стр.43&lt;&gt;0) OR (Ф.S08r разд.7 стл.31 стр.43=0 AND Ф.S08r разд.7 стл.32 стр.43=0)</t>
  </si>
  <si>
    <t>(Ф.S08r разд.7 стл.31 стр.44&lt;&gt;0 AND Ф.S08r разд.7 стл.32 стр.44&lt;&gt;0) OR (Ф.S08r разд.7 стл.31 стр.44=0 AND Ф.S08r разд.7 стл.32 стр.44=0)</t>
  </si>
  <si>
    <t>(Ф.S08r разд.7 стл.31 стр.45&lt;&gt;0 AND Ф.S08r разд.7 стл.32 стр.45&lt;&gt;0) OR (Ф.S08r разд.7 стл.31 стр.45=0 AND Ф.S08r разд.7 стл.32 стр.45=0)</t>
  </si>
  <si>
    <t>(Ф.S08r разд.7 стл.31 стр.46&lt;&gt;0 AND Ф.S08r разд.7 стл.32 стр.46&lt;&gt;0) OR (Ф.S08r разд.7 стл.31 стр.46=0 AND Ф.S08r разд.7 стл.32 стр.46=0)</t>
  </si>
  <si>
    <t>(Ф.S08r разд.7 стл.31 стр.47&lt;&gt;0 AND Ф.S08r разд.7 стл.32 стр.47&lt;&gt;0) OR (Ф.S08r разд.7 стл.31 стр.47=0 AND Ф.S08r разд.7 стл.32 стр.47=0)</t>
  </si>
  <si>
    <t>(Ф.S08r разд.7 стл.31 стр.48&lt;&gt;0 AND Ф.S08r разд.7 стл.32 стр.48&lt;&gt;0) OR (Ф.S08r разд.7 стл.31 стр.48=0 AND Ф.S08r разд.7 стл.32 стр.48=0)</t>
  </si>
  <si>
    <t>(Ф.S08r разд.7 стл.31 стр.49&lt;&gt;0 AND Ф.S08r разд.7 стл.32 стр.49&lt;&gt;0) OR (Ф.S08r разд.7 стл.31 стр.49=0 AND Ф.S08r разд.7 стл.32 стр.49=0)</t>
  </si>
  <si>
    <t>(Ф.S08r разд.7 стл.31 стр.5&lt;&gt;0 AND Ф.S08r разд.7 стл.32 стр.5&lt;&gt;0) OR (Ф.S08r разд.7 стл.31 стр.5=0 AND Ф.S08r разд.7 стл.32 стр.5=0)</t>
  </si>
  <si>
    <t>(Ф.S08r разд.7 стл.31 стр.50&lt;&gt;0 AND Ф.S08r разд.7 стл.32 стр.50&lt;&gt;0) OR (Ф.S08r разд.7 стл.31 стр.50=0 AND Ф.S08r разд.7 стл.32 стр.50=0)</t>
  </si>
  <si>
    <t>(Ф.S08r разд.7 стл.31 стр.51&lt;&gt;0 AND Ф.S08r разд.7 стл.32 стр.51&lt;&gt;0) OR (Ф.S08r разд.7 стл.31 стр.51=0 AND Ф.S08r разд.7 стл.32 стр.51=0)</t>
  </si>
  <si>
    <t>(Ф.S08r разд.7 стл.31 стр.52&lt;&gt;0 AND Ф.S08r разд.7 стл.32 стр.52&lt;&gt;0) OR (Ф.S08r разд.7 стл.31 стр.52=0 AND Ф.S08r разд.7 стл.32 стр.52=0)</t>
  </si>
  <si>
    <t>(Ф.S08r разд.7 стл.31 стр.53&lt;&gt;0 AND Ф.S08r разд.7 стл.32 стр.53&lt;&gt;0) OR (Ф.S08r разд.7 стл.31 стр.53=0 AND Ф.S08r разд.7 стл.32 стр.53=0)</t>
  </si>
  <si>
    <t>(Ф.S08r разд.7 стл.31 стр.54&lt;&gt;0 AND Ф.S08r разд.7 стл.32 стр.54&lt;&gt;0) OR (Ф.S08r разд.7 стл.31 стр.54=0 AND Ф.S08r разд.7 стл.32 стр.54=0)</t>
  </si>
  <si>
    <t>(Ф.S08r разд.7 стл.31 стр.55&lt;&gt;0 AND Ф.S08r разд.7 стл.32 стр.55&lt;&gt;0) OR (Ф.S08r разд.7 стл.31 стр.55=0 AND Ф.S08r разд.7 стл.32 стр.55=0)</t>
  </si>
  <si>
    <t>(Ф.S08r разд.7 стл.31 стр.56&lt;&gt;0 AND Ф.S08r разд.7 стл.32 стр.56&lt;&gt;0) OR (Ф.S08r разд.7 стл.31 стр.56=0 AND Ф.S08r разд.7 стл.32 стр.56=0)</t>
  </si>
  <si>
    <t>(Ф.S08r разд.7 стл.31 стр.57&lt;&gt;0 AND Ф.S08r разд.7 стл.32 стр.57&lt;&gt;0) OR (Ф.S08r разд.7 стл.31 стр.57=0 AND Ф.S08r разд.7 стл.32 стр.57=0)</t>
  </si>
  <si>
    <t>(Ф.S08r разд.7 стл.31 стр.58&lt;&gt;0 AND Ф.S08r разд.7 стл.32 стр.58&lt;&gt;0) OR (Ф.S08r разд.7 стл.31 стр.58=0 AND Ф.S08r разд.7 стл.32 стр.58=0)</t>
  </si>
  <si>
    <t>(Ф.S08r разд.7 стл.31 стр.6&lt;&gt;0 AND Ф.S08r разд.7 стл.32 стр.6&lt;&gt;0) OR (Ф.S08r разд.7 стл.31 стр.6=0 AND Ф.S08r разд.7 стл.32 стр.6=0)</t>
  </si>
  <si>
    <t>(Ф.S08r разд.7 стл.31 стр.7&lt;&gt;0 AND Ф.S08r разд.7 стл.32 стр.7&lt;&gt;0) OR (Ф.S08r разд.7 стл.31 стр.7=0 AND Ф.S08r разд.7 стл.32 стр.7=0)</t>
  </si>
  <si>
    <t>(Ф.S08r разд.7 стл.31 стр.8&lt;&gt;0 AND Ф.S08r разд.7 стл.32 стр.8&lt;&gt;0) OR (Ф.S08r разд.7 стл.31 стр.8=0 AND Ф.S08r разд.7 стл.32 стр.8=0)</t>
  </si>
  <si>
    <t>(Ф.S08r разд.7 стл.31 стр.9&lt;&gt;0 AND Ф.S08r разд.7 стл.32 стр.9&lt;&gt;0) OR (Ф.S08r разд.7 стл.31 стр.9=0 AND Ф.S08r разд.7 стл.32 стр.9=0)</t>
  </si>
  <si>
    <t>Ф.S08r разд.4 стл.1 стр.4&gt;=Ф.S08r разд.4 стл.1 сумма стр.5-6</t>
  </si>
  <si>
    <t>Ф.S08r разд.4 стл.10 стр.4&gt;=Ф.S08r разд.4 стл.10 сумма стр.5-6</t>
  </si>
  <si>
    <t>Ф.S08r разд.4 стл.11 стр.4&gt;=Ф.S08r разд.4 стл.11 сумма стр.5-6</t>
  </si>
  <si>
    <t>Ф.S08r разд.4 стл.12 стр.4&gt;=Ф.S08r разд.4 стл.12 сумма стр.5-6</t>
  </si>
  <si>
    <t>Ф.S08r разд.4 стл.13 стр.4&gt;=Ф.S08r разд.4 стл.13 сумма стр.5-6</t>
  </si>
  <si>
    <t>Ф.S08r разд.4 стл.2 стр.4&gt;=Ф.S08r разд.4 стл.2 сумма стр.5-6</t>
  </si>
  <si>
    <t>Ф.S08r разд.4 стл.3 стр.4&gt;=Ф.S08r разд.4 стл.3 сумма стр.5-6</t>
  </si>
  <si>
    <t>Ф.S08r разд.4 стл.4 стр.4&gt;=Ф.S08r разд.4 стл.4 сумма стр.5-6</t>
  </si>
  <si>
    <t>Ф.S08r разд.4 стл.5 стр.4&gt;=Ф.S08r разд.4 стл.5 сумма стр.5-6</t>
  </si>
  <si>
    <t>Ф.S08r разд.4 стл.6 стр.4&gt;=Ф.S08r разд.4 стл.6 сумма стр.5-6</t>
  </si>
  <si>
    <t>Ф.S08r разд.4 стл.7 стр.4&gt;=Ф.S08r разд.4 стл.7 сумма стр.5-6</t>
  </si>
  <si>
    <t>Ф.S08r разд.4 стл.8 стр.4&gt;=Ф.S08r разд.4 стл.8 сумма стр.5-6</t>
  </si>
  <si>
    <t>Ф.S08r разд.4 стл.9 стр.4&gt;=Ф.S08r разд.4 стл.9 сумма стр.5-6</t>
  </si>
  <si>
    <t>Ф.S08r разд.3 стл.1 стр.28&gt;=Ф.S08r разд.3 стл.1 сумма стр.29-30</t>
  </si>
  <si>
    <t>Ф.S08r разд.3 стл.10 стр.28&gt;=Ф.S08r разд.3 стл.10 сумма стр.29-30</t>
  </si>
  <si>
    <t>Ф.S08r разд.3 стл.2 стр.28&gt;=Ф.S08r разд.3 стл.2 сумма стр.29-30</t>
  </si>
  <si>
    <t>Ф.S08r разд.3 стл.3 стр.28&gt;=Ф.S08r разд.3 стл.3 сумма стр.29-30</t>
  </si>
  <si>
    <t>Ф.S08r разд.3 стл.4 стр.28&gt;=Ф.S08r разд.3 стл.4 сумма стр.29-30</t>
  </si>
  <si>
    <t>Ф.S08r разд.3 стл.5 стр.28&gt;=Ф.S08r разд.3 стл.5 сумма стр.29-30</t>
  </si>
  <si>
    <t>Ф.S08r разд.3 стл.6 стр.28&gt;=Ф.S08r разд.3 стл.6 сумма стр.29-30</t>
  </si>
  <si>
    <t>Ф.S08r разд.3 стл.7 стр.28&gt;=Ф.S08r разд.3 стл.7 сумма стр.29-30</t>
  </si>
  <si>
    <t>Ф.S08r разд.3 стл.8 стр.28&gt;=Ф.S08r разд.3 стл.8 сумма стр.29-30</t>
  </si>
  <si>
    <t>Ф.S08r разд.3 стл.9 стр.28&gt;=Ф.S08r разд.3 стл.9 сумма стр.29-30</t>
  </si>
  <si>
    <t>Ф.S08r разд.1 стл.1 стр.25&gt;=Ф.S08r разд.1 стл.1 сумма стр.26-27</t>
  </si>
  <si>
    <t>Ф.S08r разд.1 стл.10 стр.25&gt;=Ф.S08r разд.1 стл.10 сумма стр.26-27</t>
  </si>
  <si>
    <t>Ф.S08r разд.1 стл.2 стр.25&gt;=Ф.S08r разд.1 стл.2 сумма стр.26-27</t>
  </si>
  <si>
    <t>Ф.S08r разд.1 стл.3 стр.25&gt;=Ф.S08r разд.1 стл.3 сумма стр.26-27</t>
  </si>
  <si>
    <t>Ф.S08r разд.1 стл.4 стр.25&gt;=Ф.S08r разд.1 стл.4 сумма стр.26-27</t>
  </si>
  <si>
    <t>Ф.S08r разд.1 стл.5 стр.25&gt;=Ф.S08r разд.1 стл.5 сумма стр.26-27</t>
  </si>
  <si>
    <t>Ф.S08r разд.1 стл.6 стр.25&gt;=Ф.S08r разд.1 стл.6 сумма стр.26-27</t>
  </si>
  <si>
    <t>Ф.S08r разд.1 стл.7 стр.25&gt;=Ф.S08r разд.1 стл.7 сумма стр.26-27</t>
  </si>
  <si>
    <t>Ф.S08r разд.1 стл.8 стр.25&gt;=Ф.S08r разд.1 стл.8 сумма стр.26-27</t>
  </si>
  <si>
    <t>Ф.S08r разд.1 стл.9 стр.25&gt;=Ф.S08r разд.1 стл.9 сумма стр.26-27</t>
  </si>
  <si>
    <t>(Ф.S08r разд.7 стл.2 стр.1&lt;&gt;0 AND Ф.S08r разд.7 стл.3 стр.1&lt;&gt;0) OR (Ф.S08r разд.7 стл.2 стр.1=0 AND Ф.S08r разд.7 стл.3 стр.1=0)</t>
  </si>
  <si>
    <t>(Ф.S08r разд.7 стл.2 стр.10&lt;&gt;0 AND Ф.S08r разд.7 стл.3 стр.10&lt;&gt;0) OR (Ф.S08r разд.7 стл.2 стр.10=0 AND Ф.S08r разд.7 стл.3 стр.10=0)</t>
  </si>
  <si>
    <t>(Ф.S08r разд.7 стл.2 стр.11&lt;&gt;0 AND Ф.S08r разд.7 стл.3 стр.11&lt;&gt;0) OR (Ф.S08r разд.7 стл.2 стр.11=0 AND Ф.S08r разд.7 стл.3 стр.11=0)</t>
  </si>
  <si>
    <t>(Ф.S08r разд.7 стл.2 стр.12&lt;&gt;0 AND Ф.S08r разд.7 стл.3 стр.12&lt;&gt;0) OR (Ф.S08r разд.7 стл.2 стр.12=0 AND Ф.S08r разд.7 стл.3 стр.12=0)</t>
  </si>
  <si>
    <t>(Ф.S08r разд.7 стл.2 стр.13&lt;&gt;0 AND Ф.S08r разд.7 стл.3 стр.13&lt;&gt;0) OR (Ф.S08r разд.7 стл.2 стр.13=0 AND Ф.S08r разд.7 стл.3 стр.13=0)</t>
  </si>
  <si>
    <t>(Ф.S08r разд.7 стл.2 стр.14&lt;&gt;0 AND Ф.S08r разд.7 стл.3 стр.14&lt;&gt;0) OR (Ф.S08r разд.7 стл.2 стр.14=0 AND Ф.S08r разд.7 стл.3 стр.14=0)</t>
  </si>
  <si>
    <t>(Ф.S08r разд.7 стл.2 стр.15&lt;&gt;0 AND Ф.S08r разд.7 стл.3 стр.15&lt;&gt;0) OR (Ф.S08r разд.7 стл.2 стр.15=0 AND Ф.S08r разд.7 стл.3 стр.15=0)</t>
  </si>
  <si>
    <t>(Ф.S08r разд.7 стл.2 стр.16&lt;&gt;0 AND Ф.S08r разд.7 стл.3 стр.16&lt;&gt;0) OR (Ф.S08r разд.7 стл.2 стр.16=0 AND Ф.S08r разд.7 стл.3 стр.16=0)</t>
  </si>
  <si>
    <t>(Ф.S08r разд.7 стл.2 стр.17&lt;&gt;0 AND Ф.S08r разд.7 стл.3 стр.17&lt;&gt;0) OR (Ф.S08r разд.7 стл.2 стр.17=0 AND Ф.S08r разд.7 стл.3 стр.17=0)</t>
  </si>
  <si>
    <t>(Ф.S08r разд.7 стл.2 стр.18&lt;&gt;0 AND Ф.S08r разд.7 стл.3 стр.18&lt;&gt;0) OR (Ф.S08r разд.7 стл.2 стр.18=0 AND Ф.S08r разд.7 стл.3 стр.18=0)</t>
  </si>
  <si>
    <t>(Ф.S08r разд.7 стл.2 стр.19&lt;&gt;0 AND Ф.S08r разд.7 стл.3 стр.19&lt;&gt;0) OR (Ф.S08r разд.7 стл.2 стр.19=0 AND Ф.S08r разд.7 стл.3 стр.19=0)</t>
  </si>
  <si>
    <t>(Ф.S08r разд.7 стл.2 стр.2&lt;&gt;0 AND Ф.S08r разд.7 стл.3 стр.2&lt;&gt;0) OR (Ф.S08r разд.7 стл.2 стр.2=0 AND Ф.S08r разд.7 стл.3 стр.2=0)</t>
  </si>
  <si>
    <t>(Ф.S08r разд.7 стл.2 стр.20&lt;&gt;0 AND Ф.S08r разд.7 стл.3 стр.20&lt;&gt;0) OR (Ф.S08r разд.7 стл.2 стр.20=0 AND Ф.S08r разд.7 стл.3 стр.20=0)</t>
  </si>
  <si>
    <t>(Ф.S08r разд.7 стл.2 стр.21&lt;&gt;0 AND Ф.S08r разд.7 стл.3 стр.21&lt;&gt;0) OR (Ф.S08r разд.7 стл.2 стр.21=0 AND Ф.S08r разд.7 стл.3 стр.21=0)</t>
  </si>
  <si>
    <t>(Ф.S08r разд.7 стл.2 стр.22&lt;&gt;0 AND Ф.S08r разд.7 стл.3 стр.22&lt;&gt;0) OR (Ф.S08r разд.7 стл.2 стр.22=0 AND Ф.S08r разд.7 стл.3 стр.22=0)</t>
  </si>
  <si>
    <t>(Ф.S08r разд.7 стл.2 стр.23&lt;&gt;0 AND Ф.S08r разд.7 стл.3 стр.23&lt;&gt;0) OR (Ф.S08r разд.7 стл.2 стр.23=0 AND Ф.S08r разд.7 стл.3 стр.23=0)</t>
  </si>
  <si>
    <t>(Ф.S08r разд.7 стл.2 стр.24&lt;&gt;0 AND Ф.S08r разд.7 стл.3 стр.24&lt;&gt;0) OR (Ф.S08r разд.7 стл.2 стр.24=0 AND Ф.S08r разд.7 стл.3 стр.24=0)</t>
  </si>
  <si>
    <t>(Ф.S08r разд.7 стл.2 стр.25&lt;&gt;0 AND Ф.S08r разд.7 стл.3 стр.25&lt;&gt;0) OR (Ф.S08r разд.7 стл.2 стр.25=0 AND Ф.S08r разд.7 стл.3 стр.25=0)</t>
  </si>
  <si>
    <t>(Ф.S08r разд.7 стл.2 стр.26&lt;&gt;0 AND Ф.S08r разд.7 стл.3 стр.26&lt;&gt;0) OR (Ф.S08r разд.7 стл.2 стр.26=0 AND Ф.S08r разд.7 стл.3 стр.26=0)</t>
  </si>
  <si>
    <t>(Ф.S08r разд.7 стл.2 стр.27&lt;&gt;0 AND Ф.S08r разд.7 стл.3 стр.27&lt;&gt;0) OR (Ф.S08r разд.7 стл.2 стр.27=0 AND Ф.S08r разд.7 стл.3 стр.27=0)</t>
  </si>
  <si>
    <t>(Ф.S08r разд.7 стл.2 стр.28&lt;&gt;0 AND Ф.S08r разд.7 стл.3 стр.28&lt;&gt;0) OR (Ф.S08r разд.7 стл.2 стр.28=0 AND Ф.S08r разд.7 стл.3 стр.28=0)</t>
  </si>
  <si>
    <t>(Ф.S08r разд.7 стл.2 стр.29&lt;&gt;0 AND Ф.S08r разд.7 стл.3 стр.29&lt;&gt;0) OR (Ф.S08r разд.7 стл.2 стр.29=0 AND Ф.S08r разд.7 стл.3 стр.29=0)</t>
  </si>
  <si>
    <t>(Ф.S08r разд.7 стл.2 стр.3&lt;&gt;0 AND Ф.S08r разд.7 стл.3 стр.3&lt;&gt;0) OR (Ф.S08r разд.7 стл.2 стр.3=0 AND Ф.S08r разд.7 стл.3 стр.3=0)</t>
  </si>
  <si>
    <t>(Ф.S08r разд.7 стл.2 стр.30&lt;&gt;0 AND Ф.S08r разд.7 стл.3 стр.30&lt;&gt;0) OR (Ф.S08r разд.7 стл.2 стр.30=0 AND Ф.S08r разд.7 стл.3 стр.30=0)</t>
  </si>
  <si>
    <t>(Ф.S08r разд.7 стл.2 стр.31&lt;&gt;0 AND Ф.S08r разд.7 стл.3 стр.31&lt;&gt;0) OR (Ф.S08r разд.7 стл.2 стр.31=0 AND Ф.S08r разд.7 стл.3 стр.31=0)</t>
  </si>
  <si>
    <t>(Ф.S08r разд.7 стл.2 стр.32&lt;&gt;0 AND Ф.S08r разд.7 стл.3 стр.32&lt;&gt;0) OR (Ф.S08r разд.7 стл.2 стр.32=0 AND Ф.S08r разд.7 стл.3 стр.32=0)</t>
  </si>
  <si>
    <t>(Ф.S08r разд.7 стл.2 стр.33&lt;&gt;0 AND Ф.S08r разд.7 стл.3 стр.33&lt;&gt;0) OR (Ф.S08r разд.7 стл.2 стр.33=0 AND Ф.S08r разд.7 стл.3 стр.33=0)</t>
  </si>
  <si>
    <t>(Ф.S08r разд.7 стл.2 стр.34&lt;&gt;0 AND Ф.S08r разд.7 стл.3 стр.34&lt;&gt;0) OR (Ф.S08r разд.7 стл.2 стр.34=0 AND Ф.S08r разд.7 стл.3 стр.34=0)</t>
  </si>
  <si>
    <t>(Ф.S08r разд.7 стл.2 стр.35&lt;&gt;0 AND Ф.S08r разд.7 стл.3 стр.35&lt;&gt;0) OR (Ф.S08r разд.7 стл.2 стр.35=0 AND Ф.S08r разд.7 стл.3 стр.35=0)</t>
  </si>
  <si>
    <t>(Ф.S08r разд.7 стл.2 стр.36&lt;&gt;0 AND Ф.S08r разд.7 стл.3 стр.36&lt;&gt;0) OR (Ф.S08r разд.7 стл.2 стр.36=0 AND Ф.S08r разд.7 стл.3 стр.36=0)</t>
  </si>
  <si>
    <t>(Ф.S08r разд.7 стл.2 стр.37&lt;&gt;0 AND Ф.S08r разд.7 стл.3 стр.37&lt;&gt;0) OR (Ф.S08r разд.7 стл.2 стр.37=0 AND Ф.S08r разд.7 стл.3 стр.37=0)</t>
  </si>
  <si>
    <t>(Ф.S08r разд.7 стл.2 стр.38&lt;&gt;0 AND Ф.S08r разд.7 стл.3 стр.38&lt;&gt;0) OR (Ф.S08r разд.7 стл.2 стр.38=0 AND Ф.S08r разд.7 стл.3 стр.38=0)</t>
  </si>
  <si>
    <t>(Ф.S08r разд.7 стл.2 стр.39&lt;&gt;0 AND Ф.S08r разд.7 стл.3 стр.39&lt;&gt;0) OR (Ф.S08r разд.7 стл.2 стр.39=0 AND Ф.S08r разд.7 стл.3 стр.39=0)</t>
  </si>
  <si>
    <t>(Ф.S08r разд.7 стл.2 стр.4&lt;&gt;0 AND Ф.S08r разд.7 стл.3 стр.4&lt;&gt;0) OR (Ф.S08r разд.7 стл.2 стр.4=0 AND Ф.S08r разд.7 стл.3 стр.4=0)</t>
  </si>
  <si>
    <t>(Ф.S08r разд.7 стл.2 стр.40&lt;&gt;0 AND Ф.S08r разд.7 стл.3 стр.40&lt;&gt;0) OR (Ф.S08r разд.7 стл.2 стр.40=0 AND Ф.S08r разд.7 стл.3 стр.40=0)</t>
  </si>
  <si>
    <t>(Ф.S08r разд.7 стл.2 стр.41&lt;&gt;0 AND Ф.S08r разд.7 стл.3 стр.41&lt;&gt;0) OR (Ф.S08r разд.7 стл.2 стр.41=0 AND Ф.S08r разд.7 стл.3 стр.41=0)</t>
  </si>
  <si>
    <t>(Ф.S08r разд.7 стл.2 стр.42&lt;&gt;0 AND Ф.S08r разд.7 стл.3 стр.42&lt;&gt;0) OR (Ф.S08r разд.7 стл.2 стр.42=0 AND Ф.S08r разд.7 стл.3 стр.42=0)</t>
  </si>
  <si>
    <t>(Ф.S08r разд.7 стл.2 стр.43&lt;&gt;0 AND Ф.S08r разд.7 стл.3 стр.43&lt;&gt;0) OR (Ф.S08r разд.7 стл.2 стр.43=0 AND Ф.S08r разд.7 стл.3 стр.43=0)</t>
  </si>
  <si>
    <t>(Ф.S08r разд.7 стл.2 стр.44&lt;&gt;0 AND Ф.S08r разд.7 стл.3 стр.44&lt;&gt;0) OR (Ф.S08r разд.7 стл.2 стр.44=0 AND Ф.S08r разд.7 стл.3 стр.44=0)</t>
  </si>
  <si>
    <t>(Ф.S08r разд.7 стл.2 стр.45&lt;&gt;0 AND Ф.S08r разд.7 стл.3 стр.45&lt;&gt;0) OR (Ф.S08r разд.7 стл.2 стр.45=0 AND Ф.S08r разд.7 стл.3 стр.45=0)</t>
  </si>
  <si>
    <t>(Ф.S08r разд.7 стл.2 стр.46&lt;&gt;0 AND Ф.S08r разд.7 стл.3 стр.46&lt;&gt;0) OR (Ф.S08r разд.7 стл.2 стр.46=0 AND Ф.S08r разд.7 стл.3 стр.46=0)</t>
  </si>
  <si>
    <t>(Ф.S08r разд.7 стл.2 стр.47&lt;&gt;0 AND Ф.S08r разд.7 стл.3 стр.47&lt;&gt;0) OR (Ф.S08r разд.7 стл.2 стр.47=0 AND Ф.S08r разд.7 стл.3 стр.47=0)</t>
  </si>
  <si>
    <t>(Ф.S08r разд.7 стл.2 стр.48&lt;&gt;0 AND Ф.S08r разд.7 стл.3 стр.48&lt;&gt;0) OR (Ф.S08r разд.7 стл.2 стр.48=0 AND Ф.S08r разд.7 стл.3 стр.48=0)</t>
  </si>
  <si>
    <t>(Ф.S08r разд.7 стл.2 стр.49&lt;&gt;0 AND Ф.S08r разд.7 стл.3 стр.49&lt;&gt;0) OR (Ф.S08r разд.7 стл.2 стр.49=0 AND Ф.S08r разд.7 стл.3 стр.49=0)</t>
  </si>
  <si>
    <t>(Ф.S08r разд.7 стл.2 стр.5&lt;&gt;0 AND Ф.S08r разд.7 стл.3 стр.5&lt;&gt;0) OR (Ф.S08r разд.7 стл.2 стр.5=0 AND Ф.S08r разд.7 стл.3 стр.5=0)</t>
  </si>
  <si>
    <t>(Ф.S08r разд.7 стл.2 стр.50&lt;&gt;0 AND Ф.S08r разд.7 стл.3 стр.50&lt;&gt;0) OR (Ф.S08r разд.7 стл.2 стр.50=0 AND Ф.S08r разд.7 стл.3 стр.50=0)</t>
  </si>
  <si>
    <t>(Ф.S08r разд.7 стл.2 стр.51&lt;&gt;0 AND Ф.S08r разд.7 стл.3 стр.51&lt;&gt;0) OR (Ф.S08r разд.7 стл.2 стр.51=0 AND Ф.S08r разд.7 стл.3 стр.51=0)</t>
  </si>
  <si>
    <t>(Ф.S08r разд.7 стл.2 стр.52&lt;&gt;0 AND Ф.S08r разд.7 стл.3 стр.52&lt;&gt;0) OR (Ф.S08r разд.7 стл.2 стр.52=0 AND Ф.S08r разд.7 стл.3 стр.52=0)</t>
  </si>
  <si>
    <t>(Ф.S08r разд.7 стл.2 стр.53&lt;&gt;0 AND Ф.S08r разд.7 стл.3 стр.53&lt;&gt;0) OR (Ф.S08r разд.7 стл.2 стр.53=0 AND Ф.S08r разд.7 стл.3 стр.53=0)</t>
  </si>
  <si>
    <t>(Ф.S08r разд.7 стл.2 стр.54&lt;&gt;0 AND Ф.S08r разд.7 стл.3 стр.54&lt;&gt;0) OR (Ф.S08r разд.7 стл.2 стр.54=0 AND Ф.S08r разд.7 стл.3 стр.54=0)</t>
  </si>
  <si>
    <t>(Ф.S08r разд.7 стл.2 стр.55&lt;&gt;0 AND Ф.S08r разд.7 стл.3 стр.55&lt;&gt;0) OR (Ф.S08r разд.7 стл.2 стр.55=0 AND Ф.S08r разд.7 стл.3 стр.55=0)</t>
  </si>
  <si>
    <t>(Ф.S08r разд.7 стл.2 стр.56&lt;&gt;0 AND Ф.S08r разд.7 стл.3 стр.56&lt;&gt;0) OR (Ф.S08r разд.7 стл.2 стр.56=0 AND Ф.S08r разд.7 стл.3 стр.56=0)</t>
  </si>
  <si>
    <t>(Ф.S08r разд.7 стл.2 стр.57&lt;&gt;0 AND Ф.S08r разд.7 стл.3 стр.57&lt;&gt;0) OR (Ф.S08r разд.7 стл.2 стр.57=0 AND Ф.S08r разд.7 стл.3 стр.57=0)</t>
  </si>
  <si>
    <t>(Ф.S08r разд.7 стл.2 стр.58&lt;&gt;0 AND Ф.S08r разд.7 стл.3 стр.58&lt;&gt;0) OR (Ф.S08r разд.7 стл.2 стр.58=0 AND Ф.S08r разд.7 стл.3 стр.58=0)</t>
  </si>
  <si>
    <t>(Ф.S08r разд.7 стл.2 стр.6&lt;&gt;0 AND Ф.S08r разд.7 стл.3 стр.6&lt;&gt;0) OR (Ф.S08r разд.7 стл.2 стр.6=0 AND Ф.S08r разд.7 стл.3 стр.6=0)</t>
  </si>
  <si>
    <t>(Ф.S08r разд.7 стл.2 стр.7&lt;&gt;0 AND Ф.S08r разд.7 стл.3 стр.7&lt;&gt;0) OR (Ф.S08r разд.7 стл.2 стр.7=0 AND Ф.S08r разд.7 стл.3 стр.7=0)</t>
  </si>
  <si>
    <t>(Ф.S08r разд.7 стл.2 стр.8&lt;&gt;0 AND Ф.S08r разд.7 стл.3 стр.8&lt;&gt;0) OR (Ф.S08r разд.7 стл.2 стр.8=0 AND Ф.S08r разд.7 стл.3 стр.8=0)</t>
  </si>
  <si>
    <t>(Ф.S08r разд.7 стл.2 стр.9&lt;&gt;0 AND Ф.S08r разд.7 стл.3 стр.9&lt;&gt;0) OR (Ф.S08r разд.7 стл.2 стр.9=0 AND Ф.S08r разд.7 стл.3 стр.9=0)</t>
  </si>
  <si>
    <t>Ф.S08r разд.5 стл.1 стр.1=Ф.S08r разд.5 стл.2 стр.1+Ф.S08r разд.5 стл.5 стр.1+Ф.S08r разд.5 стл.8 стр.1+Ф.S08r разд.5 стл.11 стр.1</t>
  </si>
  <si>
    <t>Ф.S08r разд.5 стл.1 стр.10=Ф.S08r разд.5 стл.2 стр.10+Ф.S08r разд.5 стл.5 стр.10+Ф.S08r разд.5 стл.8 стр.10+Ф.S08r разд.5 стл.11 стр.10</t>
  </si>
  <si>
    <t>Ф.S08r разд.5 стл.1 стр.11=Ф.S08r разд.5 стл.2 стр.11+Ф.S08r разд.5 стл.5 стр.11+Ф.S08r разд.5 стл.8 стр.11+Ф.S08r разд.5 стл.11 стр.11</t>
  </si>
  <si>
    <t>Ф.S08r разд.5 стл.1 стр.12=Ф.S08r разд.5 стл.2 стр.12+Ф.S08r разд.5 стл.5 стр.12+Ф.S08r разд.5 стл.8 стр.12+Ф.S08r разд.5 стл.11 стр.12</t>
  </si>
  <si>
    <t>Ф.S08r разд.5 стл.1 стр.13=Ф.S08r разд.5 стл.2 стр.13+Ф.S08r разд.5 стл.5 стр.13+Ф.S08r разд.5 стл.8 стр.13+Ф.S08r разд.5 стл.11 стр.13</t>
  </si>
  <si>
    <t>Ф.S08r разд.5 стл.1 стр.14=Ф.S08r разд.5 стл.2 стр.14+Ф.S08r разд.5 стл.5 стр.14+Ф.S08r разд.5 стл.8 стр.14+Ф.S08r разд.5 стл.11 стр.14</t>
  </si>
  <si>
    <t>Ф.S08r разд.5 стл.1 стр.15=Ф.S08r разд.5 стл.2 стр.15+Ф.S08r разд.5 стл.5 стр.15+Ф.S08r разд.5 стл.8 стр.15+Ф.S08r разд.5 стл.11 стр.15</t>
  </si>
  <si>
    <t>Ф.S08r разд.5 стл.1 стр.16=Ф.S08r разд.5 стл.2 стр.16+Ф.S08r разд.5 стл.5 стр.16+Ф.S08r разд.5 стл.8 стр.16+Ф.S08r разд.5 стл.11 стр.16</t>
  </si>
  <si>
    <t>Ф.S08r разд.5 стл.1 стр.17=Ф.S08r разд.5 стл.2 стр.17+Ф.S08r разд.5 стл.5 стр.17+Ф.S08r разд.5 стл.8 стр.17+Ф.S08r разд.5 стл.11 стр.17</t>
  </si>
  <si>
    <t>Ф.S08r разд.5 стл.1 стр.2=Ф.S08r разд.5 стл.2 стр.2+Ф.S08r разд.5 стл.5 стр.2+Ф.S08r разд.5 стл.8 стр.2+Ф.S08r разд.5 стл.11 стр.2</t>
  </si>
  <si>
    <t>Ф.S08r разд.5 стл.1 стр.3=Ф.S08r разд.5 стл.2 стр.3+Ф.S08r разд.5 стл.5 стр.3+Ф.S08r разд.5 стл.8 стр.3+Ф.S08r разд.5 стл.11 стр.3</t>
  </si>
  <si>
    <t>Ф.S08r разд.5 стл.1 стр.4=Ф.S08r разд.5 стл.2 стр.4+Ф.S08r разд.5 стл.5 стр.4+Ф.S08r разд.5 стл.8 стр.4+Ф.S08r разд.5 стл.11 стр.4</t>
  </si>
  <si>
    <t>Ф.S08r разд.5 стл.1 стр.5=Ф.S08r разд.5 стл.2 стр.5+Ф.S08r разд.5 стл.5 стр.5+Ф.S08r разд.5 стл.8 стр.5+Ф.S08r разд.5 стл.11 стр.5</t>
  </si>
  <si>
    <t>Ф.S08r разд.5 стл.1 стр.6=Ф.S08r разд.5 стл.2 стр.6+Ф.S08r разд.5 стл.5 стр.6+Ф.S08r разд.5 стл.8 стр.6+Ф.S08r разд.5 стл.11 стр.6</t>
  </si>
  <si>
    <t>Ф.S08r разд.5 стл.1 стр.7=Ф.S08r разд.5 стл.2 стр.7+Ф.S08r разд.5 стл.5 стр.7+Ф.S08r разд.5 стл.8 стр.7+Ф.S08r разд.5 стл.11 стр.7</t>
  </si>
  <si>
    <t>Ф.S08r разд.5 стл.1 стр.8=Ф.S08r разд.5 стл.2 стр.8+Ф.S08r разд.5 стл.5 стр.8+Ф.S08r разд.5 стл.8 стр.8+Ф.S08r разд.5 стл.11 стр.8</t>
  </si>
  <si>
    <t>Ф.S08r разд.5 стл.1 стр.9=Ф.S08r разд.5 стл.2 стр.9+Ф.S08r разд.5 стл.5 стр.9+Ф.S08r разд.5 стл.8 стр.9+Ф.S08r разд.5 стл.11 стр.9</t>
  </si>
  <si>
    <t>Ф.S08r разд.7 сумма стл.1-32 сумма стр.48-58=0</t>
  </si>
  <si>
    <t>Ф.S08r разд.2 стл.1 стр.13&gt;=Ф.S08r разд.2 стл.1 сумма стр.14-15</t>
  </si>
  <si>
    <t>Ф.S08r разд.2 стл.10 стр.13&gt;=Ф.S08r разд.2 стл.10 сумма стр.14-15</t>
  </si>
  <si>
    <t>Ф.S08r разд.2 стл.2 стр.13&gt;=Ф.S08r разд.2 стл.2 сумма стр.14-15</t>
  </si>
  <si>
    <t>Ф.S08r разд.2 стл.3 стр.13&gt;=Ф.S08r разд.2 стл.3 сумма стр.14-15</t>
  </si>
  <si>
    <t>Ф.S08r разд.2 стл.4 стр.13&gt;=Ф.S08r разд.2 стл.4 сумма стр.14-15</t>
  </si>
  <si>
    <t>Ф.S08r разд.2 стл.5 стр.13&gt;=Ф.S08r разд.2 стл.5 сумма стр.14-15</t>
  </si>
  <si>
    <t>Ф.S08r разд.2 стл.6 стр.13&gt;=Ф.S08r разд.2 стл.6 сумма стр.14-15</t>
  </si>
  <si>
    <t>Ф.S08r разд.2 стл.7 стр.13&gt;=Ф.S08r разд.2 стл.7 сумма стр.14-15</t>
  </si>
  <si>
    <t>Ф.S08r разд.2 стл.8 стр.13&gt;=Ф.S08r разд.2 стл.8 сумма стр.14-15</t>
  </si>
  <si>
    <t>Ф.S08r разд.2 стл.9 стр.13&gt;=Ф.S08r разд.2 стл.9 сумма стр.14-15</t>
  </si>
  <si>
    <t>Ф.S08r разд.2 стл.1 стр.37&gt;=Ф.S08r разд.2 стл.1 сумма стр.38-39</t>
  </si>
  <si>
    <t>Ф.S08r разд.2 стл.10 стр.37&gt;=Ф.S08r разд.2 стл.10 сумма стр.38-39</t>
  </si>
  <si>
    <t>Ф.S08r разд.2 стл.2 стр.37&gt;=Ф.S08r разд.2 стл.2 сумма стр.38-39</t>
  </si>
  <si>
    <t>Ф.S08r разд.2 стл.3 стр.37&gt;=Ф.S08r разд.2 стл.3 сумма стр.38-39</t>
  </si>
  <si>
    <t>Ф.S08r разд.2 стл.4 стр.37&gt;=Ф.S08r разд.2 стл.4 сумма стр.38-39</t>
  </si>
  <si>
    <t>Ф.S08r разд.2 стл.5 стр.37&gt;=Ф.S08r разд.2 стл.5 сумма стр.38-39</t>
  </si>
  <si>
    <t>Ф.S08r разд.2 стл.6 стр.37&gt;=Ф.S08r разд.2 стл.6 сумма стр.38-39</t>
  </si>
  <si>
    <t>Ф.S08r разд.2 стл.7 стр.37&gt;=Ф.S08r разд.2 стл.7 сумма стр.38-39</t>
  </si>
  <si>
    <t>Ф.S08r разд.2 стл.8 стр.37&gt;=Ф.S08r разд.2 стл.8 сумма стр.38-39</t>
  </si>
  <si>
    <t>Ф.S08r разд.2 стл.9 стр.37&gt;=Ф.S08r разд.2 стл.9 сумма стр.38-39</t>
  </si>
  <si>
    <t>Ф.S08r разд.2 стл.1 стр.40&gt;=Ф.S08r разд.2 стл.1 сумма стр.41-42</t>
  </si>
  <si>
    <t>Ф.S08r разд.2 стл.10 стр.40&gt;=Ф.S08r разд.2 стл.10 сумма стр.41-42</t>
  </si>
  <si>
    <t>Ф.S08r разд.2 стл.2 стр.40&gt;=Ф.S08r разд.2 стл.2 сумма стр.41-42</t>
  </si>
  <si>
    <t>Ф.S08r разд.2 стл.3 стр.40&gt;=Ф.S08r разд.2 стл.3 сумма стр.41-42</t>
  </si>
  <si>
    <t>Ф.S08r разд.2 стл.4 стр.40&gt;=Ф.S08r разд.2 стл.4 сумма стр.41-42</t>
  </si>
  <si>
    <t>Ф.S08r разд.2 стл.5 стр.40&gt;=Ф.S08r разд.2 стл.5 сумма стр.41-42</t>
  </si>
  <si>
    <t>Ф.S08r разд.2 стл.6 стр.40&gt;=Ф.S08r разд.2 стл.6 сумма стр.41-42</t>
  </si>
  <si>
    <t>Ф.S08r разд.2 стл.7 стр.40&gt;=Ф.S08r разд.2 стл.7 сумма стр.41-42</t>
  </si>
  <si>
    <t>Ф.S08r разд.2 стл.8 стр.40&gt;=Ф.S08r разд.2 стл.8 сумма стр.41-42</t>
  </si>
  <si>
    <t>Ф.S08r разд.2 стл.9 стр.40&gt;=Ф.S08r разд.2 стл.9 сумма стр.41-42</t>
  </si>
  <si>
    <t>Ф.S08r разд.5 стл.1 стр.1&gt;=Ф.S08r разд.5 стл.1 стр.16</t>
  </si>
  <si>
    <t>Ф.S08r разд.5 стл.10 стр.1&gt;=Ф.S08r разд.5 стл.10 стр.16</t>
  </si>
  <si>
    <t>Ф.S08r разд.5 стл.11 стр.1&gt;=Ф.S08r разд.5 стл.11 стр.16</t>
  </si>
  <si>
    <t>Ф.S08r разд.5 стл.12 стр.1&gt;=Ф.S08r разд.5 стл.12 стр.16</t>
  </si>
  <si>
    <t>Ф.S08r разд.5 стл.13 стр.1&gt;=Ф.S08r разд.5 стл.13 стр.16</t>
  </si>
  <si>
    <t>Ф.S08r разд.5 стл.2 стр.1&gt;=Ф.S08r разд.5 стл.2 стр.16</t>
  </si>
  <si>
    <t>Ф.S08r разд.5 стл.3 стр.1&gt;=Ф.S08r разд.5 стл.3 стр.16</t>
  </si>
  <si>
    <t>Ф.S08r разд.5 стл.4 стр.1&gt;=Ф.S08r разд.5 стл.4 стр.16</t>
  </si>
  <si>
    <t>Ф.S08r разд.5 стл.5 стр.1&gt;=Ф.S08r разд.5 стл.5 стр.16</t>
  </si>
  <si>
    <t>Ф.S08r разд.5 стл.6 стр.1&gt;=Ф.S08r разд.5 стл.6 стр.16</t>
  </si>
  <si>
    <t>Ф.S08r разд.5 стл.7 стр.1&gt;=Ф.S08r разд.5 стл.7 стр.16</t>
  </si>
  <si>
    <t>Ф.S08r разд.5 стл.8 стр.1&gt;=Ф.S08r разд.5 стл.8 стр.16</t>
  </si>
  <si>
    <t>Ф.S08r разд.5 стл.9 стр.1&gt;=Ф.S08r разд.5 стл.9 стр.16</t>
  </si>
  <si>
    <t>Ф.S08r разд.2 стл.1 стр.46&gt;=Ф.S08r разд.2 стл.1 сумма стр.47-48</t>
  </si>
  <si>
    <t>Ф.S08r разд.2 стл.10 стр.46&gt;=Ф.S08r разд.2 стл.10 сумма стр.47-48</t>
  </si>
  <si>
    <t>Ф.S08r разд.2 стл.2 стр.46&gt;=Ф.S08r разд.2 стл.2 сумма стр.47-48</t>
  </si>
  <si>
    <t>Ф.S08r разд.2 стл.3 стр.46&gt;=Ф.S08r разд.2 стл.3 сумма стр.47-48</t>
  </si>
  <si>
    <t>Ф.S08r разд.2 стл.4 стр.46&gt;=Ф.S08r разд.2 стл.4 сумма стр.47-48</t>
  </si>
  <si>
    <t>Ф.S08r разд.2 стл.5 стр.46&gt;=Ф.S08r разд.2 стл.5 сумма стр.47-48</t>
  </si>
  <si>
    <t>Ф.S08r разд.2 стл.6 стр.46&gt;=Ф.S08r разд.2 стл.6 сумма стр.47-48</t>
  </si>
  <si>
    <t>Ф.S08r разд.2 стл.7 стр.46&gt;=Ф.S08r разд.2 стл.7 сумма стр.47-48</t>
  </si>
  <si>
    <t>Ф.S08r разд.2 стл.8 стр.46&gt;=Ф.S08r разд.2 стл.8 сумма стр.47-48</t>
  </si>
  <si>
    <t>Ф.S08r разд.2 стл.9 стр.46&gt;=Ф.S08r разд.2 стл.9 сумма стр.47-48</t>
  </si>
  <si>
    <t>Ф.S08r разд.4 стл.1 стр.1=Ф.S08r разд.4 сумма стл.2-5 стр.1</t>
  </si>
  <si>
    <t>Ф.S08r разд.4 стл.1 стр.10=Ф.S08r разд.4 сумма стл.2-5 стр.10</t>
  </si>
  <si>
    <t>Ф.S08r разд.4 стл.1 стр.11=Ф.S08r разд.4 сумма стл.2-5 стр.11</t>
  </si>
  <si>
    <t>Ф.S08r разд.4 стл.1 стр.12=Ф.S08r разд.4 сумма стл.2-5 стр.12</t>
  </si>
  <si>
    <t>Ф.S08r разд.4 стл.1 стр.13=Ф.S08r разд.4 сумма стл.2-5 стр.13</t>
  </si>
  <si>
    <t>Ф.S08r разд.4 стл.1 стр.14=Ф.S08r разд.4 сумма стл.2-5 стр.14</t>
  </si>
  <si>
    <t>Ф.S08r разд.4 стл.1 стр.15=Ф.S08r разд.4 сумма стл.2-5 стр.15</t>
  </si>
  <si>
    <t>Ф.S08r разд.4 стл.1 стр.16=Ф.S08r разд.4 сумма стл.2-5 стр.16</t>
  </si>
  <si>
    <t>Ф.S08r разд.4 стл.1 стр.17=Ф.S08r разд.4 сумма стл.2-5 стр.17</t>
  </si>
  <si>
    <t>Ф.S08r разд.4 стл.1 стр.18=Ф.S08r разд.4 сумма стл.2-5 стр.18</t>
  </si>
  <si>
    <t>Ф.S08r разд.4 стл.1 стр.19=Ф.S08r разд.4 сумма стл.2-5 стр.19</t>
  </si>
  <si>
    <t>Ф.S08r разд.4 стл.1 стр.2=Ф.S08r разд.4 сумма стл.2-5 стр.2</t>
  </si>
  <si>
    <t>Ф.S08r разд.4 стл.1 стр.20=Ф.S08r разд.4 сумма стл.2-5 стр.20</t>
  </si>
  <si>
    <t>Ф.S08r разд.4 стл.1 стр.21=Ф.S08r разд.4 сумма стл.2-5 стр.21</t>
  </si>
  <si>
    <t>Ф.S08r разд.4 стл.1 стр.22=Ф.S08r разд.4 сумма стл.2-5 стр.22</t>
  </si>
  <si>
    <t>Ф.S08r разд.4 стл.1 стр.23=Ф.S08r разд.4 сумма стл.2-5 стр.23</t>
  </si>
  <si>
    <t>Ф.S08r разд.4 стл.1 стр.24=Ф.S08r разд.4 сумма стл.2-5 стр.24</t>
  </si>
  <si>
    <t>Ф.S08r разд.4 стл.1 стр.25=Ф.S08r разд.4 сумма стл.2-5 стр.25</t>
  </si>
  <si>
    <t>Ф.S08r разд.4 стл.1 стр.26=Ф.S08r разд.4 сумма стл.2-5 стр.26</t>
  </si>
  <si>
    <t>Ф.S08r разд.4 стл.1 стр.27=Ф.S08r разд.4 сумма стл.2-5 стр.27</t>
  </si>
  <si>
    <t>Ф.S08r разд.4 стл.1 стр.28=Ф.S08r разд.4 сумма стл.2-5 стр.28</t>
  </si>
  <si>
    <t>Ф.S08r разд.4 стл.1 стр.29=Ф.S08r разд.4 сумма стл.2-5 стр.29</t>
  </si>
  <si>
    <t>Ф.S08r разд.4 стл.1 стр.3=Ф.S08r разд.4 сумма стл.2-5 стр.3</t>
  </si>
  <si>
    <t>Ф.S08r разд.4 стл.1 стр.30=Ф.S08r разд.4 сумма стл.2-5 стр.30</t>
  </si>
  <si>
    <t>Ф.S08r разд.4 стл.1 стр.31=Ф.S08r разд.4 сумма стл.2-5 стр.31</t>
  </si>
  <si>
    <t>Ф.S08r разд.4 стл.1 стр.32=Ф.S08r разд.4 сумма стл.2-5 стр.32</t>
  </si>
  <si>
    <t>Ф.S08r разд.4 стл.1 стр.33=Ф.S08r разд.4 сумма стл.2-5 стр.33</t>
  </si>
  <si>
    <t>Ф.S08r разд.4 стл.1 стр.34=Ф.S08r разд.4 сумма стл.2-5 стр.34</t>
  </si>
  <si>
    <t>Ф.S08r разд.4 стл.1 стр.35=Ф.S08r разд.4 сумма стл.2-5 стр.35</t>
  </si>
  <si>
    <t>Ф.S08r разд.4 стл.1 стр.36=Ф.S08r разд.4 сумма стл.2-5 стр.36</t>
  </si>
  <si>
    <t>Ф.S08r разд.4 стл.1 стр.37=Ф.S08r разд.4 сумма стл.2-5 стр.37</t>
  </si>
  <si>
    <t>Ф.S08r разд.4 стл.1 стр.38=Ф.S08r разд.4 сумма стл.2-5 стр.38</t>
  </si>
  <si>
    <t>Ф.S08r разд.4 стл.1 стр.39=Ф.S08r разд.4 сумма стл.2-5 стр.39</t>
  </si>
  <si>
    <t>Ф.S08r разд.4 стл.1 стр.4=Ф.S08r разд.4 сумма стл.2-5 стр.4</t>
  </si>
  <si>
    <t>Ф.S08r разд.4 стл.1 стр.40=Ф.S08r разд.4 сумма стл.2-5 стр.40</t>
  </si>
  <si>
    <t>Ф.S08r разд.4 стл.1 стр.41=Ф.S08r разд.4 сумма стл.2-5 стр.41</t>
  </si>
  <si>
    <t>Ф.S08r разд.4 стл.1 стр.42=Ф.S08r разд.4 сумма стл.2-5 стр.42</t>
  </si>
  <si>
    <t>Ф.S08r разд.4 стл.1 стр.43=Ф.S08r разд.4 сумма стл.2-5 стр.43</t>
  </si>
  <si>
    <t>Ф.S08r разд.4 стл.1 стр.44=Ф.S08r разд.4 сумма стл.2-5 стр.44</t>
  </si>
  <si>
    <t>Ф.S08r разд.4 стл.1 стр.45=Ф.S08r разд.4 сумма стл.2-5 стр.45</t>
  </si>
  <si>
    <t>Ф.S08r разд.4 стл.1 стр.46=Ф.S08r разд.4 сумма стл.2-5 стр.46</t>
  </si>
  <si>
    <t>Ф.S08r разд.4 стл.1 стр.47=Ф.S08r разд.4 сумма стл.2-5 стр.47</t>
  </si>
  <si>
    <t>Ф.S08r разд.4 стл.1 стр.48=Ф.S08r разд.4 сумма стл.2-5 стр.48</t>
  </si>
  <si>
    <t>Ф.S08r разд.4 стл.1 стр.49=Ф.S08r разд.4 сумма стл.2-5 стр.49</t>
  </si>
  <si>
    <t>Ф.S08r разд.4 стл.1 стр.5=Ф.S08r разд.4 сумма стл.2-5 стр.5</t>
  </si>
  <si>
    <t>Ф.S08r разд.4 стл.1 стр.50=Ф.S08r разд.4 сумма стл.2-5 стр.50</t>
  </si>
  <si>
    <t>Ф.S08r разд.4 стл.1 стр.51=Ф.S08r разд.4 сумма стл.2-5 стр.51</t>
  </si>
  <si>
    <t>Ф.S08r разд.4 стл.1 стр.6=Ф.S08r разд.4 сумма стл.2-5 стр.6</t>
  </si>
  <si>
    <t>Ф.S08r разд.4 стл.1 стр.7=Ф.S08r разд.4 сумма стл.2-5 стр.7</t>
  </si>
  <si>
    <t>Ф.S08r разд.4 стл.1 стр.8=Ф.S08r разд.4 сумма стл.2-5 стр.8</t>
  </si>
  <si>
    <t>Ф.S08r разд.4 стл.1 стр.9=Ф.S08r разд.4 сумма стл.2-5 стр.9</t>
  </si>
  <si>
    <t>Ф.S08r разд.3 стл.1 стр.1=Ф.S08r разд.3 сумма стл.2-5 стр.1</t>
  </si>
  <si>
    <t>Ф.S08r разд.3 стл.1 стр.10=Ф.S08r разд.3 сумма стл.2-5 стр.10</t>
  </si>
  <si>
    <t>Ф.S08r разд.3 стл.1 стр.11=Ф.S08r разд.3 сумма стл.2-5 стр.11</t>
  </si>
  <si>
    <t>Ф.S08r разд.3 стл.1 стр.12=Ф.S08r разд.3 сумма стл.2-5 стр.12</t>
  </si>
  <si>
    <t>Ф.S08r разд.3 стл.1 стр.13=Ф.S08r разд.3 сумма стл.2-5 стр.13</t>
  </si>
  <si>
    <t>Ф.S08r разд.3 стл.1 стр.14=Ф.S08r разд.3 сумма стл.2-5 стр.14</t>
  </si>
  <si>
    <t>Ф.S08r разд.3 стл.1 стр.15=Ф.S08r разд.3 сумма стл.2-5 стр.15</t>
  </si>
  <si>
    <t>Ф.S08r разд.3 стл.1 стр.16=Ф.S08r разд.3 сумма стл.2-5 стр.16</t>
  </si>
  <si>
    <t>Ф.S08r разд.3 стл.1 стр.17=Ф.S08r разд.3 сумма стл.2-5 стр.17</t>
  </si>
  <si>
    <t>Ф.S08r разд.3 стл.1 стр.18=Ф.S08r разд.3 сумма стл.2-5 стр.18</t>
  </si>
  <si>
    <t>Ф.S08r разд.3 стл.1 стр.19=Ф.S08r разд.3 сумма стл.2-5 стр.19</t>
  </si>
  <si>
    <t>Ф.S08r разд.3 стл.1 стр.2=Ф.S08r разд.3 сумма стл.2-5 стр.2</t>
  </si>
  <si>
    <t>Ф.S08r разд.3 стл.1 стр.20=Ф.S08r разд.3 сумма стл.2-5 стр.20</t>
  </si>
  <si>
    <t>Ф.S08r разд.3 стл.1 стр.21=Ф.S08r разд.3 сумма стл.2-5 стр.21</t>
  </si>
  <si>
    <t>Ф.S08r разд.3 стл.1 стр.22=Ф.S08r разд.3 сумма стл.2-5 стр.22</t>
  </si>
  <si>
    <t>Ф.S08r разд.3 стл.1 стр.23=Ф.S08r разд.3 сумма стл.2-5 стр.23</t>
  </si>
  <si>
    <t>Ф.S08r разд.3 стл.1 стр.24=Ф.S08r разд.3 сумма стл.2-5 стр.24</t>
  </si>
  <si>
    <t>Ф.S08r разд.3 стл.1 стр.25=Ф.S08r разд.3 сумма стл.2-5 стр.25</t>
  </si>
  <si>
    <t>Ф.S08r разд.3 стл.1 стр.26=Ф.S08r разд.3 сумма стл.2-5 стр.26</t>
  </si>
  <si>
    <t>Ф.S08r разд.3 стл.1 стр.27=Ф.S08r разд.3 сумма стл.2-5 стр.27</t>
  </si>
  <si>
    <t>Ф.S08r разд.3 стл.1 стр.28=Ф.S08r разд.3 сумма стл.2-5 стр.28</t>
  </si>
  <si>
    <t>Ф.S08r разд.3 стл.1 стр.29=Ф.S08r разд.3 сумма стл.2-5 стр.29</t>
  </si>
  <si>
    <t>Ф.S08r разд.3 стл.1 стр.3=Ф.S08r разд.3 сумма стл.2-5 стр.3</t>
  </si>
  <si>
    <t>Ф.S08r разд.3 стл.1 стр.30=Ф.S08r разд.3 сумма стл.2-5 стр.30</t>
  </si>
  <si>
    <t>Ф.S08r разд.3 стл.1 стр.31=Ф.S08r разд.3 сумма стл.2-5 стр.31</t>
  </si>
  <si>
    <t>Ф.S08r разд.3 стл.1 стр.32=Ф.S08r разд.3 сумма стл.2-5 стр.32</t>
  </si>
  <si>
    <t>Ф.S08r разд.3 стл.1 стр.33=Ф.S08r разд.3 сумма стл.2-5 стр.33</t>
  </si>
  <si>
    <t>Ф.S08r разд.3 стл.1 стр.34=Ф.S08r разд.3 сумма стл.2-5 стр.34</t>
  </si>
  <si>
    <t>Ф.S08r разд.3 стл.1 стр.35=Ф.S08r разд.3 сумма стл.2-5 стр.35</t>
  </si>
  <si>
    <t>Ф.S08r разд.3 стл.1 стр.36=Ф.S08r разд.3 сумма стл.2-5 стр.36</t>
  </si>
  <si>
    <t>Ф.S08r разд.3 стл.1 стр.37=Ф.S08r разд.3 сумма стл.2-5 стр.37</t>
  </si>
  <si>
    <t>Ф.S08r разд.3 стл.1 стр.38=Ф.S08r разд.3 сумма стл.2-5 стр.38</t>
  </si>
  <si>
    <t>Ф.S08r разд.3 стл.1 стр.39=Ф.S08r разд.3 сумма стл.2-5 стр.39</t>
  </si>
  <si>
    <t>Ф.S08r разд.3 стл.1 стр.4=Ф.S08r разд.3 сумма стл.2-5 стр.4</t>
  </si>
  <si>
    <t>Ф.S08r разд.3 стл.1 стр.40=Ф.S08r разд.3 сумма стл.2-5 стр.40</t>
  </si>
  <si>
    <t>Ф.S08r разд.3 стл.1 стр.41=Ф.S08r разд.3 сумма стл.2-5 стр.41</t>
  </si>
  <si>
    <t>Ф.S08r разд.3 стл.1 стр.42=Ф.S08r разд.3 сумма стл.2-5 стр.42</t>
  </si>
  <si>
    <t>Ф.S08r разд.3 стл.1 стр.43=Ф.S08r разд.3 сумма стл.2-5 стр.43</t>
  </si>
  <si>
    <t>Ф.S08r разд.3 стл.1 стр.44=Ф.S08r разд.3 сумма стл.2-5 стр.44</t>
  </si>
  <si>
    <t>Ф.S08r разд.3 стл.1 стр.45=Ф.S08r разд.3 сумма стл.2-5 стр.45</t>
  </si>
  <si>
    <t>Ф.S08r разд.3 стл.1 стр.46=Ф.S08r разд.3 сумма стл.2-5 стр.46</t>
  </si>
  <si>
    <t>Ф.S08r разд.3 стл.1 стр.47=Ф.S08r разд.3 сумма стл.2-5 стр.47</t>
  </si>
  <si>
    <t>Ф.S08r разд.3 стл.1 стр.48=Ф.S08r разд.3 сумма стл.2-5 стр.48</t>
  </si>
  <si>
    <t>Ф.S08r разд.3 стл.1 стр.49=Ф.S08r разд.3 сумма стл.2-5 стр.49</t>
  </si>
  <si>
    <t>Ф.S08r разд.3 стл.1 стр.5=Ф.S08r разд.3 сумма стл.2-5 стр.5</t>
  </si>
  <si>
    <t>Ф.S08r разд.3 стл.1 стр.50=Ф.S08r разд.3 сумма стл.2-5 стр.50</t>
  </si>
  <si>
    <t>Ф.S08r разд.3 стл.1 стр.51=Ф.S08r разд.3 сумма стл.2-5 стр.51</t>
  </si>
  <si>
    <t>Ф.S08r разд.3 стл.1 стр.6=Ф.S08r разд.3 сумма стл.2-5 стр.6</t>
  </si>
  <si>
    <t>Ф.S08r разд.3 стл.1 стр.7=Ф.S08r разд.3 сумма стл.2-5 стр.7</t>
  </si>
  <si>
    <t>Ф.S08r разд.3 стл.1 стр.8=Ф.S08r разд.3 сумма стл.2-5 стр.8</t>
  </si>
  <si>
    <t>Ф.S08r разд.3 стл.1 стр.9=Ф.S08r разд.3 сумма стл.2-5 стр.9</t>
  </si>
  <si>
    <t>Ф.S08r разд.6 стл.31 стр.1&lt;=Ф.S08r разд.6 стл.19 стр.1</t>
  </si>
  <si>
    <t>Ф.S08r разд.6 стл.31 стр.10&lt;=Ф.S08r разд.6 стл.19 стр.10</t>
  </si>
  <si>
    <t>Ф.S08r разд.6 стл.31 стр.11&lt;=Ф.S08r разд.6 стл.19 стр.11</t>
  </si>
  <si>
    <t>Ф.S08r разд.6 стл.31 стр.12&lt;=Ф.S08r разд.6 стл.19 стр.12</t>
  </si>
  <si>
    <t>Ф.S08r разд.6 стл.31 стр.13&lt;=Ф.S08r разд.6 стл.19 стр.13</t>
  </si>
  <si>
    <t>Ф.S08r разд.6 стл.31 стр.14&lt;=Ф.S08r разд.6 стл.19 стр.14</t>
  </si>
  <si>
    <t>Ф.S08r разд.6 стл.31 стр.15&lt;=Ф.S08r разд.6 стл.19 стр.15</t>
  </si>
  <si>
    <t>Ф.S08r разд.6 стл.31 стр.16&lt;=Ф.S08r разд.6 стл.19 стр.16</t>
  </si>
  <si>
    <t>Ф.S08r разд.6 стл.31 стр.17&lt;=Ф.S08r разд.6 стл.19 стр.17</t>
  </si>
  <si>
    <t>Ф.S08r разд.6 стл.31 стр.18&lt;=Ф.S08r разд.6 стл.19 стр.18</t>
  </si>
  <si>
    <t>Ф.S08r разд.6 стл.31 стр.19&lt;=Ф.S08r разд.6 стл.19 стр.19</t>
  </si>
  <si>
    <t>Ф.S08r разд.6 стл.31 стр.2&lt;=Ф.S08r разд.6 стл.19 стр.2</t>
  </si>
  <si>
    <t>Ф.S08r разд.6 стл.31 стр.20&lt;=Ф.S08r разд.6 стл.19 стр.20</t>
  </si>
  <si>
    <t>Ф.S08r разд.6 стл.31 стр.21&lt;=Ф.S08r разд.6 стл.19 стр.21</t>
  </si>
  <si>
    <t>Ф.S08r разд.6 стл.31 стр.22&lt;=Ф.S08r разд.6 стл.19 стр.22</t>
  </si>
  <si>
    <t>Ф.S08r разд.6 стл.31 стр.23&lt;=Ф.S08r разд.6 стл.19 стр.23</t>
  </si>
  <si>
    <t>Ф.S08r разд.6 стл.31 стр.24&lt;=Ф.S08r разд.6 стл.19 стр.24</t>
  </si>
  <si>
    <t>Ф.S08r разд.6 стл.31 стр.25&lt;=Ф.S08r разд.6 стл.19 стр.25</t>
  </si>
  <si>
    <t>Ф.S08r разд.6 стл.31 стр.26&lt;=Ф.S08r разд.6 стл.19 стр.26</t>
  </si>
  <si>
    <t>Ф.S08r разд.6 стл.31 стр.27&lt;=Ф.S08r разд.6 стл.19 стр.27</t>
  </si>
  <si>
    <t>Ф.S08r разд.6 стл.31 стр.28&lt;=Ф.S08r разд.6 стл.19 стр.28</t>
  </si>
  <si>
    <t>Ф.S08r разд.6 стл.31 стр.29&lt;=Ф.S08r разд.6 стл.19 стр.29</t>
  </si>
  <si>
    <t>Ф.S08r разд.6 стл.31 стр.3&lt;=Ф.S08r разд.6 стл.19 стр.3</t>
  </si>
  <si>
    <t>Ф.S08r разд.6 стл.31 стр.30&lt;=Ф.S08r разд.6 стл.19 стр.30</t>
  </si>
  <si>
    <t>Ф.S08r разд.6 стл.31 стр.31&lt;=Ф.S08r разд.6 стл.19 стр.31</t>
  </si>
  <si>
    <t>Ф.S08r разд.6 стл.31 стр.32&lt;=Ф.S08r разд.6 стл.19 стр.32</t>
  </si>
  <si>
    <t>Ф.S08r разд.6 стл.31 стр.33&lt;=Ф.S08r разд.6 стл.19 стр.33</t>
  </si>
  <si>
    <t>Ф.S08r разд.6 стл.31 стр.34&lt;=Ф.S08r разд.6 стл.19 стр.34</t>
  </si>
  <si>
    <t>Ф.S08r разд.6 стл.31 стр.35&lt;=Ф.S08r разд.6 стл.19 стр.35</t>
  </si>
  <si>
    <t>Ф.S08r разд.6 стл.31 стр.36&lt;=Ф.S08r разд.6 стл.19 стр.36</t>
  </si>
  <si>
    <t>Ф.S08r разд.6 стл.31 стр.37&lt;=Ф.S08r разд.6 стл.19 стр.37</t>
  </si>
  <si>
    <t>Ф.S08r разд.6 стл.31 стр.38&lt;=Ф.S08r разд.6 стл.19 стр.38</t>
  </si>
  <si>
    <t>Ф.S08r разд.6 стл.31 стр.39&lt;=Ф.S08r разд.6 стл.19 стр.39</t>
  </si>
  <si>
    <t>Ф.S08r разд.6 стл.31 стр.4&lt;=Ф.S08r разд.6 стл.19 стр.4</t>
  </si>
  <si>
    <t>Ф.S08r разд.6 стл.31 стр.40&lt;=Ф.S08r разд.6 стл.19 стр.40</t>
  </si>
  <si>
    <t>Ф.S08r разд.6 стл.31 стр.41&lt;=Ф.S08r разд.6 стл.19 стр.41</t>
  </si>
  <si>
    <t>Ф.S08r разд.6 стл.31 стр.42&lt;=Ф.S08r разд.6 стл.19 стр.42</t>
  </si>
  <si>
    <t>Ф.S08r разд.6 стл.31 стр.43&lt;=Ф.S08r разд.6 стл.19 стр.43</t>
  </si>
  <si>
    <t>Ф.S08r разд.6 стл.31 стр.44&lt;=Ф.S08r разд.6 стл.19 стр.44</t>
  </si>
  <si>
    <t>Ф.S08r разд.6 стл.31 стр.45&lt;=Ф.S08r разд.6 стл.19 стр.45</t>
  </si>
  <si>
    <t>Ф.S08r разд.6 стл.31 стр.46&lt;=Ф.S08r разд.6 стл.19 стр.46</t>
  </si>
  <si>
    <t>Ф.S08r разд.6 стл.31 стр.47&lt;=Ф.S08r разд.6 стл.19 стр.47</t>
  </si>
  <si>
    <t>Ф.S08r разд.6 стл.31 стр.48&lt;=Ф.S08r разд.6 стл.19 стр.48</t>
  </si>
  <si>
    <t>Ф.S08r разд.6 стл.31 стр.49&lt;=Ф.S08r разд.6 стл.19 стр.49</t>
  </si>
  <si>
    <t>Ф.S08r разд.6 стл.31 стр.5&lt;=Ф.S08r разд.6 стл.19 стр.5</t>
  </si>
  <si>
    <t>Ф.S08r разд.6 стл.31 стр.50&lt;=Ф.S08r разд.6 стл.19 стр.50</t>
  </si>
  <si>
    <t>Ф.S08r разд.6 стл.31 стр.51&lt;=Ф.S08r разд.6 стл.19 стр.51</t>
  </si>
  <si>
    <t>Ф.S08r разд.6 стл.31 стр.52&lt;=Ф.S08r разд.6 стл.19 стр.52</t>
  </si>
  <si>
    <t>Ф.S08r разд.6 стл.31 стр.53&lt;=Ф.S08r разд.6 стл.19 стр.53</t>
  </si>
  <si>
    <t>Ф.S08r разд.6 стл.31 стр.54&lt;=Ф.S08r разд.6 стл.19 стр.54</t>
  </si>
  <si>
    <t>Ф.S08r разд.6 стл.31 стр.55&lt;=Ф.S08r разд.6 стл.19 стр.55</t>
  </si>
  <si>
    <t>Ф.S08r разд.6 стл.31 стр.56&lt;=Ф.S08r разд.6 стл.19 стр.56</t>
  </si>
  <si>
    <t>Ф.S08r разд.6 стл.31 стр.57&lt;=Ф.S08r разд.6 стл.19 стр.57</t>
  </si>
  <si>
    <t>Ф.S08r разд.6 стл.31 стр.58&lt;=Ф.S08r разд.6 стл.19 стр.58</t>
  </si>
  <si>
    <t>Ф.S08r разд.6 стл.31 стр.59&lt;=Ф.S08r разд.6 стл.19 стр.59</t>
  </si>
  <si>
    <t>Ф.S08r разд.6 стл.31 стр.6&lt;=Ф.S08r разд.6 стл.19 стр.6</t>
  </si>
  <si>
    <t>Ф.S08r разд.6 стл.31 стр.60&lt;=Ф.S08r разд.6 стл.19 стр.60</t>
  </si>
  <si>
    <t>Ф.S08r разд.6 стл.31 стр.61&lt;=Ф.S08r разд.6 стл.19 стр.61</t>
  </si>
  <si>
    <t>Ф.S08r разд.6 стл.31 стр.7&lt;=Ф.S08r разд.6 стл.19 стр.7</t>
  </si>
  <si>
    <t>Ф.S08r разд.6 стл.31 стр.8&lt;=Ф.S08r разд.6 стл.19 стр.8</t>
  </si>
  <si>
    <t>Ф.S08r разд.6 стл.31 стр.9&lt;=Ф.S08r разд.6 стл.19 стр.9</t>
  </si>
  <si>
    <t>Ф.S08r разд.5 стл.1 стр.1&gt;=Ф.S08r разд.5 стл.1 стр.6</t>
  </si>
  <si>
    <t>Ф.S08r разд.5 стл.10 стр.1&gt;=Ф.S08r разд.5 стл.10 стр.6</t>
  </si>
  <si>
    <t>Ф.S08r разд.5 стл.11 стр.1&gt;=Ф.S08r разд.5 стл.11 стр.6</t>
  </si>
  <si>
    <t>Ф.S08r разд.5 стл.12 стр.1&gt;=Ф.S08r разд.5 стл.12 стр.6</t>
  </si>
  <si>
    <t>Ф.S08r разд.5 стл.13 стр.1&gt;=Ф.S08r разд.5 стл.13 стр.6</t>
  </si>
  <si>
    <t>Ф.S08r разд.5 стл.2 стр.1&gt;=Ф.S08r разд.5 стл.2 стр.6</t>
  </si>
  <si>
    <t>Ф.S08r разд.5 стл.3 стр.1&gt;=Ф.S08r разд.5 стл.3 стр.6</t>
  </si>
  <si>
    <t>Ф.S08r разд.5 стл.4 стр.1&gt;=Ф.S08r разд.5 стл.4 стр.6</t>
  </si>
  <si>
    <t>Ф.S08r разд.5 стл.5 стр.1&gt;=Ф.S08r разд.5 стл.5 стр.6</t>
  </si>
  <si>
    <t>Ф.S08r разд.5 стл.6 стр.1&gt;=Ф.S08r разд.5 стл.6 стр.6</t>
  </si>
  <si>
    <t>Ф.S08r разд.5 стл.7 стр.1&gt;=Ф.S08r разд.5 стл.7 стр.6</t>
  </si>
  <si>
    <t>Ф.S08r разд.5 стл.8 стр.1&gt;=Ф.S08r разд.5 стл.8 стр.6</t>
  </si>
  <si>
    <t>Ф.S08r разд.5 стл.9 стр.1&gt;=Ф.S08r разд.5 стл.9 стр.6</t>
  </si>
  <si>
    <t>Ф.S08r разд.2 стл.1 стр.16&gt;=Ф.S08r разд.2 стл.1 сумма стр.17-18</t>
  </si>
  <si>
    <t>Ф.S08r разд.2 стл.10 стр.16&gt;=Ф.S08r разд.2 стл.10 сумма стр.17-18</t>
  </si>
  <si>
    <t>Ф.S08r разд.2 стл.2 стр.16&gt;=Ф.S08r разд.2 стл.2 сумма стр.17-18</t>
  </si>
  <si>
    <t>Ф.S08r разд.2 стл.3 стр.16&gt;=Ф.S08r разд.2 стл.3 сумма стр.17-18</t>
  </si>
  <si>
    <t>Ф.S08r разд.2 стл.4 стр.16&gt;=Ф.S08r разд.2 стл.4 сумма стр.17-18</t>
  </si>
  <si>
    <t>Ф.S08r разд.2 стл.5 стр.16&gt;=Ф.S08r разд.2 стл.5 сумма стр.17-18</t>
  </si>
  <si>
    <t>Ф.S08r разд.2 стл.6 стр.16&gt;=Ф.S08r разд.2 стл.6 сумма стр.17-18</t>
  </si>
  <si>
    <t>Ф.S08r разд.2 стл.7 стр.16&gt;=Ф.S08r разд.2 стл.7 сумма стр.17-18</t>
  </si>
  <si>
    <t>Ф.S08r разд.2 стл.8 стр.16&gt;=Ф.S08r разд.2 стл.8 сумма стр.17-18</t>
  </si>
  <si>
    <t>Ф.S08r разд.2 стл.9 стр.16&gt;=Ф.S08r разд.2 стл.9 сумма стр.17-18</t>
  </si>
  <si>
    <t>Ф.S08r разд.3 стл.1 стр.7&gt;=Ф.S08r разд.3 стл.1 сумма стр.8-9</t>
  </si>
  <si>
    <t>Ф.S08r разд.3 стл.10 стр.7&gt;=Ф.S08r разд.3 стл.10 сумма стр.8-9</t>
  </si>
  <si>
    <t>Ф.S08r разд.3 стл.2 стр.7&gt;=Ф.S08r разд.3 стл.2 сумма стр.8-9</t>
  </si>
  <si>
    <t>Ф.S08r разд.3 стл.3 стр.7&gt;=Ф.S08r разд.3 стл.3 сумма стр.8-9</t>
  </si>
  <si>
    <t>Ф.S08r разд.3 стл.4 стр.7&gt;=Ф.S08r разд.3 стл.4 сумма стр.8-9</t>
  </si>
  <si>
    <t>Ф.S08r разд.3 стл.5 стр.7&gt;=Ф.S08r разд.3 стл.5 сумма стр.8-9</t>
  </si>
  <si>
    <t>Ф.S08r разд.3 стл.6 стр.7&gt;=Ф.S08r разд.3 стл.6 сумма стр.8-9</t>
  </si>
  <si>
    <t>Ф.S08r разд.3 стл.7 стр.7&gt;=Ф.S08r разд.3 стл.7 сумма стр.8-9</t>
  </si>
  <si>
    <t>Ф.S08r разд.3 стл.8 стр.7&gt;=Ф.S08r разд.3 стл.8 сумма стр.8-9</t>
  </si>
  <si>
    <t>Ф.S08r разд.3 стл.9 стр.7&gt;=Ф.S08r разд.3 стл.9 сумма стр.8-9</t>
  </si>
  <si>
    <t>Ф.S08r разд.5 стл.1 стр.1=Ф.S08r разд.5 стл.1 сумма стр.2-5</t>
  </si>
  <si>
    <t>Ф.S08r разд.5 стл.10 стр.1=Ф.S08r разд.5 стл.10 сумма стр.2-5</t>
  </si>
  <si>
    <t>Ф.S08r разд.5 стл.11 стр.1=Ф.S08r разд.5 стл.11 сумма стр.2-5</t>
  </si>
  <si>
    <t>Ф.S08r разд.5 стл.12 стр.1=Ф.S08r разд.5 стл.12 сумма стр.2-5</t>
  </si>
  <si>
    <t>Ф.S08r разд.5 стл.13 стр.1=Ф.S08r разд.5 стл.13 сумма стр.2-5</t>
  </si>
  <si>
    <t>Ф.S08r разд.5 стл.2 стр.1=Ф.S08r разд.5 стл.2 сумма стр.2-5</t>
  </si>
  <si>
    <t>Ф.S08r разд.5 стл.3 стр.1=Ф.S08r разд.5 стл.3 сумма стр.2-5</t>
  </si>
  <si>
    <t>Ф.S08r разд.5 стл.4 стр.1=Ф.S08r разд.5 стл.4 сумма стр.2-5</t>
  </si>
  <si>
    <t>Ф.S08r разд.5 стл.5 стр.1=Ф.S08r разд.5 стл.5 сумма стр.2-5</t>
  </si>
  <si>
    <t>Ф.S08r разд.5 стл.6 стр.1=Ф.S08r разд.5 стл.6 сумма стр.2-5</t>
  </si>
  <si>
    <t>Ф.S08r разд.5 стл.7 стр.1=Ф.S08r разд.5 стл.7 сумма стр.2-5</t>
  </si>
  <si>
    <t>Ф.S08r разд.5 стл.8 стр.1=Ф.S08r разд.5 стл.8 сумма стр.2-5</t>
  </si>
  <si>
    <t>Ф.S08r разд.5 стл.9 стр.1=Ф.S08r разд.5 стл.9 сумма стр.2-5</t>
  </si>
  <si>
    <t>Ф.S08r разд.4 стл.1 стр.43&gt;=Ф.S08r разд.4 стл.1 сумма стр.44-45</t>
  </si>
  <si>
    <t>Ф.S08r разд.4 стл.10 стр.43&gt;=Ф.S08r разд.4 стл.10 сумма стр.44-45</t>
  </si>
  <si>
    <t>Ф.S08r разд.4 стл.11 стр.43&gt;=Ф.S08r разд.4 стл.11 сумма стр.44-45</t>
  </si>
  <si>
    <t>Ф.S08r разд.4 стл.12 стр.43&gt;=Ф.S08r разд.4 стл.12 сумма стр.44-45</t>
  </si>
  <si>
    <t>Ф.S08r разд.4 стл.13 стр.43&gt;=Ф.S08r разд.4 стл.13 сумма стр.44-45</t>
  </si>
  <si>
    <t>Ф.S08r разд.4 стл.2 стр.43&gt;=Ф.S08r разд.4 стл.2 сумма стр.44-45</t>
  </si>
  <si>
    <t>Ф.S08r разд.4 стл.3 стр.43&gt;=Ф.S08r разд.4 стл.3 сумма стр.44-45</t>
  </si>
  <si>
    <t>Ф.S08r разд.4 стл.4 стр.43&gt;=Ф.S08r разд.4 стл.4 сумма стр.44-45</t>
  </si>
  <si>
    <t>Ф.S08r разд.4 стл.5 стр.43&gt;=Ф.S08r разд.4 стл.5 сумма стр.44-45</t>
  </si>
  <si>
    <t>Ф.S08r разд.4 стл.6 стр.43&gt;=Ф.S08r разд.4 стл.6 сумма стр.44-45</t>
  </si>
  <si>
    <t>Ф.S08r разд.4 стл.7 стр.43&gt;=Ф.S08r разд.4 стл.7 сумма стр.44-45</t>
  </si>
  <si>
    <t>Ф.S08r разд.4 стл.8 стр.43&gt;=Ф.S08r разд.4 стл.8 сумма стр.44-45</t>
  </si>
  <si>
    <t>Ф.S08r разд.4 стл.9 стр.43&gt;=Ф.S08r разд.4 стл.9 сумма стр.44-45</t>
  </si>
  <si>
    <t>Ф.S08r разд.5 стл.8 стр.1&gt;=Ф.S08r разд.5 сумма стл.9-10 стр.1</t>
  </si>
  <si>
    <t>Ф.S08r разд.5 стл.8 стр.10&gt;=Ф.S08r разд.5 сумма стл.9-10 стр.10</t>
  </si>
  <si>
    <t>Ф.S08r разд.5 стл.8 стр.11&gt;=Ф.S08r разд.5 сумма стл.9-10 стр.11</t>
  </si>
  <si>
    <t>Ф.S08r разд.5 стл.8 стр.12&gt;=Ф.S08r разд.5 сумма стл.9-10 стр.12</t>
  </si>
  <si>
    <t>Ф.S08r разд.5 стл.8 стр.13&gt;=Ф.S08r разд.5 сумма стл.9-10 стр.13</t>
  </si>
  <si>
    <t>Ф.S08r разд.5 стл.8 стр.14&gt;=Ф.S08r разд.5 сумма стл.9-10 стр.14</t>
  </si>
  <si>
    <t>Ф.S08r разд.5 стл.8 стр.15&gt;=Ф.S08r разд.5 сумма стл.9-10 стр.15</t>
  </si>
  <si>
    <t>Ф.S08r разд.5 стл.8 стр.16&gt;=Ф.S08r разд.5 сумма стл.9-10 стр.16</t>
  </si>
  <si>
    <t>Ф.S08r разд.5 стл.8 стр.17&gt;=Ф.S08r разд.5 сумма стл.9-10 стр.17</t>
  </si>
  <si>
    <t>Ф.S08r разд.5 стл.8 стр.2&gt;=Ф.S08r разд.5 сумма стл.9-10 стр.2</t>
  </si>
  <si>
    <t>Ф.S08r разд.5 стл.8 стр.3&gt;=Ф.S08r разд.5 сумма стл.9-10 стр.3</t>
  </si>
  <si>
    <t>Ф.S08r разд.5 стл.8 стр.4&gt;=Ф.S08r разд.5 сумма стл.9-10 стр.4</t>
  </si>
  <si>
    <t>Ф.S08r разд.5 стл.8 стр.5&gt;=Ф.S08r разд.5 сумма стл.9-10 стр.5</t>
  </si>
  <si>
    <t>Ф.S08r разд.5 стл.8 стр.6&gt;=Ф.S08r разд.5 сумма стл.9-10 стр.6</t>
  </si>
  <si>
    <t>Ф.S08r разд.5 стл.8 стр.7&gt;=Ф.S08r разд.5 сумма стл.9-10 стр.7</t>
  </si>
  <si>
    <t>Ф.S08r разд.5 стл.8 стр.8&gt;=Ф.S08r разд.5 сумма стл.9-10 стр.8</t>
  </si>
  <si>
    <t>Ф.S08r разд.5 стл.8 стр.9&gt;=Ф.S08r разд.5 сумма стл.9-10 стр.9</t>
  </si>
  <si>
    <t>Ф.S08r разд.3 стл.1 стр.40&gt;=Ф.S08r разд.3 стл.1 сумма стр.41-42</t>
  </si>
  <si>
    <t>Ф.S08r разд.3 стл.10 стр.40&gt;=Ф.S08r разд.3 стл.10 сумма стр.41-42</t>
  </si>
  <si>
    <t>Ф.S08r разд.3 стл.2 стр.40&gt;=Ф.S08r разд.3 стл.2 сумма стр.41-42</t>
  </si>
  <si>
    <t>Ф.S08r разд.3 стл.3 стр.40&gt;=Ф.S08r разд.3 стл.3 сумма стр.41-42</t>
  </si>
  <si>
    <t>Ф.S08r разд.3 стл.4 стр.40&gt;=Ф.S08r разд.3 стл.4 сумма стр.41-42</t>
  </si>
  <si>
    <t>Ф.S08r разд.3 стл.5 стр.40&gt;=Ф.S08r разд.3 стл.5 сумма стр.41-42</t>
  </si>
  <si>
    <t>Ф.S08r разд.3 стл.6 стр.40&gt;=Ф.S08r разд.3 стл.6 сумма стр.41-42</t>
  </si>
  <si>
    <t>Ф.S08r разд.3 стл.7 стр.40&gt;=Ф.S08r разд.3 стл.7 сумма стр.41-42</t>
  </si>
  <si>
    <t>Ф.S08r разд.3 стл.8 стр.40&gt;=Ф.S08r разд.3 стл.8 сумма стр.41-42</t>
  </si>
  <si>
    <t>Ф.S08r разд.3 стл.9 стр.40&gt;=Ф.S08r разд.3 стл.9 сумма стр.41-42</t>
  </si>
  <si>
    <t>Ф.S08r разд.1 стл.1 стр.28&gt;=Ф.S08r разд.1 стл.1 сумма стр.29-30</t>
  </si>
  <si>
    <t>Ф.S08r разд.1 стл.10 стр.28&gt;=Ф.S08r разд.1 стл.10 сумма стр.29-30</t>
  </si>
  <si>
    <t>Ф.S08r разд.1 стл.2 стр.28&gt;=Ф.S08r разд.1 стл.2 сумма стр.29-30</t>
  </si>
  <si>
    <t>Ф.S08r разд.1 стл.3 стр.28&gt;=Ф.S08r разд.1 стл.3 сумма стр.29-30</t>
  </si>
  <si>
    <t>Ф.S08r разд.1 стл.4 стр.28&gt;=Ф.S08r разд.1 стл.4 сумма стр.29-30</t>
  </si>
  <si>
    <t>Ф.S08r разд.1 стл.5 стр.28&gt;=Ф.S08r разд.1 стл.5 сумма стр.29-30</t>
  </si>
  <si>
    <t>Ф.S08r разд.1 стл.6 стр.28&gt;=Ф.S08r разд.1 стл.6 сумма стр.29-30</t>
  </si>
  <si>
    <t>Ф.S08r разд.1 стл.7 стр.28&gt;=Ф.S08r разд.1 стл.7 сумма стр.29-30</t>
  </si>
  <si>
    <t>Ф.S08r разд.1 стл.8 стр.28&gt;=Ф.S08r разд.1 стл.8 сумма стр.29-30</t>
  </si>
  <si>
    <t>Ф.S08r разд.1 стл.9 стр.28&gt;=Ф.S08r разд.1 стл.9 сумма стр.29-30</t>
  </si>
  <si>
    <t>Ф.S08r разд.5 стл.2 стр.1&gt;=Ф.S08r разд.5 сумма стл.3-4 стр.1</t>
  </si>
  <si>
    <t>Ф.S08r разд.5 стл.2 стр.10&gt;=Ф.S08r разд.5 сумма стл.3-4 стр.10</t>
  </si>
  <si>
    <t>Ф.S08r разд.5 стл.2 стр.11&gt;=Ф.S08r разд.5 сумма стл.3-4 стр.11</t>
  </si>
  <si>
    <t>Ф.S08r разд.5 стл.2 стр.12&gt;=Ф.S08r разд.5 сумма стл.3-4 стр.12</t>
  </si>
  <si>
    <t>Ф.S08r разд.5 стл.2 стр.13&gt;=Ф.S08r разд.5 сумма стл.3-4 стр.13</t>
  </si>
  <si>
    <t>Ф.S08r разд.5 стл.2 стр.14&gt;=Ф.S08r разд.5 сумма стл.3-4 стр.14</t>
  </si>
  <si>
    <t>Ф.S08r разд.5 стл.2 стр.15&gt;=Ф.S08r разд.5 сумма стл.3-4 стр.15</t>
  </si>
  <si>
    <t>Ф.S08r разд.5 стл.2 стр.16&gt;=Ф.S08r разд.5 сумма стл.3-4 стр.16</t>
  </si>
  <si>
    <t>Ф.S08r разд.5 стл.2 стр.17&gt;=Ф.S08r разд.5 сумма стл.3-4 стр.17</t>
  </si>
  <si>
    <t>Ф.S08r разд.5 стл.2 стр.2&gt;=Ф.S08r разд.5 сумма стл.3-4 стр.2</t>
  </si>
  <si>
    <t>Ф.S08r разд.5 стл.2 стр.3&gt;=Ф.S08r разд.5 сумма стл.3-4 стр.3</t>
  </si>
  <si>
    <t>Ф.S08r разд.5 стл.2 стр.4&gt;=Ф.S08r разд.5 сумма стл.3-4 стр.4</t>
  </si>
  <si>
    <t>Ф.S08r разд.5 стл.2 стр.5&gt;=Ф.S08r разд.5 сумма стл.3-4 стр.5</t>
  </si>
  <si>
    <t>Ф.S08r разд.5 стл.2 стр.6&gt;=Ф.S08r разд.5 сумма стл.3-4 стр.6</t>
  </si>
  <si>
    <t>Ф.S08r разд.5 стл.2 стр.7&gt;=Ф.S08r разд.5 сумма стл.3-4 стр.7</t>
  </si>
  <si>
    <t>Ф.S08r разд.5 стл.2 стр.8&gt;=Ф.S08r разд.5 сумма стл.3-4 стр.8</t>
  </si>
  <si>
    <t>Ф.S08r разд.5 стл.2 стр.9&gt;=Ф.S08r разд.5 сумма стл.3-4 стр.9</t>
  </si>
  <si>
    <t>Ф.S08r разд.5 стл.11 стр.1&gt;=Ф.S08r разд.5 сумма стл.12-13 стр.1</t>
  </si>
  <si>
    <t>Ф.S08r разд.5 стл.11 стр.10&gt;=Ф.S08r разд.5 сумма стл.12-13 стр.10</t>
  </si>
  <si>
    <t>Ф.S08r разд.5 стл.11 стр.11&gt;=Ф.S08r разд.5 сумма стл.12-13 стр.11</t>
  </si>
  <si>
    <t>Ф.S08r разд.5 стл.11 стр.12&gt;=Ф.S08r разд.5 сумма стл.12-13 стр.12</t>
  </si>
  <si>
    <t>Ф.S08r разд.5 стл.11 стр.13&gt;=Ф.S08r разд.5 сумма стл.12-13 стр.13</t>
  </si>
  <si>
    <t>Ф.S08r разд.5 стл.11 стр.14&gt;=Ф.S08r разд.5 сумма стл.12-13 стр.14</t>
  </si>
  <si>
    <t>Ф.S08r разд.5 стл.11 стр.15&gt;=Ф.S08r разд.5 сумма стл.12-13 стр.15</t>
  </si>
  <si>
    <t>Ф.S08r разд.5 стл.11 стр.16&gt;=Ф.S08r разд.5 сумма стл.12-13 стр.16</t>
  </si>
  <si>
    <t>Ф.S08r разд.5 стл.11 стр.17&gt;=Ф.S08r разд.5 сумма стл.12-13 стр.17</t>
  </si>
  <si>
    <t>Ф.S08r разд.5 стл.11 стр.2&gt;=Ф.S08r разд.5 сумма стл.12-13 стр.2</t>
  </si>
  <si>
    <t>Ф.S08r разд.5 стл.11 стр.3&gt;=Ф.S08r разд.5 сумма стл.12-13 стр.3</t>
  </si>
  <si>
    <t>Ф.S08r разд.5 стл.11 стр.4&gt;=Ф.S08r разд.5 сумма стл.12-13 стр.4</t>
  </si>
  <si>
    <t>Ф.S08r разд.5 стл.11 стр.5&gt;=Ф.S08r разд.5 сумма стл.12-13 стр.5</t>
  </si>
  <si>
    <t>Ф.S08r разд.5 стл.11 стр.6&gt;=Ф.S08r разд.5 сумма стл.12-13 стр.6</t>
  </si>
  <si>
    <t>Ф.S08r разд.5 стл.11 стр.7&gt;=Ф.S08r разд.5 сумма стл.12-13 стр.7</t>
  </si>
  <si>
    <t>Ф.S08r разд.5 стл.11 стр.8&gt;=Ф.S08r разд.5 сумма стл.12-13 стр.8</t>
  </si>
  <si>
    <t>Ф.S08r разд.5 стл.11 стр.9&gt;=Ф.S08r разд.5 сумма стл.12-13 стр.9</t>
  </si>
  <si>
    <t>Ф.S08r разд.6 стл.28 стр.1&lt;=Ф.S08r разд.6 стл.27 стр.1</t>
  </si>
  <si>
    <t>Ф.S08r разд.6 стл.28 стр.10&lt;=Ф.S08r разд.6 стл.27 стр.10</t>
  </si>
  <si>
    <t>Ф.S08r разд.6 стл.28 стр.11&lt;=Ф.S08r разд.6 стл.27 стр.11</t>
  </si>
  <si>
    <t>Ф.S08r разд.6 стл.28 стр.12&lt;=Ф.S08r разд.6 стл.27 стр.12</t>
  </si>
  <si>
    <t>Ф.S08r разд.6 стл.28 стр.13&lt;=Ф.S08r разд.6 стл.27 стр.13</t>
  </si>
  <si>
    <t>Ф.S08r разд.6 стл.28 стр.14&lt;=Ф.S08r разд.6 стл.27 стр.14</t>
  </si>
  <si>
    <t>Ф.S08r разд.6 стл.28 стр.15&lt;=Ф.S08r разд.6 стл.27 стр.15</t>
  </si>
  <si>
    <t>Ф.S08r разд.6 стл.28 стр.16&lt;=Ф.S08r разд.6 стл.27 стр.16</t>
  </si>
  <si>
    <t>Ф.S08r разд.6 стл.28 стр.17&lt;=Ф.S08r разд.6 стл.27 стр.17</t>
  </si>
  <si>
    <t>Ф.S08r разд.6 стл.28 стр.18&lt;=Ф.S08r разд.6 стл.27 стр.18</t>
  </si>
  <si>
    <t>Ф.S08r разд.6 стл.28 стр.19&lt;=Ф.S08r разд.6 стл.27 стр.19</t>
  </si>
  <si>
    <t>Ф.S08r разд.6 стл.28 стр.2&lt;=Ф.S08r разд.6 стл.27 стр.2</t>
  </si>
  <si>
    <t>Ф.S08r разд.6 стл.28 стр.20&lt;=Ф.S08r разд.6 стл.27 стр.20</t>
  </si>
  <si>
    <t>Ф.S08r разд.6 стл.28 стр.21&lt;=Ф.S08r разд.6 стл.27 стр.21</t>
  </si>
  <si>
    <t>Ф.S08r разд.6 стл.28 стр.22&lt;=Ф.S08r разд.6 стл.27 стр.22</t>
  </si>
  <si>
    <t>Ф.S08r разд.6 стл.28 стр.23&lt;=Ф.S08r разд.6 стл.27 стр.23</t>
  </si>
  <si>
    <t>Ф.S08r разд.6 стл.28 стр.24&lt;=Ф.S08r разд.6 стл.27 стр.24</t>
  </si>
  <si>
    <t>Ф.S08r разд.6 стл.28 стр.25&lt;=Ф.S08r разд.6 стл.27 стр.25</t>
  </si>
  <si>
    <t>Ф.S08r разд.6 стл.28 стр.26&lt;=Ф.S08r разд.6 стл.27 стр.26</t>
  </si>
  <si>
    <t>Ф.S08r разд.6 стл.28 стр.27&lt;=Ф.S08r разд.6 стл.27 стр.27</t>
  </si>
  <si>
    <t>Ф.S08r разд.6 стл.28 стр.28&lt;=Ф.S08r разд.6 стл.27 стр.28</t>
  </si>
  <si>
    <t>Ф.S08r разд.6 стл.28 стр.29&lt;=Ф.S08r разд.6 стл.27 стр.29</t>
  </si>
  <si>
    <t>Ф.S08r разд.6 стл.28 стр.3&lt;=Ф.S08r разд.6 стл.27 стр.3</t>
  </si>
  <si>
    <t>Ф.S08r разд.6 стл.28 стр.30&lt;=Ф.S08r разд.6 стл.27 стр.30</t>
  </si>
  <si>
    <t>Ф.S08r разд.6 стл.28 стр.31&lt;=Ф.S08r разд.6 стл.27 стр.31</t>
  </si>
  <si>
    <t>Ф.S08r разд.6 стл.28 стр.32&lt;=Ф.S08r разд.6 стл.27 стр.32</t>
  </si>
  <si>
    <t>Ф.S08r разд.6 стл.28 стр.33&lt;=Ф.S08r разд.6 стл.27 стр.33</t>
  </si>
  <si>
    <t>Ф.S08r разд.6 стл.28 стр.34&lt;=Ф.S08r разд.6 стл.27 стр.34</t>
  </si>
  <si>
    <t>Ф.S08r разд.6 стл.28 стр.35&lt;=Ф.S08r разд.6 стл.27 стр.35</t>
  </si>
  <si>
    <t>Ф.S08r разд.6 стл.28 стр.36&lt;=Ф.S08r разд.6 стл.27 стр.36</t>
  </si>
  <si>
    <t>Ф.S08r разд.6 стл.28 стр.37&lt;=Ф.S08r разд.6 стл.27 стр.37</t>
  </si>
  <si>
    <t>Ф.S08r разд.6 стл.28 стр.38&lt;=Ф.S08r разд.6 стл.27 стр.38</t>
  </si>
  <si>
    <t>Ф.S08r разд.6 стл.28 стр.39&lt;=Ф.S08r разд.6 стл.27 стр.39</t>
  </si>
  <si>
    <t>Ф.S08r разд.6 стл.28 стр.4&lt;=Ф.S08r разд.6 стл.27 стр.4</t>
  </si>
  <si>
    <t>Ф.S08r разд.6 стл.28 стр.40&lt;=Ф.S08r разд.6 стл.27 стр.40</t>
  </si>
  <si>
    <t>Ф.S08r разд.6 стл.28 стр.41&lt;=Ф.S08r разд.6 стл.27 стр.41</t>
  </si>
  <si>
    <t>Ф.S08r разд.6 стл.28 стр.42&lt;=Ф.S08r разд.6 стл.27 стр.42</t>
  </si>
  <si>
    <t>Ф.S08r разд.6 стл.28 стр.43&lt;=Ф.S08r разд.6 стл.27 стр.43</t>
  </si>
  <si>
    <t>Ф.S08r разд.6 стл.28 стр.44&lt;=Ф.S08r разд.6 стл.27 стр.44</t>
  </si>
  <si>
    <t>Ф.S08r разд.6 стл.28 стр.45&lt;=Ф.S08r разд.6 стл.27 стр.45</t>
  </si>
  <si>
    <t>Ф.S08r разд.6 стл.28 стр.46&lt;=Ф.S08r разд.6 стл.27 стр.46</t>
  </si>
  <si>
    <t>Ф.S08r разд.6 стл.28 стр.47&lt;=Ф.S08r разд.6 стл.27 стр.47</t>
  </si>
  <si>
    <t>Ф.S08r разд.6 стл.28 стр.48&lt;=Ф.S08r разд.6 стл.27 стр.48</t>
  </si>
  <si>
    <t>Ф.S08r разд.6 стл.28 стр.49&lt;=Ф.S08r разд.6 стл.27 стр.49</t>
  </si>
  <si>
    <t>Ф.S08r разд.6 стл.28 стр.5&lt;=Ф.S08r разд.6 стл.27 стр.5</t>
  </si>
  <si>
    <t>Ф.S08r разд.6 стл.28 стр.50&lt;=Ф.S08r разд.6 стл.27 стр.50</t>
  </si>
  <si>
    <t>Ф.S08r разд.6 стл.28 стр.51&lt;=Ф.S08r разд.6 стл.27 стр.51</t>
  </si>
  <si>
    <t>Ф.S08r разд.6 стл.28 стр.52&lt;=Ф.S08r разд.6 стл.27 стр.52</t>
  </si>
  <si>
    <t>Ф.S08r разд.6 стл.28 стр.53&lt;=Ф.S08r разд.6 стл.27 стр.53</t>
  </si>
  <si>
    <t>Ф.S08r разд.6 стл.28 стр.54&lt;=Ф.S08r разд.6 стл.27 стр.54</t>
  </si>
  <si>
    <t>Ф.S08r разд.6 стл.28 стр.55&lt;=Ф.S08r разд.6 стл.27 стр.55</t>
  </si>
  <si>
    <t>Ф.S08r разд.6 стл.28 стр.56&lt;=Ф.S08r разд.6 стл.27 стр.56</t>
  </si>
  <si>
    <t>Ф.S08r разд.6 стл.28 стр.57&lt;=Ф.S08r разд.6 стл.27 стр.57</t>
  </si>
  <si>
    <t>Ф.S08r разд.6 стл.28 стр.58&lt;=Ф.S08r разд.6 стл.27 стр.58</t>
  </si>
  <si>
    <t>Ф.S08r разд.6 стл.28 стр.59&lt;=Ф.S08r разд.6 стл.27 стр.59</t>
  </si>
  <si>
    <t>Ф.S08r разд.6 стл.28 стр.6&lt;=Ф.S08r разд.6 стл.27 стр.6</t>
  </si>
  <si>
    <t>Ф.S08r разд.6 стл.28 стр.60&lt;=Ф.S08r разд.6 стл.27 стр.60</t>
  </si>
  <si>
    <t>Ф.S08r разд.6 стл.28 стр.61&lt;=Ф.S08r разд.6 стл.27 стр.61</t>
  </si>
  <si>
    <t>Ф.S08r разд.6 стл.28 стр.7&lt;=Ф.S08r разд.6 стл.27 стр.7</t>
  </si>
  <si>
    <t>Ф.S08r разд.6 стл.28 стр.8&lt;=Ф.S08r разд.6 стл.27 стр.8</t>
  </si>
  <si>
    <t>Ф.S08r разд.6 стл.28 стр.9&lt;=Ф.S08r разд.6 стл.27 стр.9</t>
  </si>
  <si>
    <t>(Ф.S08r разд.7 стл.12 стр.1&lt;&gt;0 AND Ф.S08r разд.7 стл.13 стр.1&lt;&gt;0) OR (Ф.S08r разд.7 стл.12 стр.1=0 AND Ф.S08r разд.7 стл.13 стр.1=0)</t>
  </si>
  <si>
    <t>(Ф.S08r разд.7 стл.12 стр.10&lt;&gt;0 AND Ф.S08r разд.7 стл.13 стр.10&lt;&gt;0) OR (Ф.S08r разд.7 стл.12 стр.10=0 AND Ф.S08r разд.7 стл.13 стр.10=0)</t>
  </si>
  <si>
    <t>(Ф.S08r разд.7 стл.12 стр.11&lt;&gt;0 AND Ф.S08r разд.7 стл.13 стр.11&lt;&gt;0) OR (Ф.S08r разд.7 стл.12 стр.11=0 AND Ф.S08r разд.7 стл.13 стр.11=0)</t>
  </si>
  <si>
    <t>(Ф.S08r разд.7 стл.12 стр.12&lt;&gt;0 AND Ф.S08r разд.7 стл.13 стр.12&lt;&gt;0) OR (Ф.S08r разд.7 стл.12 стр.12=0 AND Ф.S08r разд.7 стл.13 стр.12=0)</t>
  </si>
  <si>
    <t>(Ф.S08r разд.7 стл.12 стр.13&lt;&gt;0 AND Ф.S08r разд.7 стл.13 стр.13&lt;&gt;0) OR (Ф.S08r разд.7 стл.12 стр.13=0 AND Ф.S08r разд.7 стл.13 стр.13=0)</t>
  </si>
  <si>
    <t>(Ф.S08r разд.7 стл.12 стр.14&lt;&gt;0 AND Ф.S08r разд.7 стл.13 стр.14&lt;&gt;0) OR (Ф.S08r разд.7 стл.12 стр.14=0 AND Ф.S08r разд.7 стл.13 стр.14=0)</t>
  </si>
  <si>
    <t>(Ф.S08r разд.7 стл.12 стр.15&lt;&gt;0 AND Ф.S08r разд.7 стл.13 стр.15&lt;&gt;0) OR (Ф.S08r разд.7 стл.12 стр.15=0 AND Ф.S08r разд.7 стл.13 стр.15=0)</t>
  </si>
  <si>
    <t>(Ф.S08r разд.7 стл.12 стр.16&lt;&gt;0 AND Ф.S08r разд.7 стл.13 стр.16&lt;&gt;0) OR (Ф.S08r разд.7 стл.12 стр.16=0 AND Ф.S08r разд.7 стл.13 стр.16=0)</t>
  </si>
  <si>
    <t>(Ф.S08r разд.7 стл.12 стр.17&lt;&gt;0 AND Ф.S08r разд.7 стл.13 стр.17&lt;&gt;0) OR (Ф.S08r разд.7 стл.12 стр.17=0 AND Ф.S08r разд.7 стл.13 стр.17=0)</t>
  </si>
  <si>
    <t>(Ф.S08r разд.7 стл.12 стр.18&lt;&gt;0 AND Ф.S08r разд.7 стл.13 стр.18&lt;&gt;0) OR (Ф.S08r разд.7 стл.12 стр.18=0 AND Ф.S08r разд.7 стл.13 стр.18=0)</t>
  </si>
  <si>
    <t>(Ф.S08r разд.7 стл.12 стр.19&lt;&gt;0 AND Ф.S08r разд.7 стл.13 стр.19&lt;&gt;0) OR (Ф.S08r разд.7 стл.12 стр.19=0 AND Ф.S08r разд.7 стл.13 стр.19=0)</t>
  </si>
  <si>
    <t>(Ф.S08r разд.7 стл.12 стр.2&lt;&gt;0 AND Ф.S08r разд.7 стл.13 стр.2&lt;&gt;0) OR (Ф.S08r разд.7 стл.12 стр.2=0 AND Ф.S08r разд.7 стл.13 стр.2=0)</t>
  </si>
  <si>
    <t>(Ф.S08r разд.7 стл.12 стр.20&lt;&gt;0 AND Ф.S08r разд.7 стл.13 стр.20&lt;&gt;0) OR (Ф.S08r разд.7 стл.12 стр.20=0 AND Ф.S08r разд.7 стл.13 стр.20=0)</t>
  </si>
  <si>
    <t>(Ф.S08r разд.7 стл.12 стр.21&lt;&gt;0 AND Ф.S08r разд.7 стл.13 стр.21&lt;&gt;0) OR (Ф.S08r разд.7 стл.12 стр.21=0 AND Ф.S08r разд.7 стл.13 стр.21=0)</t>
  </si>
  <si>
    <t>(Ф.S08r разд.7 стл.12 стр.22&lt;&gt;0 AND Ф.S08r разд.7 стл.13 стр.22&lt;&gt;0) OR (Ф.S08r разд.7 стл.12 стр.22=0 AND Ф.S08r разд.7 стл.13 стр.22=0)</t>
  </si>
  <si>
    <t>(Ф.S08r разд.7 стл.12 стр.23&lt;&gt;0 AND Ф.S08r разд.7 стл.13 стр.23&lt;&gt;0) OR (Ф.S08r разд.7 стл.12 стр.23=0 AND Ф.S08r разд.7 стл.13 стр.23=0)</t>
  </si>
  <si>
    <t>(Ф.S08r разд.7 стл.12 стр.24&lt;&gt;0 AND Ф.S08r разд.7 стл.13 стр.24&lt;&gt;0) OR (Ф.S08r разд.7 стл.12 стр.24=0 AND Ф.S08r разд.7 стл.13 стр.24=0)</t>
  </si>
  <si>
    <t>(Ф.S08r разд.7 стл.12 стр.25&lt;&gt;0 AND Ф.S08r разд.7 стл.13 стр.25&lt;&gt;0) OR (Ф.S08r разд.7 стл.12 стр.25=0 AND Ф.S08r разд.7 стл.13 стр.25=0)</t>
  </si>
  <si>
    <t>(Ф.S08r разд.7 стл.12 стр.26&lt;&gt;0 AND Ф.S08r разд.7 стл.13 стр.26&lt;&gt;0) OR (Ф.S08r разд.7 стл.12 стр.26=0 AND Ф.S08r разд.7 стл.13 стр.26=0)</t>
  </si>
  <si>
    <t>(Ф.S08r разд.7 стл.12 стр.27&lt;&gt;0 AND Ф.S08r разд.7 стл.13 стр.27&lt;&gt;0) OR (Ф.S08r разд.7 стл.12 стр.27=0 AND Ф.S08r разд.7 стл.13 стр.27=0)</t>
  </si>
  <si>
    <t>(Ф.S08r разд.7 стл.12 стр.28&lt;&gt;0 AND Ф.S08r разд.7 стл.13 стр.28&lt;&gt;0) OR (Ф.S08r разд.7 стл.12 стр.28=0 AND Ф.S08r разд.7 стл.13 стр.28=0)</t>
  </si>
  <si>
    <t>(Ф.S08r разд.7 стл.12 стр.29&lt;&gt;0 AND Ф.S08r разд.7 стл.13 стр.29&lt;&gt;0) OR (Ф.S08r разд.7 стл.12 стр.29=0 AND Ф.S08r разд.7 стл.13 стр.29=0)</t>
  </si>
  <si>
    <t>(Ф.S08r разд.7 стл.12 стр.3&lt;&gt;0 AND Ф.S08r разд.7 стл.13 стр.3&lt;&gt;0) OR (Ф.S08r разд.7 стл.12 стр.3=0 AND Ф.S08r разд.7 стл.13 стр.3=0)</t>
  </si>
  <si>
    <t>(Ф.S08r разд.7 стл.12 стр.30&lt;&gt;0 AND Ф.S08r разд.7 стл.13 стр.30&lt;&gt;0) OR (Ф.S08r разд.7 стл.12 стр.30=0 AND Ф.S08r разд.7 стл.13 стр.30=0)</t>
  </si>
  <si>
    <t>(Ф.S08r разд.7 стл.12 стр.31&lt;&gt;0 AND Ф.S08r разд.7 стл.13 стр.31&lt;&gt;0) OR (Ф.S08r разд.7 стл.12 стр.31=0 AND Ф.S08r разд.7 стл.13 стр.31=0)</t>
  </si>
  <si>
    <t>(Ф.S08r разд.7 стл.12 стр.32&lt;&gt;0 AND Ф.S08r разд.7 стл.13 стр.32&lt;&gt;0) OR (Ф.S08r разд.7 стл.12 стр.32=0 AND Ф.S08r разд.7 стл.13 стр.32=0)</t>
  </si>
  <si>
    <t>(Ф.S08r разд.7 стл.12 стр.33&lt;&gt;0 AND Ф.S08r разд.7 стл.13 стр.33&lt;&gt;0) OR (Ф.S08r разд.7 стл.12 стр.33=0 AND Ф.S08r разд.7 стл.13 стр.33=0)</t>
  </si>
  <si>
    <t>(Ф.S08r разд.7 стл.12 стр.34&lt;&gt;0 AND Ф.S08r разд.7 стл.13 стр.34&lt;&gt;0) OR (Ф.S08r разд.7 стл.12 стр.34=0 AND Ф.S08r разд.7 стл.13 стр.34=0)</t>
  </si>
  <si>
    <t>(Ф.S08r разд.7 стл.12 стр.35&lt;&gt;0 AND Ф.S08r разд.7 стл.13 стр.35&lt;&gt;0) OR (Ф.S08r разд.7 стл.12 стр.35=0 AND Ф.S08r разд.7 стл.13 стр.35=0)</t>
  </si>
  <si>
    <t>(Ф.S08r разд.7 стл.12 стр.36&lt;&gt;0 AND Ф.S08r разд.7 стл.13 стр.36&lt;&gt;0) OR (Ф.S08r разд.7 стл.12 стр.36=0 AND Ф.S08r разд.7 стл.13 стр.36=0)</t>
  </si>
  <si>
    <t>(Ф.S08r разд.7 стл.12 стр.37&lt;&gt;0 AND Ф.S08r разд.7 стл.13 стр.37&lt;&gt;0) OR (Ф.S08r разд.7 стл.12 стр.37=0 AND Ф.S08r разд.7 стл.13 стр.37=0)</t>
  </si>
  <si>
    <t>(Ф.S08r разд.7 стл.12 стр.38&lt;&gt;0 AND Ф.S08r разд.7 стл.13 стр.38&lt;&gt;0) OR (Ф.S08r разд.7 стл.12 стр.38=0 AND Ф.S08r разд.7 стл.13 стр.38=0)</t>
  </si>
  <si>
    <t>(Ф.S08r разд.7 стл.12 стр.39&lt;&gt;0 AND Ф.S08r разд.7 стл.13 стр.39&lt;&gt;0) OR (Ф.S08r разд.7 стл.12 стр.39=0 AND Ф.S08r разд.7 стл.13 стр.39=0)</t>
  </si>
  <si>
    <t>(Ф.S08r разд.7 стл.12 стр.4&lt;&gt;0 AND Ф.S08r разд.7 стл.13 стр.4&lt;&gt;0) OR (Ф.S08r разд.7 стл.12 стр.4=0 AND Ф.S08r разд.7 стл.13 стр.4=0)</t>
  </si>
  <si>
    <t>(Ф.S08r разд.7 стл.12 стр.40&lt;&gt;0 AND Ф.S08r разд.7 стл.13 стр.40&lt;&gt;0) OR (Ф.S08r разд.7 стл.12 стр.40=0 AND Ф.S08r разд.7 стл.13 стр.40=0)</t>
  </si>
  <si>
    <t>(Ф.S08r разд.7 стл.12 стр.41&lt;&gt;0 AND Ф.S08r разд.7 стл.13 стр.41&lt;&gt;0) OR (Ф.S08r разд.7 стл.12 стр.41=0 AND Ф.S08r разд.7 стл.13 стр.41=0)</t>
  </si>
  <si>
    <t>(Ф.S08r разд.7 стл.12 стр.42&lt;&gt;0 AND Ф.S08r разд.7 стл.13 стр.42&lt;&gt;0) OR (Ф.S08r разд.7 стл.12 стр.42=0 AND Ф.S08r разд.7 стл.13 стр.42=0)</t>
  </si>
  <si>
    <t>(Ф.S08r разд.7 стл.12 стр.43&lt;&gt;0 AND Ф.S08r разд.7 стл.13 стр.43&lt;&gt;0) OR (Ф.S08r разд.7 стл.12 стр.43=0 AND Ф.S08r разд.7 стл.13 стр.43=0)</t>
  </si>
  <si>
    <t>(Ф.S08r разд.7 стл.12 стр.44&lt;&gt;0 AND Ф.S08r разд.7 стл.13 стр.44&lt;&gt;0) OR (Ф.S08r разд.7 стл.12 стр.44=0 AND Ф.S08r разд.7 стл.13 стр.44=0)</t>
  </si>
  <si>
    <t>(Ф.S08r разд.7 стл.12 стр.45&lt;&gt;0 AND Ф.S08r разд.7 стл.13 стр.45&lt;&gt;0) OR (Ф.S08r разд.7 стл.12 стр.45=0 AND Ф.S08r разд.7 стл.13 стр.45=0)</t>
  </si>
  <si>
    <t>(Ф.S08r разд.7 стл.12 стр.46&lt;&gt;0 AND Ф.S08r разд.7 стл.13 стр.46&lt;&gt;0) OR (Ф.S08r разд.7 стл.12 стр.46=0 AND Ф.S08r разд.7 стл.13 стр.46=0)</t>
  </si>
  <si>
    <t>(Ф.S08r разд.7 стл.12 стр.47&lt;&gt;0 AND Ф.S08r разд.7 стл.13 стр.47&lt;&gt;0) OR (Ф.S08r разд.7 стл.12 стр.47=0 AND Ф.S08r разд.7 стл.13 стр.47=0)</t>
  </si>
  <si>
    <t>(Ф.S08r разд.7 стл.12 стр.48&lt;&gt;0 AND Ф.S08r разд.7 стл.13 стр.48&lt;&gt;0) OR (Ф.S08r разд.7 стл.12 стр.48=0 AND Ф.S08r разд.7 стл.13 стр.48=0)</t>
  </si>
  <si>
    <t>(Ф.S08r разд.7 стл.12 стр.49&lt;&gt;0 AND Ф.S08r разд.7 стл.13 стр.49&lt;&gt;0) OR (Ф.S08r разд.7 стл.12 стр.49=0 AND Ф.S08r разд.7 стл.13 стр.49=0)</t>
  </si>
  <si>
    <t>(Ф.S08r разд.7 стл.12 стр.5&lt;&gt;0 AND Ф.S08r разд.7 стл.13 стр.5&lt;&gt;0) OR (Ф.S08r разд.7 стл.12 стр.5=0 AND Ф.S08r разд.7 стл.13 стр.5=0)</t>
  </si>
  <si>
    <t>(Ф.S08r разд.7 стл.12 стр.50&lt;&gt;0 AND Ф.S08r разд.7 стл.13 стр.50&lt;&gt;0) OR (Ф.S08r разд.7 стл.12 стр.50=0 AND Ф.S08r разд.7 стл.13 стр.50=0)</t>
  </si>
  <si>
    <t>(Ф.S08r разд.7 стл.12 стр.51&lt;&gt;0 AND Ф.S08r разд.7 стл.13 стр.51&lt;&gt;0) OR (Ф.S08r разд.7 стл.12 стр.51=0 AND Ф.S08r разд.7 стл.13 стр.51=0)</t>
  </si>
  <si>
    <t>(Ф.S08r разд.7 стл.12 стр.52&lt;&gt;0 AND Ф.S08r разд.7 стл.13 стр.52&lt;&gt;0) OR (Ф.S08r разд.7 стл.12 стр.52=0 AND Ф.S08r разд.7 стл.13 стр.52=0)</t>
  </si>
  <si>
    <t>(Ф.S08r разд.7 стл.12 стр.53&lt;&gt;0 AND Ф.S08r разд.7 стл.13 стр.53&lt;&gt;0) OR (Ф.S08r разд.7 стл.12 стр.53=0 AND Ф.S08r разд.7 стл.13 стр.53=0)</t>
  </si>
  <si>
    <t>(Ф.S08r разд.7 стл.12 стр.54&lt;&gt;0 AND Ф.S08r разд.7 стл.13 стр.54&lt;&gt;0) OR (Ф.S08r разд.7 стл.12 стр.54=0 AND Ф.S08r разд.7 стл.13 стр.54=0)</t>
  </si>
  <si>
    <t>(Ф.S08r разд.7 стл.12 стр.55&lt;&gt;0 AND Ф.S08r разд.7 стл.13 стр.55&lt;&gt;0) OR (Ф.S08r разд.7 стл.12 стр.55=0 AND Ф.S08r разд.7 стл.13 стр.55=0)</t>
  </si>
  <si>
    <t>(Ф.S08r разд.7 стл.12 стр.56&lt;&gt;0 AND Ф.S08r разд.7 стл.13 стр.56&lt;&gt;0) OR (Ф.S08r разд.7 стл.12 стр.56=0 AND Ф.S08r разд.7 стл.13 стр.56=0)</t>
  </si>
  <si>
    <t>(Ф.S08r разд.7 стл.12 стр.57&lt;&gt;0 AND Ф.S08r разд.7 стл.13 стр.57&lt;&gt;0) OR (Ф.S08r разд.7 стл.12 стр.57=0 AND Ф.S08r разд.7 стл.13 стр.57=0)</t>
  </si>
  <si>
    <t>(Ф.S08r разд.7 стл.12 стр.58&lt;&gt;0 AND Ф.S08r разд.7 стл.13 стр.58&lt;&gt;0) OR (Ф.S08r разд.7 стл.12 стр.58=0 AND Ф.S08r разд.7 стл.13 стр.58=0)</t>
  </si>
  <si>
    <t>(Ф.S08r разд.7 стл.12 стр.6&lt;&gt;0 AND Ф.S08r разд.7 стл.13 стр.6&lt;&gt;0) OR (Ф.S08r разд.7 стл.12 стр.6=0 AND Ф.S08r разд.7 стл.13 стр.6=0)</t>
  </si>
  <si>
    <t>(Ф.S08r разд.7 стл.12 стр.7&lt;&gt;0 AND Ф.S08r разд.7 стл.13 стр.7&lt;&gt;0) OR (Ф.S08r разд.7 стл.12 стр.7=0 AND Ф.S08r разд.7 стл.13 стр.7=0)</t>
  </si>
  <si>
    <t>(Ф.S08r разд.7 стл.12 стр.8&lt;&gt;0 AND Ф.S08r разд.7 стл.13 стр.8&lt;&gt;0) OR (Ф.S08r разд.7 стл.12 стр.8=0 AND Ф.S08r разд.7 стл.13 стр.8=0)</t>
  </si>
  <si>
    <t>(Ф.S08r разд.7 стл.12 стр.9&lt;&gt;0 AND Ф.S08r разд.7 стл.13 стр.9&lt;&gt;0) OR (Ф.S08r разд.7 стл.12 стр.9=0 AND Ф.S08r разд.7 стл.13 стр.9=0)</t>
  </si>
  <si>
    <t>Ф.S08r разд.4 стл.1 стр.28&gt;=Ф.S08r разд.4 стл.1 сумма стр.29-30</t>
  </si>
  <si>
    <t>Ф.S08r разд.4 стл.10 стр.28&gt;=Ф.S08r разд.4 стл.10 сумма стр.29-30</t>
  </si>
  <si>
    <t>Ф.S08r разд.4 стл.11 стр.28&gt;=Ф.S08r разд.4 стл.11 сумма стр.29-30</t>
  </si>
  <si>
    <t>Ф.S08r разд.4 стл.12 стр.28&gt;=Ф.S08r разд.4 стл.12 сумма стр.29-30</t>
  </si>
  <si>
    <t>Ф.S08r разд.4 стл.13 стр.28&gt;=Ф.S08r разд.4 стл.13 сумма стр.29-30</t>
  </si>
  <si>
    <t>Ф.S08r разд.4 стл.2 стр.28&gt;=Ф.S08r разд.4 стл.2 сумма стр.29-30</t>
  </si>
  <si>
    <t>Ф.S08r разд.4 стл.3 стр.28&gt;=Ф.S08r разд.4 стл.3 сумма стр.29-30</t>
  </si>
  <si>
    <t>Ф.S08r разд.4 стл.4 стр.28&gt;=Ф.S08r разд.4 стл.4 сумма стр.29-30</t>
  </si>
  <si>
    <t>Ф.S08r разд.4 стл.5 стр.28&gt;=Ф.S08r разд.4 стл.5 сумма стр.29-30</t>
  </si>
  <si>
    <t>Ф.S08r разд.4 стл.6 стр.28&gt;=Ф.S08r разд.4 стл.6 сумма стр.29-30</t>
  </si>
  <si>
    <t>Ф.S08r разд.4 стл.7 стр.28&gt;=Ф.S08r разд.4 стл.7 сумма стр.29-30</t>
  </si>
  <si>
    <t>Ф.S08r разд.4 стл.8 стр.28&gt;=Ф.S08r разд.4 стл.8 сумма стр.29-30</t>
  </si>
  <si>
    <t>Ф.S08r разд.4 стл.9 стр.28&gt;=Ф.S08r разд.4 стл.9 сумма стр.29-30</t>
  </si>
  <si>
    <t>Ф.S08r разд.1 стл.1 стр.43&gt;=Ф.S08r разд.1 стл.1 сумма стр.44-45</t>
  </si>
  <si>
    <t>Ф.S08r разд.1 стл.10 стр.43&gt;=Ф.S08r разд.1 стл.10 сумма стр.44-45</t>
  </si>
  <si>
    <t>Ф.S08r разд.1 стл.2 стр.43&gt;=Ф.S08r разд.1 стл.2 сумма стр.44-45</t>
  </si>
  <si>
    <t>Ф.S08r разд.1 стл.3 стр.43&gt;=Ф.S08r разд.1 стл.3 сумма стр.44-45</t>
  </si>
  <si>
    <t>Ф.S08r разд.1 стл.4 стр.43&gt;=Ф.S08r разд.1 стл.4 сумма стр.44-45</t>
  </si>
  <si>
    <t>Ф.S08r разд.1 стл.5 стр.43&gt;=Ф.S08r разд.1 стл.5 сумма стр.44-45</t>
  </si>
  <si>
    <t>Ф.S08r разд.1 стл.6 стр.43&gt;=Ф.S08r разд.1 стл.6 сумма стр.44-45</t>
  </si>
  <si>
    <t>Ф.S08r разд.1 стл.7 стр.43&gt;=Ф.S08r разд.1 стл.7 сумма стр.44-45</t>
  </si>
  <si>
    <t>Ф.S08r разд.1 стл.8 стр.43&gt;=Ф.S08r разд.1 стл.8 сумма стр.44-45</t>
  </si>
  <si>
    <t>Ф.S08r разд.1 стл.9 стр.43&gt;=Ф.S08r разд.1 стл.9 сумма стр.44-45</t>
  </si>
  <si>
    <t>Ф.S08r разд.6 стл.32 стр.1&lt;=Ф.S08r разд.6 стл.19 стр.1</t>
  </si>
  <si>
    <t>Ф.S08r разд.6 стл.32 стр.10&lt;=Ф.S08r разд.6 стл.19 стр.10</t>
  </si>
  <si>
    <t>Ф.S08r разд.6 стл.32 стр.11&lt;=Ф.S08r разд.6 стл.19 стр.11</t>
  </si>
  <si>
    <t>Ф.S08r разд.6 стл.32 стр.12&lt;=Ф.S08r разд.6 стл.19 стр.12</t>
  </si>
  <si>
    <t>Ф.S08r разд.6 стл.32 стр.13&lt;=Ф.S08r разд.6 стл.19 стр.13</t>
  </si>
  <si>
    <t>Ф.S08r разд.6 стл.32 стр.14&lt;=Ф.S08r разд.6 стл.19 стр.14</t>
  </si>
  <si>
    <t>Ф.S08r разд.6 стл.32 стр.15&lt;=Ф.S08r разд.6 стл.19 стр.15</t>
  </si>
  <si>
    <t>Ф.S08r разд.6 стл.32 стр.16&lt;=Ф.S08r разд.6 стл.19 стр.16</t>
  </si>
  <si>
    <t>Ф.S08r разд.6 стл.32 стр.17&lt;=Ф.S08r разд.6 стл.19 стр.17</t>
  </si>
  <si>
    <t>Ф.S08r разд.6 стл.32 стр.18&lt;=Ф.S08r разд.6 стл.19 стр.18</t>
  </si>
  <si>
    <t>Ф.S08r разд.6 стл.32 стр.19&lt;=Ф.S08r разд.6 стл.19 стр.19</t>
  </si>
  <si>
    <t>Ф.S08r разд.6 стл.32 стр.2&lt;=Ф.S08r разд.6 стл.19 стр.2</t>
  </si>
  <si>
    <t>Ф.S08r разд.6 стл.32 стр.20&lt;=Ф.S08r разд.6 стл.19 стр.20</t>
  </si>
  <si>
    <t>Ф.S08r разд.6 стл.32 стр.21&lt;=Ф.S08r разд.6 стл.19 стр.21</t>
  </si>
  <si>
    <t>Ф.S08r разд.6 стл.32 стр.22&lt;=Ф.S08r разд.6 стл.19 стр.22</t>
  </si>
  <si>
    <t>Ф.S08r разд.6 стл.32 стр.23&lt;=Ф.S08r разд.6 стл.19 стр.23</t>
  </si>
  <si>
    <t>Ф.S08r разд.6 стл.32 стр.24&lt;=Ф.S08r разд.6 стл.19 стр.24</t>
  </si>
  <si>
    <t>Ф.S08r разд.6 стл.32 стр.25&lt;=Ф.S08r разд.6 стл.19 стр.25</t>
  </si>
  <si>
    <t>Ф.S08r разд.6 стл.32 стр.26&lt;=Ф.S08r разд.6 стл.19 стр.26</t>
  </si>
  <si>
    <t>Ф.S08r разд.6 стл.32 стр.27&lt;=Ф.S08r разд.6 стл.19 стр.27</t>
  </si>
  <si>
    <t>Ф.S08r разд.6 стл.32 стр.28&lt;=Ф.S08r разд.6 стл.19 стр.28</t>
  </si>
  <si>
    <t>Ф.S08r разд.6 стл.32 стр.29&lt;=Ф.S08r разд.6 стл.19 стр.29</t>
  </si>
  <si>
    <t>Ф.S08r разд.6 стл.32 стр.3&lt;=Ф.S08r разд.6 стл.19 стр.3</t>
  </si>
  <si>
    <t>Ф.S08r разд.6 стл.32 стр.30&lt;=Ф.S08r разд.6 стл.19 стр.30</t>
  </si>
  <si>
    <t>Ф.S08r разд.6 стл.32 стр.31&lt;=Ф.S08r разд.6 стл.19 стр.31</t>
  </si>
  <si>
    <t>Ф.S08r разд.6 стл.32 стр.32&lt;=Ф.S08r разд.6 стл.19 стр.32</t>
  </si>
  <si>
    <t>Ф.S08r разд.6 стл.32 стр.33&lt;=Ф.S08r разд.6 стл.19 стр.33</t>
  </si>
  <si>
    <t>Ф.S08r разд.6 стл.32 стр.34&lt;=Ф.S08r разд.6 стл.19 стр.34</t>
  </si>
  <si>
    <t>Ф.S08r разд.6 стл.32 стр.35&lt;=Ф.S08r разд.6 стл.19 стр.35</t>
  </si>
  <si>
    <t>Ф.S08r разд.6 стл.32 стр.36&lt;=Ф.S08r разд.6 стл.19 стр.36</t>
  </si>
  <si>
    <t>Ф.S08r разд.6 стл.32 стр.37&lt;=Ф.S08r разд.6 стл.19 стр.37</t>
  </si>
  <si>
    <t>Ф.S08r разд.6 стл.32 стр.38&lt;=Ф.S08r разд.6 стл.19 стр.38</t>
  </si>
  <si>
    <t>Ф.S08r разд.6 стл.32 стр.39&lt;=Ф.S08r разд.6 стл.19 стр.39</t>
  </si>
  <si>
    <t>Ф.S08r разд.6 стл.32 стр.4&lt;=Ф.S08r разд.6 стл.19 стр.4</t>
  </si>
  <si>
    <t>Ф.S08r разд.6 стл.32 стр.40&lt;=Ф.S08r разд.6 стл.19 стр.40</t>
  </si>
  <si>
    <t>Ф.S08r разд.6 стл.32 стр.41&lt;=Ф.S08r разд.6 стл.19 стр.41</t>
  </si>
  <si>
    <t>Ф.S08r разд.6 стл.32 стр.42&lt;=Ф.S08r разд.6 стл.19 стр.42</t>
  </si>
  <si>
    <t>Ф.S08r разд.6 стл.32 стр.43&lt;=Ф.S08r разд.6 стл.19 стр.43</t>
  </si>
  <si>
    <t>Ф.S08r разд.6 стл.32 стр.44&lt;=Ф.S08r разд.6 стл.19 стр.44</t>
  </si>
  <si>
    <t>Ф.S08r разд.6 стл.32 стр.45&lt;=Ф.S08r разд.6 стл.19 стр.45</t>
  </si>
  <si>
    <t>Ф.S08r разд.6 стл.32 стр.46&lt;=Ф.S08r разд.6 стл.19 стр.46</t>
  </si>
  <si>
    <t>Ф.S08r разд.6 стл.32 стр.47&lt;=Ф.S08r разд.6 стл.19 стр.47</t>
  </si>
  <si>
    <t>Ф.S08r разд.6 стл.32 стр.48&lt;=Ф.S08r разд.6 стл.19 стр.48</t>
  </si>
  <si>
    <t>Ф.S08r разд.6 стл.32 стр.49&lt;=Ф.S08r разд.6 стл.19 стр.49</t>
  </si>
  <si>
    <t>Ф.S08r разд.6 стл.32 стр.5&lt;=Ф.S08r разд.6 стл.19 стр.5</t>
  </si>
  <si>
    <t>Ф.S08r разд.6 стл.32 стр.50&lt;=Ф.S08r разд.6 стл.19 стр.50</t>
  </si>
  <si>
    <t>Ф.S08r разд.6 стл.32 стр.51&lt;=Ф.S08r разд.6 стл.19 стр.51</t>
  </si>
  <si>
    <t>Ф.S08r разд.6 стл.32 стр.52&lt;=Ф.S08r разд.6 стл.19 стр.52</t>
  </si>
  <si>
    <t>Ф.S08r разд.6 стл.32 стр.53&lt;=Ф.S08r разд.6 стл.19 стр.53</t>
  </si>
  <si>
    <t>Ф.S08r разд.6 стл.32 стр.54&lt;=Ф.S08r разд.6 стл.19 стр.54</t>
  </si>
  <si>
    <t>Ф.S08r разд.6 стл.32 стр.55&lt;=Ф.S08r разд.6 стл.19 стр.55</t>
  </si>
  <si>
    <t>Ф.S08r разд.6 стл.32 стр.56&lt;=Ф.S08r разд.6 стл.19 стр.56</t>
  </si>
  <si>
    <t>Ф.S08r разд.6 стл.32 стр.57&lt;=Ф.S08r разд.6 стл.19 стр.57</t>
  </si>
  <si>
    <t>Ф.S08r разд.6 стл.32 стр.58&lt;=Ф.S08r разд.6 стл.19 стр.58</t>
  </si>
  <si>
    <t>Ф.S08r разд.6 стл.32 стр.59&lt;=Ф.S08r разд.6 стл.19 стр.59</t>
  </si>
  <si>
    <t>Ф.S08r разд.6 стл.32 стр.6&lt;=Ф.S08r разд.6 стл.19 стр.6</t>
  </si>
  <si>
    <t>Ф.S08r разд.6 стл.32 стр.60&lt;=Ф.S08r разд.6 стл.19 стр.60</t>
  </si>
  <si>
    <t>Ф.S08r разд.6 стл.32 стр.61&lt;=Ф.S08r разд.6 стл.19 стр.61</t>
  </si>
  <si>
    <t>Ф.S08r разд.6 стл.32 стр.7&lt;=Ф.S08r разд.6 стл.19 стр.7</t>
  </si>
  <si>
    <t>Ф.S08r разд.6 стл.32 стр.8&lt;=Ф.S08r разд.6 стл.19 стр.8</t>
  </si>
  <si>
    <t>Ф.S08r разд.6 стл.32 стр.9&lt;=Ф.S08r разд.6 стл.19 стр.9</t>
  </si>
  <si>
    <t>Ф.S08r разд.3 стл.1 стр.13&gt;=Ф.S08r разд.3 стл.1 сумма стр.14-15</t>
  </si>
  <si>
    <t>Ф.S08r разд.3 стл.10 стр.13&gt;=Ф.S08r разд.3 стл.10 сумма стр.14-15</t>
  </si>
  <si>
    <t>Ф.S08r разд.3 стл.2 стр.13&gt;=Ф.S08r разд.3 стл.2 сумма стр.14-15</t>
  </si>
  <si>
    <t>Ф.S08r разд.3 стл.3 стр.13&gt;=Ф.S08r разд.3 стл.3 сумма стр.14-15</t>
  </si>
  <si>
    <t>Ф.S08r разд.3 стл.4 стр.13&gt;=Ф.S08r разд.3 стл.4 сумма стр.14-15</t>
  </si>
  <si>
    <t>Ф.S08r разд.3 стл.5 стр.13&gt;=Ф.S08r разд.3 стл.5 сумма стр.14-15</t>
  </si>
  <si>
    <t>Ф.S08r разд.3 стл.6 стр.13&gt;=Ф.S08r разд.3 стл.6 сумма стр.14-15</t>
  </si>
  <si>
    <t>Ф.S08r разд.3 стл.7 стр.13&gt;=Ф.S08r разд.3 стл.7 сумма стр.14-15</t>
  </si>
  <si>
    <t>Ф.S08r разд.3 стл.8 стр.13&gt;=Ф.S08r разд.3 стл.8 сумма стр.14-15</t>
  </si>
  <si>
    <t>Ф.S08r разд.3 стл.9 стр.13&gt;=Ф.S08r разд.3 стл.9 сумма стр.14-15</t>
  </si>
  <si>
    <t>Ф.S08r разд.2 стл.1 стр.25&gt;=Ф.S08r разд.2 стл.1 сумма стр.26-27</t>
  </si>
  <si>
    <t>Ф.S08r разд.2 стл.10 стр.25&gt;=Ф.S08r разд.2 стл.10 сумма стр.26-27</t>
  </si>
  <si>
    <t>Ф.S08r разд.2 стл.2 стр.25&gt;=Ф.S08r разд.2 стл.2 сумма стр.26-27</t>
  </si>
  <si>
    <t>Ф.S08r разд.2 стл.3 стр.25&gt;=Ф.S08r разд.2 стл.3 сумма стр.26-27</t>
  </si>
  <si>
    <t>Ф.S08r разд.2 стл.4 стр.25&gt;=Ф.S08r разд.2 стл.4 сумма стр.26-27</t>
  </si>
  <si>
    <t>Ф.S08r разд.2 стл.5 стр.25&gt;=Ф.S08r разд.2 стл.5 сумма стр.26-27</t>
  </si>
  <si>
    <t>Ф.S08r разд.2 стл.6 стр.25&gt;=Ф.S08r разд.2 стл.6 сумма стр.26-27</t>
  </si>
  <si>
    <t>Ф.S08r разд.2 стл.7 стр.25&gt;=Ф.S08r разд.2 стл.7 сумма стр.26-27</t>
  </si>
  <si>
    <t>Ф.S08r разд.2 стл.8 стр.25&gt;=Ф.S08r разд.2 стл.8 сумма стр.26-27</t>
  </si>
  <si>
    <t>Ф.S08r разд.2 стл.9 стр.25&gt;=Ф.S08r разд.2 стл.9 сумма стр.26-27</t>
  </si>
  <si>
    <t>Ф.S08r разд.3 стл.1 стр.37&gt;=Ф.S08r разд.3 стл.1 сумма стр.38-39</t>
  </si>
  <si>
    <t>Ф.S08r разд.3 стл.10 стр.37&gt;=Ф.S08r разд.3 стл.10 сумма стр.38-39</t>
  </si>
  <si>
    <t>Ф.S08r разд.3 стл.2 стр.37&gt;=Ф.S08r разд.3 стл.2 сумма стр.38-39</t>
  </si>
  <si>
    <t>Ф.S08r разд.3 стл.3 стр.37&gt;=Ф.S08r разд.3 стл.3 сумма стр.38-39</t>
  </si>
  <si>
    <t>Ф.S08r разд.3 стл.4 стр.37&gt;=Ф.S08r разд.3 стл.4 сумма стр.38-39</t>
  </si>
  <si>
    <t>Ф.S08r разд.3 стл.5 стр.37&gt;=Ф.S08r разд.3 стл.5 сумма стр.38-39</t>
  </si>
  <si>
    <t>Ф.S08r разд.3 стл.6 стр.37&gt;=Ф.S08r разд.3 стл.6 сумма стр.38-39</t>
  </si>
  <si>
    <t>Ф.S08r разд.3 стл.7 стр.37&gt;=Ф.S08r разд.3 стл.7 сумма стр.38-39</t>
  </si>
  <si>
    <t>Ф.S08r разд.3 стл.8 стр.37&gt;=Ф.S08r разд.3 стл.8 сумма стр.38-39</t>
  </si>
  <si>
    <t>Ф.S08r разд.3 стл.9 стр.37&gt;=Ф.S08r разд.3 стл.9 сумма стр.38-39</t>
  </si>
  <si>
    <t>Ф.S08r разд.2 стл.1 стр.31&gt;=Ф.S08r разд.2 стл.1 сумма стр.32-33</t>
  </si>
  <si>
    <t>Ф.S08r разд.2 стл.10 стр.31&gt;=Ф.S08r разд.2 стл.10 сумма стр.32-33</t>
  </si>
  <si>
    <t>Ф.S08r разд.2 стл.2 стр.31&gt;=Ф.S08r разд.2 стл.2 сумма стр.32-33</t>
  </si>
  <si>
    <t>Ф.S08r разд.2 стл.3 стр.31&gt;=Ф.S08r разд.2 стл.3 сумма стр.32-33</t>
  </si>
  <si>
    <t>Ф.S08r разд.2 стл.4 стр.31&gt;=Ф.S08r разд.2 стл.4 сумма стр.32-33</t>
  </si>
  <si>
    <t>Ф.S08r разд.2 стл.5 стр.31&gt;=Ф.S08r разд.2 стл.5 сумма стр.32-33</t>
  </si>
  <si>
    <t>Ф.S08r разд.2 стл.6 стр.31&gt;=Ф.S08r разд.2 стл.6 сумма стр.32-33</t>
  </si>
  <si>
    <t>Ф.S08r разд.2 стл.7 стр.31&gt;=Ф.S08r разд.2 стл.7 сумма стр.32-33</t>
  </si>
  <si>
    <t>Ф.S08r разд.2 стл.8 стр.31&gt;=Ф.S08r разд.2 стл.8 сумма стр.32-33</t>
  </si>
  <si>
    <t>Ф.S08r разд.2 стл.9 стр.31&gt;=Ф.S08r разд.2 стл.9 сумма стр.32-33</t>
  </si>
  <si>
    <t>Ф.S08r разд.2 стл.1 стр.4&gt;=Ф.S08r разд.2 стл.1 сумма стр.5-6</t>
  </si>
  <si>
    <t>Ф.S08r разд.2 стл.10 стр.4&gt;=Ф.S08r разд.2 стл.10 сумма стр.5-6</t>
  </si>
  <si>
    <t>Ф.S08r разд.2 стл.2 стр.4&gt;=Ф.S08r разд.2 стл.2 сумма стр.5-6</t>
  </si>
  <si>
    <t>Ф.S08r разд.2 стл.3 стр.4&gt;=Ф.S08r разд.2 стл.3 сумма стр.5-6</t>
  </si>
  <si>
    <t>Ф.S08r разд.2 стл.4 стр.4&gt;=Ф.S08r разд.2 стл.4 сумма стр.5-6</t>
  </si>
  <si>
    <t>Ф.S08r разд.2 стл.5 стр.4&gt;=Ф.S08r разд.2 стл.5 сумма стр.5-6</t>
  </si>
  <si>
    <t>Ф.S08r разд.2 стл.6 стр.4&gt;=Ф.S08r разд.2 стл.6 сумма стр.5-6</t>
  </si>
  <si>
    <t>Ф.S08r разд.2 стл.7 стр.4&gt;=Ф.S08r разд.2 стл.7 сумма стр.5-6</t>
  </si>
  <si>
    <t>Ф.S08r разд.2 стл.8 стр.4&gt;=Ф.S08r разд.2 стл.8 сумма стр.5-6</t>
  </si>
  <si>
    <t>Ф.S08r разд.2 стл.9 стр.4&gt;=Ф.S08r разд.2 стл.9 сумма стр.5-6</t>
  </si>
  <si>
    <t>Ф.S08r разд.6 стл.25 стр.1&lt;=Ф.S08r разд.6 стл.8 стр.1</t>
  </si>
  <si>
    <t>Ф.S08r разд.6 стл.25 стр.10&lt;=Ф.S08r разд.6 стл.8 стр.10</t>
  </si>
  <si>
    <t>Ф.S08r разд.6 стл.25 стр.11&lt;=Ф.S08r разд.6 стл.8 стр.11</t>
  </si>
  <si>
    <t>Ф.S08r разд.6 стл.25 стр.12&lt;=Ф.S08r разд.6 стл.8 стр.12</t>
  </si>
  <si>
    <t>Ф.S08r разд.6 стл.25 стр.13&lt;=Ф.S08r разд.6 стл.8 стр.13</t>
  </si>
  <si>
    <t>Ф.S08r разд.6 стл.25 стр.14&lt;=Ф.S08r разд.6 стл.8 стр.14</t>
  </si>
  <si>
    <t>Ф.S08r разд.6 стл.25 стр.15&lt;=Ф.S08r разд.6 стл.8 стр.15</t>
  </si>
  <si>
    <t>Ф.S08r разд.6 стл.25 стр.16&lt;=Ф.S08r разд.6 стл.8 стр.16</t>
  </si>
  <si>
    <t>Ф.S08r разд.6 стл.25 стр.17&lt;=Ф.S08r разд.6 стл.8 стр.17</t>
  </si>
  <si>
    <t>Ф.S08r разд.6 стл.25 стр.18&lt;=Ф.S08r разд.6 стл.8 стр.18</t>
  </si>
  <si>
    <t>Ф.S08r разд.6 стл.25 стр.19&lt;=Ф.S08r разд.6 стл.8 стр.19</t>
  </si>
  <si>
    <t>Ф.S08r разд.6 стл.25 стр.2&lt;=Ф.S08r разд.6 стл.8 стр.2</t>
  </si>
  <si>
    <t>Ф.S08r разд.6 стл.25 стр.20&lt;=Ф.S08r разд.6 стл.8 стр.20</t>
  </si>
  <si>
    <t>Ф.S08r разд.6 стл.25 стр.21&lt;=Ф.S08r разд.6 стл.8 стр.21</t>
  </si>
  <si>
    <t>Ф.S08r разд.6 стл.25 стр.22&lt;=Ф.S08r разд.6 стл.8 стр.22</t>
  </si>
  <si>
    <t>Ф.S08r разд.6 стл.25 стр.23&lt;=Ф.S08r разд.6 стл.8 стр.23</t>
  </si>
  <si>
    <t>Ф.S08r разд.6 стл.25 стр.24&lt;=Ф.S08r разд.6 стл.8 стр.24</t>
  </si>
  <si>
    <t>Ф.S08r разд.6 стл.25 стр.25&lt;=Ф.S08r разд.6 стл.8 стр.25</t>
  </si>
  <si>
    <t>Ф.S08r разд.6 стл.25 стр.26&lt;=Ф.S08r разд.6 стл.8 стр.26</t>
  </si>
  <si>
    <t>Ф.S08r разд.6 стл.25 стр.27&lt;=Ф.S08r разд.6 стл.8 стр.27</t>
  </si>
  <si>
    <t>Ф.S08r разд.6 стл.25 стр.28&lt;=Ф.S08r разд.6 стл.8 стр.28</t>
  </si>
  <si>
    <t>Ф.S08r разд.6 стл.25 стр.29&lt;=Ф.S08r разд.6 стл.8 стр.29</t>
  </si>
  <si>
    <t>Ф.S08r разд.6 стл.25 стр.3&lt;=Ф.S08r разд.6 стл.8 стр.3</t>
  </si>
  <si>
    <t>Ф.S08r разд.6 стл.25 стр.30&lt;=Ф.S08r разд.6 стл.8 стр.30</t>
  </si>
  <si>
    <t>Ф.S08r разд.6 стл.25 стр.31&lt;=Ф.S08r разд.6 стл.8 стр.31</t>
  </si>
  <si>
    <t>Ф.S08r разд.6 стл.25 стр.32&lt;=Ф.S08r разд.6 стл.8 стр.32</t>
  </si>
  <si>
    <t>Ф.S08r разд.6 стл.25 стр.33&lt;=Ф.S08r разд.6 стл.8 стр.33</t>
  </si>
  <si>
    <t>Ф.S08r разд.6 стл.25 стр.34&lt;=Ф.S08r разд.6 стл.8 стр.34</t>
  </si>
  <si>
    <t>Ф.S08r разд.6 стл.25 стр.35&lt;=Ф.S08r разд.6 стл.8 стр.35</t>
  </si>
  <si>
    <t>Ф.S08r разд.6 стл.25 стр.36&lt;=Ф.S08r разд.6 стл.8 стр.36</t>
  </si>
  <si>
    <t>Ф.S08r разд.6 стл.25 стр.37&lt;=Ф.S08r разд.6 стл.8 стр.37</t>
  </si>
  <si>
    <t>Ф.S08r разд.6 стл.25 стр.38&lt;=Ф.S08r разд.6 стл.8 стр.38</t>
  </si>
  <si>
    <t>Ф.S08r разд.6 стл.25 стр.39&lt;=Ф.S08r разд.6 стл.8 стр.39</t>
  </si>
  <si>
    <t>Ф.S08r разд.6 стл.25 стр.4&lt;=Ф.S08r разд.6 стл.8 стр.4</t>
  </si>
  <si>
    <t>Ф.S08r разд.6 стл.25 стр.40&lt;=Ф.S08r разд.6 стл.8 стр.40</t>
  </si>
  <si>
    <t>Ф.S08r разд.6 стл.25 стр.41&lt;=Ф.S08r разд.6 стл.8 стр.41</t>
  </si>
  <si>
    <t>Ф.S08r разд.6 стл.25 стр.42&lt;=Ф.S08r разд.6 стл.8 стр.42</t>
  </si>
  <si>
    <t>Ф.S08r разд.6 стл.25 стр.43&lt;=Ф.S08r разд.6 стл.8 стр.43</t>
  </si>
  <si>
    <t>Ф.S08r разд.6 стл.25 стр.44&lt;=Ф.S08r разд.6 стл.8 стр.44</t>
  </si>
  <si>
    <t>Ф.S08r разд.6 стл.25 стр.45&lt;=Ф.S08r разд.6 стл.8 стр.45</t>
  </si>
  <si>
    <t>Ф.S08r разд.6 стл.25 стр.46&lt;=Ф.S08r разд.6 стл.8 стр.46</t>
  </si>
  <si>
    <t>Ф.S08r разд.6 стл.25 стр.47&lt;=Ф.S08r разд.6 стл.8 стр.47</t>
  </si>
  <si>
    <t>Ф.S08r разд.6 стл.25 стр.48&lt;=Ф.S08r разд.6 стл.8 стр.48</t>
  </si>
  <si>
    <t>Ф.S08r разд.6 стл.25 стр.49&lt;=Ф.S08r разд.6 стл.8 стр.49</t>
  </si>
  <si>
    <t>Ф.S08r разд.6 стл.25 стр.5&lt;=Ф.S08r разд.6 стл.8 стр.5</t>
  </si>
  <si>
    <t>Ф.S08r разд.6 стл.25 стр.50&lt;=Ф.S08r разд.6 стл.8 стр.50</t>
  </si>
  <si>
    <t>Ф.S08r разд.6 стл.25 стр.51&lt;=Ф.S08r разд.6 стл.8 стр.51</t>
  </si>
  <si>
    <t>Ф.S08r разд.6 стл.25 стр.52&lt;=Ф.S08r разд.6 стл.8 стр.52</t>
  </si>
  <si>
    <t>Ф.S08r разд.6 стл.25 стр.53&lt;=Ф.S08r разд.6 стл.8 стр.53</t>
  </si>
  <si>
    <t>Ф.S08r разд.6 стл.25 стр.54&lt;=Ф.S08r разд.6 стл.8 стр.54</t>
  </si>
  <si>
    <t>Ф.S08r разд.6 стл.25 стр.55&lt;=Ф.S08r разд.6 стл.8 стр.55</t>
  </si>
  <si>
    <t>Ф.S08r разд.6 стл.25 стр.56&lt;=Ф.S08r разд.6 стл.8 стр.56</t>
  </si>
  <si>
    <t>Ф.S08r разд.6 стл.25 стр.57&lt;=Ф.S08r разд.6 стл.8 стр.57</t>
  </si>
  <si>
    <t>Ф.S08r разд.6 стл.25 стр.58&lt;=Ф.S08r разд.6 стл.8 стр.58</t>
  </si>
  <si>
    <t>Ф.S08r разд.6 стл.25 стр.59&lt;=Ф.S08r разд.6 стл.8 стр.59</t>
  </si>
  <si>
    <t>Ф.S08r разд.6 стл.25 стр.6&lt;=Ф.S08r разд.6 стл.8 стр.6</t>
  </si>
  <si>
    <t>Ф.S08r разд.6 стл.25 стр.60&lt;=Ф.S08r разд.6 стл.8 стр.60</t>
  </si>
  <si>
    <t>Ф.S08r разд.6 стл.25 стр.61&lt;=Ф.S08r разд.6 стл.8 стр.61</t>
  </si>
  <si>
    <t>Ф.S08r разд.6 стл.25 стр.7&lt;=Ф.S08r разд.6 стл.8 стр.7</t>
  </si>
  <si>
    <t>Ф.S08r разд.6 стл.25 стр.8&lt;=Ф.S08r разд.6 стл.8 стр.8</t>
  </si>
  <si>
    <t>Ф.S08r разд.6 стл.25 стр.9&lt;=Ф.S08r разд.6 стл.8 стр.9</t>
  </si>
  <si>
    <t>Ф.S08r разд.6 стл.1 стр.1=Ф.S08r разд.6 стл.1 сумма стр.2-61</t>
  </si>
  <si>
    <t>Ф.S08r разд.6 стл.10 стр.1=Ф.S08r разд.6 стл.10 сумма стр.2-61</t>
  </si>
  <si>
    <t>Ф.S08r разд.6 стл.11 стр.1=Ф.S08r разд.6 стл.11 сумма стр.2-61</t>
  </si>
  <si>
    <t>Ф.S08r разд.6 стл.12 стр.1=Ф.S08r разд.6 стл.12 сумма стр.2-61</t>
  </si>
  <si>
    <t>Ф.S08r разд.6 стл.13 стр.1=Ф.S08r разд.6 стл.13 сумма стр.2-61</t>
  </si>
  <si>
    <t>Ф.S08r разд.6 стл.14 стр.1=Ф.S08r разд.6 стл.14 сумма стр.2-61</t>
  </si>
  <si>
    <t>Ф.S08r разд.6 стл.15 стр.1=Ф.S08r разд.6 стл.15 сумма стр.2-61</t>
  </si>
  <si>
    <t>Ф.S08r разд.6 стл.16 стр.1=Ф.S08r разд.6 стл.16 сумма стр.2-61</t>
  </si>
  <si>
    <t>Ф.S08r разд.6 стл.17 стр.1=Ф.S08r разд.6 стл.17 сумма стр.2-61</t>
  </si>
  <si>
    <t>Ф.S08r разд.6 стл.18 стр.1=Ф.S08r разд.6 стл.18 сумма стр.2-61</t>
  </si>
  <si>
    <t>Ф.S08r разд.6 стл.19 стр.1=Ф.S08r разд.6 стл.19 сумма стр.2-61</t>
  </si>
  <si>
    <t>Ф.S08r разд.6 стл.2 стр.1=Ф.S08r разд.6 стл.2 сумма стр.2-61</t>
  </si>
  <si>
    <t>Ф.S08r разд.6 стл.20 стр.1=Ф.S08r разд.6 стл.20 сумма стр.2-61</t>
  </si>
  <si>
    <t>Ф.S08r разд.6 стл.21 стр.1=Ф.S08r разд.6 стл.21 сумма стр.2-61</t>
  </si>
  <si>
    <t>Ф.S08r разд.6 стл.22 стр.1=Ф.S08r разд.6 стл.22 сумма стр.2-61</t>
  </si>
  <si>
    <t>Ф.S08r разд.6 стл.23 стр.1=Ф.S08r разд.6 стл.23 сумма стр.2-61</t>
  </si>
  <si>
    <t>Ф.S08r разд.6 стл.24 стр.1=Ф.S08r разд.6 стл.24 сумма стр.2-61</t>
  </si>
  <si>
    <t>Ф.S08r разд.6 стл.25 стр.1=Ф.S08r разд.6 стл.25 сумма стр.2-61</t>
  </si>
  <si>
    <t>Ф.S08r разд.6 стл.26 стр.1=Ф.S08r разд.6 стл.26 сумма стр.2-61</t>
  </si>
  <si>
    <t>Ф.S08r разд.6 стл.27 стр.1=Ф.S08r разд.6 стл.27 сумма стр.2-61</t>
  </si>
  <si>
    <t>Ф.S08r разд.6 стл.28 стр.1=Ф.S08r разд.6 стл.28 сумма стр.2-61</t>
  </si>
  <si>
    <t>Ф.S08r разд.6 стл.29 стр.1=Ф.S08r разд.6 стл.29 сумма стр.2-61</t>
  </si>
  <si>
    <t>Ф.S08r разд.6 стл.3 стр.1=Ф.S08r разд.6 стл.3 сумма стр.2-61</t>
  </si>
  <si>
    <t>Ф.S08r разд.6 стл.30 стр.1=Ф.S08r разд.6 стл.30 сумма стр.2-61</t>
  </si>
  <si>
    <t>Ф.S08r разд.6 стл.31 стр.1=Ф.S08r разд.6 стл.31 сумма стр.2-61</t>
  </si>
  <si>
    <t>Ф.S08r разд.6 стл.32 стр.1=Ф.S08r разд.6 стл.32 сумма стр.2-61</t>
  </si>
  <si>
    <t>Ф.S08r разд.6 стл.4 стр.1=Ф.S08r разд.6 стл.4 сумма стр.2-61</t>
  </si>
  <si>
    <t>Ф.S08r разд.6 стл.5 стр.1=Ф.S08r разд.6 стл.5 сумма стр.2-61</t>
  </si>
  <si>
    <t>Ф.S08r разд.6 стл.6 стр.1=Ф.S08r разд.6 стл.6 сумма стр.2-61</t>
  </si>
  <si>
    <t>Ф.S08r разд.6 стл.7 стр.1=Ф.S08r разд.6 стл.7 сумма стр.2-61</t>
  </si>
  <si>
    <t>Ф.S08r разд.6 стл.8 стр.1=Ф.S08r разд.6 стл.8 сумма стр.2-61</t>
  </si>
  <si>
    <t>Ф.S08r разд.6 стл.9 стр.1=Ф.S08r разд.6 стл.9 сумма стр.2-61</t>
  </si>
  <si>
    <t>Ф.S08r разд.4 стл.1 стр.1&gt;=Ф.S08r разд.4 стл.1 сумма стр.2-3</t>
  </si>
  <si>
    <t>Ф.S08r разд.4 стл.10 стр.1&gt;=Ф.S08r разд.4 стл.10 сумма стр.2-3</t>
  </si>
  <si>
    <t>Ф.S08r разд.4 стл.11 стр.1&gt;=Ф.S08r разд.4 стл.11 сумма стр.2-3</t>
  </si>
  <si>
    <t>Ф.S08r разд.4 стл.12 стр.1&gt;=Ф.S08r разд.4 стл.12 сумма стр.2-3</t>
  </si>
  <si>
    <t>Ф.S08r разд.4 стл.13 стр.1&gt;=Ф.S08r разд.4 стл.13 сумма стр.2-3</t>
  </si>
  <si>
    <t>Ф.S08r разд.4 стл.2 стр.1&gt;=Ф.S08r разд.4 стл.2 сумма стр.2-3</t>
  </si>
  <si>
    <t>Ф.S08r разд.4 стл.3 стр.1&gt;=Ф.S08r разд.4 стл.3 сумма стр.2-3</t>
  </si>
  <si>
    <t>Ф.S08r разд.4 стл.4 стр.1&gt;=Ф.S08r разд.4 стл.4 сумма стр.2-3</t>
  </si>
  <si>
    <t>Ф.S08r разд.4 стл.5 стр.1&gt;=Ф.S08r разд.4 стл.5 сумма стр.2-3</t>
  </si>
  <si>
    <t>Ф.S08r разд.4 стл.6 стр.1&gt;=Ф.S08r разд.4 стл.6 сумма стр.2-3</t>
  </si>
  <si>
    <t>Ф.S08r разд.4 стл.7 стр.1&gt;=Ф.S08r разд.4 стл.7 сумма стр.2-3</t>
  </si>
  <si>
    <t>Ф.S08r разд.4 стл.8 стр.1&gt;=Ф.S08r разд.4 стл.8 сумма стр.2-3</t>
  </si>
  <si>
    <t>Ф.S08r разд.4 стл.9 стр.1&gt;=Ф.S08r разд.4 стл.9 сумма стр.2-3</t>
  </si>
  <si>
    <t>Ф.S08r разд.4 стл.1 стр.13&gt;=Ф.S08r разд.4 стл.1 сумма стр.14-15</t>
  </si>
  <si>
    <t>Ф.S08r разд.4 стл.10 стр.13&gt;=Ф.S08r разд.4 стл.10 сумма стр.14-15</t>
  </si>
  <si>
    <t>Ф.S08r разд.4 стл.11 стр.13&gt;=Ф.S08r разд.4 стл.11 сумма стр.14-15</t>
  </si>
  <si>
    <t>Ф.S08r разд.4 стл.12 стр.13&gt;=Ф.S08r разд.4 стл.12 сумма стр.14-15</t>
  </si>
  <si>
    <t>Ф.S08r разд.4 стл.13 стр.13&gt;=Ф.S08r разд.4 стл.13 сумма стр.14-15</t>
  </si>
  <si>
    <t>Ф.S08r разд.4 стл.2 стр.13&gt;=Ф.S08r разд.4 стл.2 сумма стр.14-15</t>
  </si>
  <si>
    <t>Ф.S08r разд.4 стл.3 стр.13&gt;=Ф.S08r разд.4 стл.3 сумма стр.14-15</t>
  </si>
  <si>
    <t>Ф.S08r разд.4 стл.4 стр.13&gt;=Ф.S08r разд.4 стл.4 сумма стр.14-15</t>
  </si>
  <si>
    <t>Ф.S08r разд.4 стл.5 стр.13&gt;=Ф.S08r разд.4 стл.5 сумма стр.14-15</t>
  </si>
  <si>
    <t>Ф.S08r разд.4 стл.6 стр.13&gt;=Ф.S08r разд.4 стл.6 сумма стр.14-15</t>
  </si>
  <si>
    <t>Ф.S08r разд.4 стл.7 стр.13&gt;=Ф.S08r разд.4 стл.7 сумма стр.14-15</t>
  </si>
  <si>
    <t>Ф.S08r разд.4 стл.8 стр.13&gt;=Ф.S08r разд.4 стл.8 сумма стр.14-15</t>
  </si>
  <si>
    <t>Ф.S08r разд.4 стл.9 стр.13&gt;=Ф.S08r разд.4 стл.9 сумма стр.14-15</t>
  </si>
  <si>
    <t>Ф.S08r разд.1 стл.1 стр.22&gt;=Ф.S08r разд.1 стл.1 сумма стр.23-24</t>
  </si>
  <si>
    <t>Ф.S08r разд.1 стл.10 стр.22&gt;=Ф.S08r разд.1 стл.10 сумма стр.23-24</t>
  </si>
  <si>
    <t>Ф.S08r разд.1 стл.2 стр.22&gt;=Ф.S08r разд.1 стл.2 сумма стр.23-24</t>
  </si>
  <si>
    <t>Ф.S08r разд.1 стл.3 стр.22&gt;=Ф.S08r разд.1 стл.3 сумма стр.23-24</t>
  </si>
  <si>
    <t>Ф.S08r разд.1 стл.4 стр.22&gt;=Ф.S08r разд.1 стл.4 сумма стр.23-24</t>
  </si>
  <si>
    <t>Ф.S08r разд.1 стл.5 стр.22&gt;=Ф.S08r разд.1 стл.5 сумма стр.23-24</t>
  </si>
  <si>
    <t>Ф.S08r разд.1 стл.6 стр.22&gt;=Ф.S08r разд.1 стл.6 сумма стр.23-24</t>
  </si>
  <si>
    <t>Ф.S08r разд.1 стл.7 стр.22&gt;=Ф.S08r разд.1 стл.7 сумма стр.23-24</t>
  </si>
  <si>
    <t>Ф.S08r разд.1 стл.8 стр.22&gt;=Ф.S08r разд.1 стл.8 сумма стр.23-24</t>
  </si>
  <si>
    <t>Ф.S08r разд.1 стл.9 стр.22&gt;=Ф.S08r разд.1 стл.9 сумма стр.23-24</t>
  </si>
  <si>
    <t>(Ф.S08r разд.7 стл.19 стр.1&lt;&gt;0 AND Ф.S08r разд.7 стл.20 стр.1&lt;&gt;0) OR (Ф.S08r разд.7 стл.19 стр.1=0 AND Ф.S08r разд.7 стл.20 стр.1=0)</t>
  </si>
  <si>
    <t>(Ф.S08r разд.7 стл.19 стр.10&lt;&gt;0 AND Ф.S08r разд.7 стл.20 стр.10&lt;&gt;0) OR (Ф.S08r разд.7 стл.19 стр.10=0 AND Ф.S08r разд.7 стл.20 стр.10=0)</t>
  </si>
  <si>
    <t>(Ф.S08r разд.7 стл.19 стр.11&lt;&gt;0 AND Ф.S08r разд.7 стл.20 стр.11&lt;&gt;0) OR (Ф.S08r разд.7 стл.19 стр.11=0 AND Ф.S08r разд.7 стл.20 стр.11=0)</t>
  </si>
  <si>
    <t>(Ф.S08r разд.7 стл.19 стр.12&lt;&gt;0 AND Ф.S08r разд.7 стл.20 стр.12&lt;&gt;0) OR (Ф.S08r разд.7 стл.19 стр.12=0 AND Ф.S08r разд.7 стл.20 стр.12=0)</t>
  </si>
  <si>
    <t>(Ф.S08r разд.7 стл.19 стр.13&lt;&gt;0 AND Ф.S08r разд.7 стл.20 стр.13&lt;&gt;0) OR (Ф.S08r разд.7 стл.19 стр.13=0 AND Ф.S08r разд.7 стл.20 стр.13=0)</t>
  </si>
  <si>
    <t>(Ф.S08r разд.7 стл.19 стр.14&lt;&gt;0 AND Ф.S08r разд.7 стл.20 стр.14&lt;&gt;0) OR (Ф.S08r разд.7 стл.19 стр.14=0 AND Ф.S08r разд.7 стл.20 стр.14=0)</t>
  </si>
  <si>
    <t>(Ф.S08r разд.7 стл.19 стр.15&lt;&gt;0 AND Ф.S08r разд.7 стл.20 стр.15&lt;&gt;0) OR (Ф.S08r разд.7 стл.19 стр.15=0 AND Ф.S08r разд.7 стл.20 стр.15=0)</t>
  </si>
  <si>
    <t>(Ф.S08r разд.7 стл.19 стр.16&lt;&gt;0 AND Ф.S08r разд.7 стл.20 стр.16&lt;&gt;0) OR (Ф.S08r разд.7 стл.19 стр.16=0 AND Ф.S08r разд.7 стл.20 стр.16=0)</t>
  </si>
  <si>
    <t>(Ф.S08r разд.7 стл.19 стр.17&lt;&gt;0 AND Ф.S08r разд.7 стл.20 стр.17&lt;&gt;0) OR (Ф.S08r разд.7 стл.19 стр.17=0 AND Ф.S08r разд.7 стл.20 стр.17=0)</t>
  </si>
  <si>
    <t>(Ф.S08r разд.7 стл.19 стр.18&lt;&gt;0 AND Ф.S08r разд.7 стл.20 стр.18&lt;&gt;0) OR (Ф.S08r разд.7 стл.19 стр.18=0 AND Ф.S08r разд.7 стл.20 стр.18=0)</t>
  </si>
  <si>
    <t>(Ф.S08r разд.7 стл.19 стр.19&lt;&gt;0 AND Ф.S08r разд.7 стл.20 стр.19&lt;&gt;0) OR (Ф.S08r разд.7 стл.19 стр.19=0 AND Ф.S08r разд.7 стл.20 стр.19=0)</t>
  </si>
  <si>
    <t>(Ф.S08r разд.7 стл.19 стр.2&lt;&gt;0 AND Ф.S08r разд.7 стл.20 стр.2&lt;&gt;0) OR (Ф.S08r разд.7 стл.19 стр.2=0 AND Ф.S08r разд.7 стл.20 стр.2=0)</t>
  </si>
  <si>
    <t>(Ф.S08r разд.7 стл.19 стр.20&lt;&gt;0 AND Ф.S08r разд.7 стл.20 стр.20&lt;&gt;0) OR (Ф.S08r разд.7 стл.19 стр.20=0 AND Ф.S08r разд.7 стл.20 стр.20=0)</t>
  </si>
  <si>
    <t>(Ф.S08r разд.7 стл.19 стр.21&lt;&gt;0 AND Ф.S08r разд.7 стл.20 стр.21&lt;&gt;0) OR (Ф.S08r разд.7 стл.19 стр.21=0 AND Ф.S08r разд.7 стл.20 стр.21=0)</t>
  </si>
  <si>
    <t>(Ф.S08r разд.7 стл.19 стр.22&lt;&gt;0 AND Ф.S08r разд.7 стл.20 стр.22&lt;&gt;0) OR (Ф.S08r разд.7 стл.19 стр.22=0 AND Ф.S08r разд.7 стл.20 стр.22=0)</t>
  </si>
  <si>
    <t>(Ф.S08r разд.7 стл.19 стр.23&lt;&gt;0 AND Ф.S08r разд.7 стл.20 стр.23&lt;&gt;0) OR (Ф.S08r разд.7 стл.19 стр.23=0 AND Ф.S08r разд.7 стл.20 стр.23=0)</t>
  </si>
  <si>
    <t>(Ф.S08r разд.7 стл.19 стр.24&lt;&gt;0 AND Ф.S08r разд.7 стл.20 стр.24&lt;&gt;0) OR (Ф.S08r разд.7 стл.19 стр.24=0 AND Ф.S08r разд.7 стл.20 стр.24=0)</t>
  </si>
  <si>
    <t>(Ф.S08r разд.7 стл.19 стр.25&lt;&gt;0 AND Ф.S08r разд.7 стл.20 стр.25&lt;&gt;0) OR (Ф.S08r разд.7 стл.19 стр.25=0 AND Ф.S08r разд.7 стл.20 стр.25=0)</t>
  </si>
  <si>
    <t>(Ф.S08r разд.7 стл.19 стр.26&lt;&gt;0 AND Ф.S08r разд.7 стл.20 стр.26&lt;&gt;0) OR (Ф.S08r разд.7 стл.19 стр.26=0 AND Ф.S08r разд.7 стл.20 стр.26=0)</t>
  </si>
  <si>
    <t>(Ф.S08r разд.7 стл.19 стр.27&lt;&gt;0 AND Ф.S08r разд.7 стл.20 стр.27&lt;&gt;0) OR (Ф.S08r разд.7 стл.19 стр.27=0 AND Ф.S08r разд.7 стл.20 стр.27=0)</t>
  </si>
  <si>
    <t>(Ф.S08r разд.7 стл.19 стр.28&lt;&gt;0 AND Ф.S08r разд.7 стл.20 стр.28&lt;&gt;0) OR (Ф.S08r разд.7 стл.19 стр.28=0 AND Ф.S08r разд.7 стл.20 стр.28=0)</t>
  </si>
  <si>
    <t>(Ф.S08r разд.7 стл.19 стр.29&lt;&gt;0 AND Ф.S08r разд.7 стл.20 стр.29&lt;&gt;0) OR (Ф.S08r разд.7 стл.19 стр.29=0 AND Ф.S08r разд.7 стл.20 стр.29=0)</t>
  </si>
  <si>
    <t>(Ф.S08r разд.7 стл.19 стр.3&lt;&gt;0 AND Ф.S08r разд.7 стл.20 стр.3&lt;&gt;0) OR (Ф.S08r разд.7 стл.19 стр.3=0 AND Ф.S08r разд.7 стл.20 стр.3=0)</t>
  </si>
  <si>
    <t>(Ф.S08r разд.7 стл.19 стр.30&lt;&gt;0 AND Ф.S08r разд.7 стл.20 стр.30&lt;&gt;0) OR (Ф.S08r разд.7 стл.19 стр.30=0 AND Ф.S08r разд.7 стл.20 стр.30=0)</t>
  </si>
  <si>
    <t>(Ф.S08r разд.7 стл.19 стр.31&lt;&gt;0 AND Ф.S08r разд.7 стл.20 стр.31&lt;&gt;0) OR (Ф.S08r разд.7 стл.19 стр.31=0 AND Ф.S08r разд.7 стл.20 стр.31=0)</t>
  </si>
  <si>
    <t>(Ф.S08r разд.7 стл.19 стр.32&lt;&gt;0 AND Ф.S08r разд.7 стл.20 стр.32&lt;&gt;0) OR (Ф.S08r разд.7 стл.19 стр.32=0 AND Ф.S08r разд.7 стл.20 стр.32=0)</t>
  </si>
  <si>
    <t>(Ф.S08r разд.7 стл.19 стр.33&lt;&gt;0 AND Ф.S08r разд.7 стл.20 стр.33&lt;&gt;0) OR (Ф.S08r разд.7 стл.19 стр.33=0 AND Ф.S08r разд.7 стл.20 стр.33=0)</t>
  </si>
  <si>
    <t>(Ф.S08r разд.7 стл.19 стр.34&lt;&gt;0 AND Ф.S08r разд.7 стл.20 стр.34&lt;&gt;0) OR (Ф.S08r разд.7 стл.19 стр.34=0 AND Ф.S08r разд.7 стл.20 стр.34=0)</t>
  </si>
  <si>
    <t>(Ф.S08r разд.7 стл.19 стр.35&lt;&gt;0 AND Ф.S08r разд.7 стл.20 стр.35&lt;&gt;0) OR (Ф.S08r разд.7 стл.19 стр.35=0 AND Ф.S08r разд.7 стл.20 стр.35=0)</t>
  </si>
  <si>
    <t>(Ф.S08r разд.7 стл.19 стр.36&lt;&gt;0 AND Ф.S08r разд.7 стл.20 стр.36&lt;&gt;0) OR (Ф.S08r разд.7 стл.19 стр.36=0 AND Ф.S08r разд.7 стл.20 стр.36=0)</t>
  </si>
  <si>
    <t>(Ф.S08r разд.7 стл.19 стр.37&lt;&gt;0 AND Ф.S08r разд.7 стл.20 стр.37&lt;&gt;0) OR (Ф.S08r разд.7 стл.19 стр.37=0 AND Ф.S08r разд.7 стл.20 стр.37=0)</t>
  </si>
  <si>
    <t>(Ф.S08r разд.7 стл.19 стр.38&lt;&gt;0 AND Ф.S08r разд.7 стл.20 стр.38&lt;&gt;0) OR (Ф.S08r разд.7 стл.19 стр.38=0 AND Ф.S08r разд.7 стл.20 стр.38=0)</t>
  </si>
  <si>
    <t>(Ф.S08r разд.7 стл.19 стр.39&lt;&gt;0 AND Ф.S08r разд.7 стл.20 стр.39&lt;&gt;0) OR (Ф.S08r разд.7 стл.19 стр.39=0 AND Ф.S08r разд.7 стл.20 стр.39=0)</t>
  </si>
  <si>
    <t>(Ф.S08r разд.7 стл.19 стр.4&lt;&gt;0 AND Ф.S08r разд.7 стл.20 стр.4&lt;&gt;0) OR (Ф.S08r разд.7 стл.19 стр.4=0 AND Ф.S08r разд.7 стл.20 стр.4=0)</t>
  </si>
  <si>
    <t>(Ф.S08r разд.7 стл.19 стр.40&lt;&gt;0 AND Ф.S08r разд.7 стл.20 стр.40&lt;&gt;0) OR (Ф.S08r разд.7 стл.19 стр.40=0 AND Ф.S08r разд.7 стл.20 стр.40=0)</t>
  </si>
  <si>
    <t>(Ф.S08r разд.7 стл.19 стр.41&lt;&gt;0 AND Ф.S08r разд.7 стл.20 стр.41&lt;&gt;0) OR (Ф.S08r разд.7 стл.19 стр.41=0 AND Ф.S08r разд.7 стл.20 стр.41=0)</t>
  </si>
  <si>
    <t>(Ф.S08r разд.7 стл.19 стр.42&lt;&gt;0 AND Ф.S08r разд.7 стл.20 стр.42&lt;&gt;0) OR (Ф.S08r разд.7 стл.19 стр.42=0 AND Ф.S08r разд.7 стл.20 стр.42=0)</t>
  </si>
  <si>
    <t>(Ф.S08r разд.7 стл.19 стр.43&lt;&gt;0 AND Ф.S08r разд.7 стл.20 стр.43&lt;&gt;0) OR (Ф.S08r разд.7 стл.19 стр.43=0 AND Ф.S08r разд.7 стл.20 стр.43=0)</t>
  </si>
  <si>
    <t>(Ф.S08r разд.7 стл.19 стр.44&lt;&gt;0 AND Ф.S08r разд.7 стл.20 стр.44&lt;&gt;0) OR (Ф.S08r разд.7 стл.19 стр.44=0 AND Ф.S08r разд.7 стл.20 стр.44=0)</t>
  </si>
  <si>
    <t>(Ф.S08r разд.7 стл.19 стр.45&lt;&gt;0 AND Ф.S08r разд.7 стл.20 стр.45&lt;&gt;0) OR (Ф.S08r разд.7 стл.19 стр.45=0 AND Ф.S08r разд.7 стл.20 стр.45=0)</t>
  </si>
  <si>
    <t>(Ф.S08r разд.7 стл.19 стр.46&lt;&gt;0 AND Ф.S08r разд.7 стл.20 стр.46&lt;&gt;0) OR (Ф.S08r разд.7 стл.19 стр.46=0 AND Ф.S08r разд.7 стл.20 стр.46=0)</t>
  </si>
  <si>
    <t>(Ф.S08r разд.7 стл.19 стр.47&lt;&gt;0 AND Ф.S08r разд.7 стл.20 стр.47&lt;&gt;0) OR (Ф.S08r разд.7 стл.19 стр.47=0 AND Ф.S08r разд.7 стл.20 стр.47=0)</t>
  </si>
  <si>
    <t>(Ф.S08r разд.7 стл.19 стр.48&lt;&gt;0 AND Ф.S08r разд.7 стл.20 стр.48&lt;&gt;0) OR (Ф.S08r разд.7 стл.19 стр.48=0 AND Ф.S08r разд.7 стл.20 стр.48=0)</t>
  </si>
  <si>
    <t>(Ф.S08r разд.7 стл.19 стр.49&lt;&gt;0 AND Ф.S08r разд.7 стл.20 стр.49&lt;&gt;0) OR (Ф.S08r разд.7 стл.19 стр.49=0 AND Ф.S08r разд.7 стл.20 стр.49=0)</t>
  </si>
  <si>
    <t>(Ф.S08r разд.7 стл.19 стр.5&lt;&gt;0 AND Ф.S08r разд.7 стл.20 стр.5&lt;&gt;0) OR (Ф.S08r разд.7 стл.19 стр.5=0 AND Ф.S08r разд.7 стл.20 стр.5=0)</t>
  </si>
  <si>
    <t>(Ф.S08r разд.7 стл.19 стр.50&lt;&gt;0 AND Ф.S08r разд.7 стл.20 стр.50&lt;&gt;0) OR (Ф.S08r разд.7 стл.19 стр.50=0 AND Ф.S08r разд.7 стл.20 стр.50=0)</t>
  </si>
  <si>
    <t>(Ф.S08r разд.7 стл.19 стр.51&lt;&gt;0 AND Ф.S08r разд.7 стл.20 стр.51&lt;&gt;0) OR (Ф.S08r разд.7 стл.19 стр.51=0 AND Ф.S08r разд.7 стл.20 стр.51=0)</t>
  </si>
  <si>
    <t>(Ф.S08r разд.7 стл.19 стр.52&lt;&gt;0 AND Ф.S08r разд.7 стл.20 стр.52&lt;&gt;0) OR (Ф.S08r разд.7 стл.19 стр.52=0 AND Ф.S08r разд.7 стл.20 стр.52=0)</t>
  </si>
  <si>
    <t>(Ф.S08r разд.7 стл.19 стр.53&lt;&gt;0 AND Ф.S08r разд.7 стл.20 стр.53&lt;&gt;0) OR (Ф.S08r разд.7 стл.19 стр.53=0 AND Ф.S08r разд.7 стл.20 стр.53=0)</t>
  </si>
  <si>
    <t>(Ф.S08r разд.7 стл.19 стр.54&lt;&gt;0 AND Ф.S08r разд.7 стл.20 стр.54&lt;&gt;0) OR (Ф.S08r разд.7 стл.19 стр.54=0 AND Ф.S08r разд.7 стл.20 стр.54=0)</t>
  </si>
  <si>
    <t>(Ф.S08r разд.7 стл.19 стр.55&lt;&gt;0 AND Ф.S08r разд.7 стл.20 стр.55&lt;&gt;0) OR (Ф.S08r разд.7 стл.19 стр.55=0 AND Ф.S08r разд.7 стл.20 стр.55=0)</t>
  </si>
  <si>
    <t>(Ф.S08r разд.7 стл.19 стр.56&lt;&gt;0 AND Ф.S08r разд.7 стл.20 стр.56&lt;&gt;0) OR (Ф.S08r разд.7 стл.19 стр.56=0 AND Ф.S08r разд.7 стл.20 стр.56=0)</t>
  </si>
  <si>
    <t>(Ф.S08r разд.7 стл.19 стр.57&lt;&gt;0 AND Ф.S08r разд.7 стл.20 стр.57&lt;&gt;0) OR (Ф.S08r разд.7 стл.19 стр.57=0 AND Ф.S08r разд.7 стл.20 стр.57=0)</t>
  </si>
  <si>
    <t>(Ф.S08r разд.7 стл.19 стр.58&lt;&gt;0 AND Ф.S08r разд.7 стл.20 стр.58&lt;&gt;0) OR (Ф.S08r разд.7 стл.19 стр.58=0 AND Ф.S08r разд.7 стл.20 стр.58=0)</t>
  </si>
  <si>
    <t>(Ф.S08r разд.7 стл.19 стр.6&lt;&gt;0 AND Ф.S08r разд.7 стл.20 стр.6&lt;&gt;0) OR (Ф.S08r разд.7 стл.19 стр.6=0 AND Ф.S08r разд.7 стл.20 стр.6=0)</t>
  </si>
  <si>
    <t>(Ф.S08r разд.7 стл.19 стр.7&lt;&gt;0 AND Ф.S08r разд.7 стл.20 стр.7&lt;&gt;0) OR (Ф.S08r разд.7 стл.19 стр.7=0 AND Ф.S08r разд.7 стл.20 стр.7=0)</t>
  </si>
  <si>
    <t>(Ф.S08r разд.7 стл.19 стр.8&lt;&gt;0 AND Ф.S08r разд.7 стл.20 стр.8&lt;&gt;0) OR (Ф.S08r разд.7 стл.19 стр.8=0 AND Ф.S08r разд.7 стл.20 стр.8=0)</t>
  </si>
  <si>
    <t>(Ф.S08r разд.7 стл.19 стр.9&lt;&gt;0 AND Ф.S08r разд.7 стл.20 стр.9&lt;&gt;0) OR (Ф.S08r разд.7 стл.19 стр.9=0 AND Ф.S08r разд.7 стл.20 стр.9=0)</t>
  </si>
  <si>
    <t>Ф.S08r разд.4 стл.1 стр.22&gt;=Ф.S08r разд.4 стл.1 сумма стр.23-24</t>
  </si>
  <si>
    <t>Ф.S08r разд.4 стл.10 стр.22&gt;=Ф.S08r разд.4 стл.10 сумма стр.23-24</t>
  </si>
  <si>
    <t>Ф.S08r разд.4 стл.11 стр.22&gt;=Ф.S08r разд.4 стл.11 сумма стр.23-24</t>
  </si>
  <si>
    <t>Ф.S08r разд.4 стл.12 стр.22&gt;=Ф.S08r разд.4 стл.12 сумма стр.23-24</t>
  </si>
  <si>
    <t>Ф.S08r разд.4 стл.13 стр.22&gt;=Ф.S08r разд.4 стл.13 сумма стр.23-24</t>
  </si>
  <si>
    <t>Ф.S08r разд.4 стл.2 стр.22&gt;=Ф.S08r разд.4 стл.2 сумма стр.23-24</t>
  </si>
  <si>
    <t>Ф.S08r разд.4 стл.3 стр.22&gt;=Ф.S08r разд.4 стл.3 сумма стр.23-24</t>
  </si>
  <si>
    <t>Ф.S08r разд.4 стл.4 стр.22&gt;=Ф.S08r разд.4 стл.4 сумма стр.23-24</t>
  </si>
  <si>
    <t>Ф.S08r разд.4 стл.5 стр.22&gt;=Ф.S08r разд.4 стл.5 сумма стр.23-24</t>
  </si>
  <si>
    <t>Ф.S08r разд.4 стл.6 стр.22&gt;=Ф.S08r разд.4 стл.6 сумма стр.23-24</t>
  </si>
  <si>
    <t>Ф.S08r разд.4 стл.7 стр.22&gt;=Ф.S08r разд.4 стл.7 сумма стр.23-24</t>
  </si>
  <si>
    <t>Ф.S08r разд.4 стл.8 стр.22&gt;=Ф.S08r разд.4 стл.8 сумма стр.23-24</t>
  </si>
  <si>
    <t>Ф.S08r разд.4 стл.9 стр.22&gt;=Ф.S08r разд.4 стл.9 сумма стр.23-24</t>
  </si>
  <si>
    <t>Ф.S08r разд.1 стл.1 стр.4&gt;=Ф.S08r разд.1 стл.1 сумма стр.5-6</t>
  </si>
  <si>
    <t>Ф.S08r разд.1 стл.10 стр.4&gt;=Ф.S08r разд.1 стл.10 сумма стр.5-6</t>
  </si>
  <si>
    <t>Ф.S08r разд.1 стл.2 стр.4&gt;=Ф.S08r разд.1 стл.2 сумма стр.5-6</t>
  </si>
  <si>
    <t>Ф.S08r разд.1 стл.3 стр.4&gt;=Ф.S08r разд.1 стл.3 сумма стр.5-6</t>
  </si>
  <si>
    <t>Ф.S08r разд.1 стл.4 стр.4&gt;=Ф.S08r разд.1 стл.4 сумма стр.5-6</t>
  </si>
  <si>
    <t>Ф.S08r разд.1 стл.5 стр.4&gt;=Ф.S08r разд.1 стл.5 сумма стр.5-6</t>
  </si>
  <si>
    <t>Ф.S08r разд.1 стл.6 стр.4&gt;=Ф.S08r разд.1 стл.6 сумма стр.5-6</t>
  </si>
  <si>
    <t>Ф.S08r разд.1 стл.7 стр.4&gt;=Ф.S08r разд.1 стл.7 сумма стр.5-6</t>
  </si>
  <si>
    <t>Ф.S08r разд.1 стл.8 стр.4&gt;=Ф.S08r разд.1 стл.8 сумма стр.5-6</t>
  </si>
  <si>
    <t>Ф.S08r разд.1 стл.9 стр.4&gt;=Ф.S08r разд.1 стл.9 сумма стр.5-6</t>
  </si>
  <si>
    <t>Ф.S08r разд.5 стл.1 стр.1&gt;=Ф.S08r разд.5 стл.1 стр.7</t>
  </si>
  <si>
    <t>Ф.S08r разд.5 стл.10 стр.1&gt;=Ф.S08r разд.5 стл.10 стр.7</t>
  </si>
  <si>
    <t>Ф.S08r разд.5 стл.11 стр.1&gt;=Ф.S08r разд.5 стл.11 стр.7</t>
  </si>
  <si>
    <t>Ф.S08r разд.5 стл.12 стр.1&gt;=Ф.S08r разд.5 стл.12 стр.7</t>
  </si>
  <si>
    <t>Ф.S08r разд.5 стл.13 стр.1&gt;=Ф.S08r разд.5 стл.13 стр.7</t>
  </si>
  <si>
    <t>Ф.S08r разд.5 стл.2 стр.1&gt;=Ф.S08r разд.5 стл.2 стр.7</t>
  </si>
  <si>
    <t>Ф.S08r разд.5 стл.3 стр.1&gt;=Ф.S08r разд.5 стл.3 стр.7</t>
  </si>
  <si>
    <t>Ф.S08r разд.5 стл.4 стр.1&gt;=Ф.S08r разд.5 стл.4 стр.7</t>
  </si>
  <si>
    <t>Ф.S08r разд.5 стл.5 стр.1&gt;=Ф.S08r разд.5 стл.5 стр.7</t>
  </si>
  <si>
    <t>Ф.S08r разд.5 стл.6 стр.1&gt;=Ф.S08r разд.5 стл.6 стр.7</t>
  </si>
  <si>
    <t>Ф.S08r разд.5 стл.7 стр.1&gt;=Ф.S08r разд.5 стл.7 стр.7</t>
  </si>
  <si>
    <t>Ф.S08r разд.5 стл.8 стр.1&gt;=Ф.S08r разд.5 стл.8 стр.7</t>
  </si>
  <si>
    <t>Ф.S08r разд.5 стл.9 стр.1&gt;=Ф.S08r разд.5 стл.9 стр.7</t>
  </si>
  <si>
    <t>(Ф.S08r разд.7 стл.29 стр.1&lt;&gt;0 AND Ф.S08r разд.7 стл.30 стр.1&lt;&gt;0) OR (Ф.S08r разд.7 стл.29 стр.1=0 AND Ф.S08r разд.7 стл.30 стр.1=0)</t>
  </si>
  <si>
    <t>(Ф.S08r разд.7 стл.29 стр.10&lt;&gt;0 AND Ф.S08r разд.7 стл.30 стр.10&lt;&gt;0) OR (Ф.S08r разд.7 стл.29 стр.10=0 AND Ф.S08r разд.7 стл.30 стр.10=0)</t>
  </si>
  <si>
    <t>(Ф.S08r разд.7 стл.29 стр.11&lt;&gt;0 AND Ф.S08r разд.7 стл.30 стр.11&lt;&gt;0) OR (Ф.S08r разд.7 стл.29 стр.11=0 AND Ф.S08r разд.7 стл.30 стр.11=0)</t>
  </si>
  <si>
    <t>(Ф.S08r разд.7 стл.29 стр.12&lt;&gt;0 AND Ф.S08r разд.7 стл.30 стр.12&lt;&gt;0) OR (Ф.S08r разд.7 стл.29 стр.12=0 AND Ф.S08r разд.7 стл.30 стр.12=0)</t>
  </si>
  <si>
    <t>(Ф.S08r разд.7 стл.29 стр.13&lt;&gt;0 AND Ф.S08r разд.7 стл.30 стр.13&lt;&gt;0) OR (Ф.S08r разд.7 стл.29 стр.13=0 AND Ф.S08r разд.7 стл.30 стр.13=0)</t>
  </si>
  <si>
    <t>(Ф.S08r разд.7 стл.29 стр.14&lt;&gt;0 AND Ф.S08r разд.7 стл.30 стр.14&lt;&gt;0) OR (Ф.S08r разд.7 стл.29 стр.14=0 AND Ф.S08r разд.7 стл.30 стр.14=0)</t>
  </si>
  <si>
    <t>(Ф.S08r разд.7 стл.29 стр.15&lt;&gt;0 AND Ф.S08r разд.7 стл.30 стр.15&lt;&gt;0) OR (Ф.S08r разд.7 стл.29 стр.15=0 AND Ф.S08r разд.7 стл.30 стр.15=0)</t>
  </si>
  <si>
    <t>(Ф.S08r разд.7 стл.29 стр.16&lt;&gt;0 AND Ф.S08r разд.7 стл.30 стр.16&lt;&gt;0) OR (Ф.S08r разд.7 стл.29 стр.16=0 AND Ф.S08r разд.7 стл.30 стр.16=0)</t>
  </si>
  <si>
    <t>(Ф.S08r разд.7 стл.29 стр.17&lt;&gt;0 AND Ф.S08r разд.7 стл.30 стр.17&lt;&gt;0) OR (Ф.S08r разд.7 стл.29 стр.17=0 AND Ф.S08r разд.7 стл.30 стр.17=0)</t>
  </si>
  <si>
    <t>(Ф.S08r разд.7 стл.29 стр.18&lt;&gt;0 AND Ф.S08r разд.7 стл.30 стр.18&lt;&gt;0) OR (Ф.S08r разд.7 стл.29 стр.18=0 AND Ф.S08r разд.7 стл.30 стр.18=0)</t>
  </si>
  <si>
    <t>(Ф.S08r разд.7 стл.29 стр.19&lt;&gt;0 AND Ф.S08r разд.7 стл.30 стр.19&lt;&gt;0) OR (Ф.S08r разд.7 стл.29 стр.19=0 AND Ф.S08r разд.7 стл.30 стр.19=0)</t>
  </si>
  <si>
    <t>(Ф.S08r разд.7 стл.29 стр.2&lt;&gt;0 AND Ф.S08r разд.7 стл.30 стр.2&lt;&gt;0) OR (Ф.S08r разд.7 стл.29 стр.2=0 AND Ф.S08r разд.7 стл.30 стр.2=0)</t>
  </si>
  <si>
    <t>(Ф.S08r разд.7 стл.29 стр.20&lt;&gt;0 AND Ф.S08r разд.7 стл.30 стр.20&lt;&gt;0) OR (Ф.S08r разд.7 стл.29 стр.20=0 AND Ф.S08r разд.7 стл.30 стр.20=0)</t>
  </si>
  <si>
    <t>(Ф.S08r разд.7 стл.29 стр.21&lt;&gt;0 AND Ф.S08r разд.7 стл.30 стр.21&lt;&gt;0) OR (Ф.S08r разд.7 стл.29 стр.21=0 AND Ф.S08r разд.7 стл.30 стр.21=0)</t>
  </si>
  <si>
    <t>(Ф.S08r разд.7 стл.29 стр.22&lt;&gt;0 AND Ф.S08r разд.7 стл.30 стр.22&lt;&gt;0) OR (Ф.S08r разд.7 стл.29 стр.22=0 AND Ф.S08r разд.7 стл.30 стр.22=0)</t>
  </si>
  <si>
    <t>(Ф.S08r разд.7 стл.29 стр.23&lt;&gt;0 AND Ф.S08r разд.7 стл.30 стр.23&lt;&gt;0) OR (Ф.S08r разд.7 стл.29 стр.23=0 AND Ф.S08r разд.7 стл.30 стр.23=0)</t>
  </si>
  <si>
    <t>(Ф.S08r разд.7 стл.29 стр.24&lt;&gt;0 AND Ф.S08r разд.7 стл.30 стр.24&lt;&gt;0) OR (Ф.S08r разд.7 стл.29 стр.24=0 AND Ф.S08r разд.7 стл.30 стр.24=0)</t>
  </si>
  <si>
    <t>(Ф.S08r разд.7 стл.29 стр.25&lt;&gt;0 AND Ф.S08r разд.7 стл.30 стр.25&lt;&gt;0) OR (Ф.S08r разд.7 стл.29 стр.25=0 AND Ф.S08r разд.7 стл.30 стр.25=0)</t>
  </si>
  <si>
    <t>(Ф.S08r разд.7 стл.29 стр.26&lt;&gt;0 AND Ф.S08r разд.7 стл.30 стр.26&lt;&gt;0) OR (Ф.S08r разд.7 стл.29 стр.26=0 AND Ф.S08r разд.7 стл.30 стр.26=0)</t>
  </si>
  <si>
    <t>(Ф.S08r разд.7 стл.29 стр.27&lt;&gt;0 AND Ф.S08r разд.7 стл.30 стр.27&lt;&gt;0) OR (Ф.S08r разд.7 стл.29 стр.27=0 AND Ф.S08r разд.7 стл.30 стр.27=0)</t>
  </si>
  <si>
    <t>(Ф.S08r разд.7 стл.29 стр.28&lt;&gt;0 AND Ф.S08r разд.7 стл.30 стр.28&lt;&gt;0) OR (Ф.S08r разд.7 стл.29 стр.28=0 AND Ф.S08r разд.7 стл.30 стр.28=0)</t>
  </si>
  <si>
    <t>(Ф.S08r разд.7 стл.29 стр.29&lt;&gt;0 AND Ф.S08r разд.7 стл.30 стр.29&lt;&gt;0) OR (Ф.S08r разд.7 стл.29 стр.29=0 AND Ф.S08r разд.7 стл.30 стр.29=0)</t>
  </si>
  <si>
    <t>(Ф.S08r разд.7 стл.29 стр.3&lt;&gt;0 AND Ф.S08r разд.7 стл.30 стр.3&lt;&gt;0) OR (Ф.S08r разд.7 стл.29 стр.3=0 AND Ф.S08r разд.7 стл.30 стр.3=0)</t>
  </si>
  <si>
    <t>(Ф.S08r разд.7 стл.29 стр.30&lt;&gt;0 AND Ф.S08r разд.7 стл.30 стр.30&lt;&gt;0) OR (Ф.S08r разд.7 стл.29 стр.30=0 AND Ф.S08r разд.7 стл.30 стр.30=0)</t>
  </si>
  <si>
    <t>(Ф.S08r разд.7 стл.29 стр.31&lt;&gt;0 AND Ф.S08r разд.7 стл.30 стр.31&lt;&gt;0) OR (Ф.S08r разд.7 стл.29 стр.31=0 AND Ф.S08r разд.7 стл.30 стр.31=0)</t>
  </si>
  <si>
    <t>(Ф.S08r разд.7 стл.29 стр.32&lt;&gt;0 AND Ф.S08r разд.7 стл.30 стр.32&lt;&gt;0) OR (Ф.S08r разд.7 стл.29 стр.32=0 AND Ф.S08r разд.7 стл.30 стр.32=0)</t>
  </si>
  <si>
    <t>(Ф.S08r разд.7 стл.29 стр.33&lt;&gt;0 AND Ф.S08r разд.7 стл.30 стр.33&lt;&gt;0) OR (Ф.S08r разд.7 стл.29 стр.33=0 AND Ф.S08r разд.7 стл.30 стр.33=0)</t>
  </si>
  <si>
    <t>(Ф.S08r разд.7 стл.29 стр.34&lt;&gt;0 AND Ф.S08r разд.7 стл.30 стр.34&lt;&gt;0) OR (Ф.S08r разд.7 стл.29 стр.34=0 AND Ф.S08r разд.7 стл.30 стр.34=0)</t>
  </si>
  <si>
    <t>(Ф.S08r разд.7 стл.29 стр.35&lt;&gt;0 AND Ф.S08r разд.7 стл.30 стр.35&lt;&gt;0) OR (Ф.S08r разд.7 стл.29 стр.35=0 AND Ф.S08r разд.7 стл.30 стр.35=0)</t>
  </si>
  <si>
    <t>(Ф.S08r разд.7 стл.29 стр.36&lt;&gt;0 AND Ф.S08r разд.7 стл.30 стр.36&lt;&gt;0) OR (Ф.S08r разд.7 стл.29 стр.36=0 AND Ф.S08r разд.7 стл.30 стр.36=0)</t>
  </si>
  <si>
    <t>(Ф.S08r разд.7 стл.29 стр.37&lt;&gt;0 AND Ф.S08r разд.7 стл.30 стр.37&lt;&gt;0) OR (Ф.S08r разд.7 стл.29 стр.37=0 AND Ф.S08r разд.7 стл.30 стр.37=0)</t>
  </si>
  <si>
    <t>(Ф.S08r разд.7 стл.29 стр.38&lt;&gt;0 AND Ф.S08r разд.7 стл.30 стр.38&lt;&gt;0) OR (Ф.S08r разд.7 стл.29 стр.38=0 AND Ф.S08r разд.7 стл.30 стр.38=0)</t>
  </si>
  <si>
    <t>(Ф.S08r разд.7 стл.29 стр.39&lt;&gt;0 AND Ф.S08r разд.7 стл.30 стр.39&lt;&gt;0) OR (Ф.S08r разд.7 стл.29 стр.39=0 AND Ф.S08r разд.7 стл.30 стр.39=0)</t>
  </si>
  <si>
    <t>(Ф.S08r разд.7 стл.29 стр.4&lt;&gt;0 AND Ф.S08r разд.7 стл.30 стр.4&lt;&gt;0) OR (Ф.S08r разд.7 стл.29 стр.4=0 AND Ф.S08r разд.7 стл.30 стр.4=0)</t>
  </si>
  <si>
    <t>(Ф.S08r разд.7 стл.29 стр.40&lt;&gt;0 AND Ф.S08r разд.7 стл.30 стр.40&lt;&gt;0) OR (Ф.S08r разд.7 стл.29 стр.40=0 AND Ф.S08r разд.7 стл.30 стр.40=0)</t>
  </si>
  <si>
    <t>(Ф.S08r разд.7 стл.29 стр.41&lt;&gt;0 AND Ф.S08r разд.7 стл.30 стр.41&lt;&gt;0) OR (Ф.S08r разд.7 стл.29 стр.41=0 AND Ф.S08r разд.7 стл.30 стр.41=0)</t>
  </si>
  <si>
    <t>(Ф.S08r разд.7 стл.29 стр.42&lt;&gt;0 AND Ф.S08r разд.7 стл.30 стр.42&lt;&gt;0) OR (Ф.S08r разд.7 стл.29 стр.42=0 AND Ф.S08r разд.7 стл.30 стр.42=0)</t>
  </si>
  <si>
    <t>(Ф.S08r разд.7 стл.29 стр.43&lt;&gt;0 AND Ф.S08r разд.7 стл.30 стр.43&lt;&gt;0) OR (Ф.S08r разд.7 стл.29 стр.43=0 AND Ф.S08r разд.7 стл.30 стр.43=0)</t>
  </si>
  <si>
    <t>(Ф.S08r разд.7 стл.29 стр.44&lt;&gt;0 AND Ф.S08r разд.7 стл.30 стр.44&lt;&gt;0) OR (Ф.S08r разд.7 стл.29 стр.44=0 AND Ф.S08r разд.7 стл.30 стр.44=0)</t>
  </si>
  <si>
    <t>(Ф.S08r разд.7 стл.29 стр.45&lt;&gt;0 AND Ф.S08r разд.7 стл.30 стр.45&lt;&gt;0) OR (Ф.S08r разд.7 стл.29 стр.45=0 AND Ф.S08r разд.7 стл.30 стр.45=0)</t>
  </si>
  <si>
    <t>(Ф.S08r разд.7 стл.29 стр.46&lt;&gt;0 AND Ф.S08r разд.7 стл.30 стр.46&lt;&gt;0) OR (Ф.S08r разд.7 стл.29 стр.46=0 AND Ф.S08r разд.7 стл.30 стр.46=0)</t>
  </si>
  <si>
    <t>(Ф.S08r разд.7 стл.29 стр.47&lt;&gt;0 AND Ф.S08r разд.7 стл.30 стр.47&lt;&gt;0) OR (Ф.S08r разд.7 стл.29 стр.47=0 AND Ф.S08r разд.7 стл.30 стр.47=0)</t>
  </si>
  <si>
    <t>(Ф.S08r разд.7 стл.29 стр.48&lt;&gt;0 AND Ф.S08r разд.7 стл.30 стр.48&lt;&gt;0) OR (Ф.S08r разд.7 стл.29 стр.48=0 AND Ф.S08r разд.7 стл.30 стр.48=0)</t>
  </si>
  <si>
    <t>(Ф.S08r разд.7 стл.29 стр.49&lt;&gt;0 AND Ф.S08r разд.7 стл.30 стр.49&lt;&gt;0) OR (Ф.S08r разд.7 стл.29 стр.49=0 AND Ф.S08r разд.7 стл.30 стр.49=0)</t>
  </si>
  <si>
    <t>(Ф.S08r разд.7 стл.29 стр.5&lt;&gt;0 AND Ф.S08r разд.7 стл.30 стр.5&lt;&gt;0) OR (Ф.S08r разд.7 стл.29 стр.5=0 AND Ф.S08r разд.7 стл.30 стр.5=0)</t>
  </si>
  <si>
    <t>(Ф.S08r разд.7 стл.29 стр.50&lt;&gt;0 AND Ф.S08r разд.7 стл.30 стр.50&lt;&gt;0) OR (Ф.S08r разд.7 стл.29 стр.50=0 AND Ф.S08r разд.7 стл.30 стр.50=0)</t>
  </si>
  <si>
    <t>(Ф.S08r разд.7 стл.29 стр.51&lt;&gt;0 AND Ф.S08r разд.7 стл.30 стр.51&lt;&gt;0) OR (Ф.S08r разд.7 стл.29 стр.51=0 AND Ф.S08r разд.7 стл.30 стр.51=0)</t>
  </si>
  <si>
    <t>(Ф.S08r разд.7 стл.29 стр.52&lt;&gt;0 AND Ф.S08r разд.7 стл.30 стр.52&lt;&gt;0) OR (Ф.S08r разд.7 стл.29 стр.52=0 AND Ф.S08r разд.7 стл.30 стр.52=0)</t>
  </si>
  <si>
    <t>(Ф.S08r разд.7 стл.29 стр.53&lt;&gt;0 AND Ф.S08r разд.7 стл.30 стр.53&lt;&gt;0) OR (Ф.S08r разд.7 стл.29 стр.53=0 AND Ф.S08r разд.7 стл.30 стр.53=0)</t>
  </si>
  <si>
    <t>(Ф.S08r разд.7 стл.29 стр.54&lt;&gt;0 AND Ф.S08r разд.7 стл.30 стр.54&lt;&gt;0) OR (Ф.S08r разд.7 стл.29 стр.54=0 AND Ф.S08r разд.7 стл.30 стр.54=0)</t>
  </si>
  <si>
    <t>(Ф.S08r разд.7 стл.29 стр.55&lt;&gt;0 AND Ф.S08r разд.7 стл.30 стр.55&lt;&gt;0) OR (Ф.S08r разд.7 стл.29 стр.55=0 AND Ф.S08r разд.7 стл.30 стр.55=0)</t>
  </si>
  <si>
    <t>(Ф.S08r разд.7 стл.29 стр.56&lt;&gt;0 AND Ф.S08r разд.7 стл.30 стр.56&lt;&gt;0) OR (Ф.S08r разд.7 стл.29 стр.56=0 AND Ф.S08r разд.7 стл.30 стр.56=0)</t>
  </si>
  <si>
    <t>(Ф.S08r разд.7 стл.29 стр.57&lt;&gt;0 AND Ф.S08r разд.7 стл.30 стр.57&lt;&gt;0) OR (Ф.S08r разд.7 стл.29 стр.57=0 AND Ф.S08r разд.7 стл.30 стр.57=0)</t>
  </si>
  <si>
    <t>(Ф.S08r разд.7 стл.29 стр.58&lt;&gt;0 AND Ф.S08r разд.7 стл.30 стр.58&lt;&gt;0) OR (Ф.S08r разд.7 стл.29 стр.58=0 AND Ф.S08r разд.7 стл.30 стр.58=0)</t>
  </si>
  <si>
    <t>(Ф.S08r разд.7 стл.29 стр.6&lt;&gt;0 AND Ф.S08r разд.7 стл.30 стр.6&lt;&gt;0) OR (Ф.S08r разд.7 стл.29 стр.6=0 AND Ф.S08r разд.7 стл.30 стр.6=0)</t>
  </si>
  <si>
    <t>(Ф.S08r разд.7 стл.29 стр.7&lt;&gt;0 AND Ф.S08r разд.7 стл.30 стр.7&lt;&gt;0) OR (Ф.S08r разд.7 стл.29 стр.7=0 AND Ф.S08r разд.7 стл.30 стр.7=0)</t>
  </si>
  <si>
    <t>(Ф.S08r разд.7 стл.29 стр.8&lt;&gt;0 AND Ф.S08r разд.7 стл.30 стр.8&lt;&gt;0) OR (Ф.S08r разд.7 стл.29 стр.8=0 AND Ф.S08r разд.7 стл.30 стр.8=0)</t>
  </si>
  <si>
    <t>(Ф.S08r разд.7 стл.29 стр.9&lt;&gt;0 AND Ф.S08r разд.7 стл.30 стр.9&lt;&gt;0) OR (Ф.S08r разд.7 стл.29 стр.9=0 AND Ф.S08r разд.7 стл.30 стр.9=0)</t>
  </si>
  <si>
    <t>(Ф.S08r разд.7 стл.24 стр.1&lt;&gt;0 AND Ф.S08r разд.7 стл.25 стр.1&lt;&gt;0) OR (Ф.S08r разд.7 стл.24 стр.1=0 AND Ф.S08r разд.7 стл.25 стр.1=0)</t>
  </si>
  <si>
    <t>(Ф.S08r разд.7 стл.24 стр.10&lt;&gt;0 AND Ф.S08r разд.7 стл.25 стр.10&lt;&gt;0) OR (Ф.S08r разд.7 стл.24 стр.10=0 AND Ф.S08r разд.7 стл.25 стр.10=0)</t>
  </si>
  <si>
    <t>(Ф.S08r разд.7 стл.24 стр.11&lt;&gt;0 AND Ф.S08r разд.7 стл.25 стр.11&lt;&gt;0) OR (Ф.S08r разд.7 стл.24 стр.11=0 AND Ф.S08r разд.7 стл.25 стр.11=0)</t>
  </si>
  <si>
    <t>(Ф.S08r разд.7 стл.24 стр.12&lt;&gt;0 AND Ф.S08r разд.7 стл.25 стр.12&lt;&gt;0) OR (Ф.S08r разд.7 стл.24 стр.12=0 AND Ф.S08r разд.7 стл.25 стр.12=0)</t>
  </si>
  <si>
    <t>(Ф.S08r разд.7 стл.24 стр.13&lt;&gt;0 AND Ф.S08r разд.7 стл.25 стр.13&lt;&gt;0) OR (Ф.S08r разд.7 стл.24 стр.13=0 AND Ф.S08r разд.7 стл.25 стр.13=0)</t>
  </si>
  <si>
    <t>(Ф.S08r разд.7 стл.24 стр.14&lt;&gt;0 AND Ф.S08r разд.7 стл.25 стр.14&lt;&gt;0) OR (Ф.S08r разд.7 стл.24 стр.14=0 AND Ф.S08r разд.7 стл.25 стр.14=0)</t>
  </si>
  <si>
    <t>(Ф.S08r разд.7 стл.24 стр.15&lt;&gt;0 AND Ф.S08r разд.7 стл.25 стр.15&lt;&gt;0) OR (Ф.S08r разд.7 стл.24 стр.15=0 AND Ф.S08r разд.7 стл.25 стр.15=0)</t>
  </si>
  <si>
    <t>(Ф.S08r разд.7 стл.24 стр.16&lt;&gt;0 AND Ф.S08r разд.7 стл.25 стр.16&lt;&gt;0) OR (Ф.S08r разд.7 стл.24 стр.16=0 AND Ф.S08r разд.7 стл.25 стр.16=0)</t>
  </si>
  <si>
    <t>(Ф.S08r разд.7 стл.24 стр.17&lt;&gt;0 AND Ф.S08r разд.7 стл.25 стр.17&lt;&gt;0) OR (Ф.S08r разд.7 стл.24 стр.17=0 AND Ф.S08r разд.7 стл.25 стр.17=0)</t>
  </si>
  <si>
    <t>(Ф.S08r разд.7 стл.24 стр.18&lt;&gt;0 AND Ф.S08r разд.7 стл.25 стр.18&lt;&gt;0) OR (Ф.S08r разд.7 стл.24 стр.18=0 AND Ф.S08r разд.7 стл.25 стр.18=0)</t>
  </si>
  <si>
    <t>(Ф.S08r разд.7 стл.24 стр.19&lt;&gt;0 AND Ф.S08r разд.7 стл.25 стр.19&lt;&gt;0) OR (Ф.S08r разд.7 стл.24 стр.19=0 AND Ф.S08r разд.7 стл.25 стр.19=0)</t>
  </si>
  <si>
    <t>(Ф.S08r разд.7 стл.24 стр.2&lt;&gt;0 AND Ф.S08r разд.7 стл.25 стр.2&lt;&gt;0) OR (Ф.S08r разд.7 стл.24 стр.2=0 AND Ф.S08r разд.7 стл.25 стр.2=0)</t>
  </si>
  <si>
    <t>(Ф.S08r разд.7 стл.24 стр.20&lt;&gt;0 AND Ф.S08r разд.7 стл.25 стр.20&lt;&gt;0) OR (Ф.S08r разд.7 стл.24 стр.20=0 AND Ф.S08r разд.7 стл.25 стр.20=0)</t>
  </si>
  <si>
    <t>(Ф.S08r разд.7 стл.24 стр.21&lt;&gt;0 AND Ф.S08r разд.7 стл.25 стр.21&lt;&gt;0) OR (Ф.S08r разд.7 стл.24 стр.21=0 AND Ф.S08r разд.7 стл.25 стр.21=0)</t>
  </si>
  <si>
    <t>(Ф.S08r разд.7 стл.24 стр.22&lt;&gt;0 AND Ф.S08r разд.7 стл.25 стр.22&lt;&gt;0) OR (Ф.S08r разд.7 стл.24 стр.22=0 AND Ф.S08r разд.7 стл.25 стр.22=0)</t>
  </si>
  <si>
    <t>(Ф.S08r разд.7 стл.24 стр.23&lt;&gt;0 AND Ф.S08r разд.7 стл.25 стр.23&lt;&gt;0) OR (Ф.S08r разд.7 стл.24 стр.23=0 AND Ф.S08r разд.7 стл.25 стр.23=0)</t>
  </si>
  <si>
    <t>(Ф.S08r разд.7 стл.24 стр.24&lt;&gt;0 AND Ф.S08r разд.7 стл.25 стр.24&lt;&gt;0) OR (Ф.S08r разд.7 стл.24 стр.24=0 AND Ф.S08r разд.7 стл.25 стр.24=0)</t>
  </si>
  <si>
    <t>(Ф.S08r разд.7 стл.24 стр.25&lt;&gt;0 AND Ф.S08r разд.7 стл.25 стр.25&lt;&gt;0) OR (Ф.S08r разд.7 стл.24 стр.25=0 AND Ф.S08r разд.7 стл.25 стр.25=0)</t>
  </si>
  <si>
    <t>(Ф.S08r разд.7 стл.24 стр.26&lt;&gt;0 AND Ф.S08r разд.7 стл.25 стр.26&lt;&gt;0) OR (Ф.S08r разд.7 стл.24 стр.26=0 AND Ф.S08r разд.7 стл.25 стр.26=0)</t>
  </si>
  <si>
    <t>(Ф.S08r разд.7 стл.24 стр.27&lt;&gt;0 AND Ф.S08r разд.7 стл.25 стр.27&lt;&gt;0) OR (Ф.S08r разд.7 стл.24 стр.27=0 AND Ф.S08r разд.7 стл.25 стр.27=0)</t>
  </si>
  <si>
    <t>(Ф.S08r разд.7 стл.24 стр.28&lt;&gt;0 AND Ф.S08r разд.7 стл.25 стр.28&lt;&gt;0) OR (Ф.S08r разд.7 стл.24 стр.28=0 AND Ф.S08r разд.7 стл.25 стр.28=0)</t>
  </si>
  <si>
    <t>(Ф.S08r разд.7 стл.24 стр.29&lt;&gt;0 AND Ф.S08r разд.7 стл.25 стр.29&lt;&gt;0) OR (Ф.S08r разд.7 стл.24 стр.29=0 AND Ф.S08r разд.7 стл.25 стр.29=0)</t>
  </si>
  <si>
    <t>(Ф.S08r разд.7 стл.24 стр.3&lt;&gt;0 AND Ф.S08r разд.7 стл.25 стр.3&lt;&gt;0) OR (Ф.S08r разд.7 стл.24 стр.3=0 AND Ф.S08r разд.7 стл.25 стр.3=0)</t>
  </si>
  <si>
    <t>(Ф.S08r разд.7 стл.24 стр.30&lt;&gt;0 AND Ф.S08r разд.7 стл.25 стр.30&lt;&gt;0) OR (Ф.S08r разд.7 стл.24 стр.30=0 AND Ф.S08r разд.7 стл.25 стр.30=0)</t>
  </si>
  <si>
    <t>(Ф.S08r разд.7 стл.24 стр.31&lt;&gt;0 AND Ф.S08r разд.7 стл.25 стр.31&lt;&gt;0) OR (Ф.S08r разд.7 стл.24 стр.31=0 AND Ф.S08r разд.7 стл.25 стр.31=0)</t>
  </si>
  <si>
    <t>(Ф.S08r разд.7 стл.24 стр.32&lt;&gt;0 AND Ф.S08r разд.7 стл.25 стр.32&lt;&gt;0) OR (Ф.S08r разд.7 стл.24 стр.32=0 AND Ф.S08r разд.7 стл.25 стр.32=0)</t>
  </si>
  <si>
    <t>(Ф.S08r разд.7 стл.24 стр.33&lt;&gt;0 AND Ф.S08r разд.7 стл.25 стр.33&lt;&gt;0) OR (Ф.S08r разд.7 стл.24 стр.33=0 AND Ф.S08r разд.7 стл.25 стр.33=0)</t>
  </si>
  <si>
    <t>(Ф.S08r разд.7 стл.24 стр.34&lt;&gt;0 AND Ф.S08r разд.7 стл.25 стр.34&lt;&gt;0) OR (Ф.S08r разд.7 стл.24 стр.34=0 AND Ф.S08r разд.7 стл.25 стр.34=0)</t>
  </si>
  <si>
    <t>(Ф.S08r разд.7 стл.24 стр.35&lt;&gt;0 AND Ф.S08r разд.7 стл.25 стр.35&lt;&gt;0) OR (Ф.S08r разд.7 стл.24 стр.35=0 AND Ф.S08r разд.7 стл.25 стр.35=0)</t>
  </si>
  <si>
    <t>(Ф.S08r разд.7 стл.24 стр.36&lt;&gt;0 AND Ф.S08r разд.7 стл.25 стр.36&lt;&gt;0) OR (Ф.S08r разд.7 стл.24 стр.36=0 AND Ф.S08r разд.7 стл.25 стр.36=0)</t>
  </si>
  <si>
    <t>(Ф.S08r разд.7 стл.24 стр.37&lt;&gt;0 AND Ф.S08r разд.7 стл.25 стр.37&lt;&gt;0) OR (Ф.S08r разд.7 стл.24 стр.37=0 AND Ф.S08r разд.7 стл.25 стр.37=0)</t>
  </si>
  <si>
    <t>(Ф.S08r разд.7 стл.24 стр.38&lt;&gt;0 AND Ф.S08r разд.7 стл.25 стр.38&lt;&gt;0) OR (Ф.S08r разд.7 стл.24 стр.38=0 AND Ф.S08r разд.7 стл.25 стр.38=0)</t>
  </si>
  <si>
    <t>(Ф.S08r разд.7 стл.24 стр.39&lt;&gt;0 AND Ф.S08r разд.7 стл.25 стр.39&lt;&gt;0) OR (Ф.S08r разд.7 стл.24 стр.39=0 AND Ф.S08r разд.7 стл.25 стр.39=0)</t>
  </si>
  <si>
    <t>(Ф.S08r разд.7 стл.24 стр.4&lt;&gt;0 AND Ф.S08r разд.7 стл.25 стр.4&lt;&gt;0) OR (Ф.S08r разд.7 стл.24 стр.4=0 AND Ф.S08r разд.7 стл.25 стр.4=0)</t>
  </si>
  <si>
    <t>(Ф.S08r разд.7 стл.24 стр.40&lt;&gt;0 AND Ф.S08r разд.7 стл.25 стр.40&lt;&gt;0) OR (Ф.S08r разд.7 стл.24 стр.40=0 AND Ф.S08r разд.7 стл.25 стр.40=0)</t>
  </si>
  <si>
    <t>(Ф.S08r разд.7 стл.24 стр.41&lt;&gt;0 AND Ф.S08r разд.7 стл.25 стр.41&lt;&gt;0) OR (Ф.S08r разд.7 стл.24 стр.41=0 AND Ф.S08r разд.7 стл.25 стр.41=0)</t>
  </si>
  <si>
    <t>(Ф.S08r разд.7 стл.24 стр.42&lt;&gt;0 AND Ф.S08r разд.7 стл.25 стр.42&lt;&gt;0) OR (Ф.S08r разд.7 стл.24 стр.42=0 AND Ф.S08r разд.7 стл.25 стр.42=0)</t>
  </si>
  <si>
    <t>(Ф.S08r разд.7 стл.24 стр.43&lt;&gt;0 AND Ф.S08r разд.7 стл.25 стр.43&lt;&gt;0) OR (Ф.S08r разд.7 стл.24 стр.43=0 AND Ф.S08r разд.7 стл.25 стр.43=0)</t>
  </si>
  <si>
    <t>(Ф.S08r разд.7 стл.24 стр.44&lt;&gt;0 AND Ф.S08r разд.7 стл.25 стр.44&lt;&gt;0) OR (Ф.S08r разд.7 стл.24 стр.44=0 AND Ф.S08r разд.7 стл.25 стр.44=0)</t>
  </si>
  <si>
    <t>(Ф.S08r разд.7 стл.24 стр.45&lt;&gt;0 AND Ф.S08r разд.7 стл.25 стр.45&lt;&gt;0) OR (Ф.S08r разд.7 стл.24 стр.45=0 AND Ф.S08r разд.7 стл.25 стр.45=0)</t>
  </si>
  <si>
    <t>(Ф.S08r разд.7 стл.24 стр.46&lt;&gt;0 AND Ф.S08r разд.7 стл.25 стр.46&lt;&gt;0) OR (Ф.S08r разд.7 стл.24 стр.46=0 AND Ф.S08r разд.7 стл.25 стр.46=0)</t>
  </si>
  <si>
    <t>(Ф.S08r разд.7 стл.24 стр.47&lt;&gt;0 AND Ф.S08r разд.7 стл.25 стр.47&lt;&gt;0) OR (Ф.S08r разд.7 стл.24 стр.47=0 AND Ф.S08r разд.7 стл.25 стр.47=0)</t>
  </si>
  <si>
    <t>(Ф.S08r разд.7 стл.24 стр.48&lt;&gt;0 AND Ф.S08r разд.7 стл.25 стр.48&lt;&gt;0) OR (Ф.S08r разд.7 стл.24 стр.48=0 AND Ф.S08r разд.7 стл.25 стр.48=0)</t>
  </si>
  <si>
    <t>(Ф.S08r разд.7 стл.24 стр.49&lt;&gt;0 AND Ф.S08r разд.7 стл.25 стр.49&lt;&gt;0) OR (Ф.S08r разд.7 стл.24 стр.49=0 AND Ф.S08r разд.7 стл.25 стр.49=0)</t>
  </si>
  <si>
    <t>(Ф.S08r разд.7 стл.24 стр.5&lt;&gt;0 AND Ф.S08r разд.7 стл.25 стр.5&lt;&gt;0) OR (Ф.S08r разд.7 стл.24 стр.5=0 AND Ф.S08r разд.7 стл.25 стр.5=0)</t>
  </si>
  <si>
    <t>(Ф.S08r разд.7 стл.24 стр.50&lt;&gt;0 AND Ф.S08r разд.7 стл.25 стр.50&lt;&gt;0) OR (Ф.S08r разд.7 стл.24 стр.50=0 AND Ф.S08r разд.7 стл.25 стр.50=0)</t>
  </si>
  <si>
    <t>(Ф.S08r разд.7 стл.24 стр.51&lt;&gt;0 AND Ф.S08r разд.7 стл.25 стр.51&lt;&gt;0) OR (Ф.S08r разд.7 стл.24 стр.51=0 AND Ф.S08r разд.7 стл.25 стр.51=0)</t>
  </si>
  <si>
    <t>(Ф.S08r разд.7 стл.24 стр.52&lt;&gt;0 AND Ф.S08r разд.7 стл.25 стр.52&lt;&gt;0) OR (Ф.S08r разд.7 стл.24 стр.52=0 AND Ф.S08r разд.7 стл.25 стр.52=0)</t>
  </si>
  <si>
    <t>(Ф.S08r разд.7 стл.24 стр.53&lt;&gt;0 AND Ф.S08r разд.7 стл.25 стр.53&lt;&gt;0) OR (Ф.S08r разд.7 стл.24 стр.53=0 AND Ф.S08r разд.7 стл.25 стр.53=0)</t>
  </si>
  <si>
    <t>(Ф.S08r разд.7 стл.24 стр.54&lt;&gt;0 AND Ф.S08r разд.7 стл.25 стр.54&lt;&gt;0) OR (Ф.S08r разд.7 стл.24 стр.54=0 AND Ф.S08r разд.7 стл.25 стр.54=0)</t>
  </si>
  <si>
    <t>(Ф.S08r разд.7 стл.24 стр.55&lt;&gt;0 AND Ф.S08r разд.7 стл.25 стр.55&lt;&gt;0) OR (Ф.S08r разд.7 стл.24 стр.55=0 AND Ф.S08r разд.7 стл.25 стр.55=0)</t>
  </si>
  <si>
    <t>(Ф.S08r разд.7 стл.24 стр.56&lt;&gt;0 AND Ф.S08r разд.7 стл.25 стр.56&lt;&gt;0) OR (Ф.S08r разд.7 стл.24 стр.56=0 AND Ф.S08r разд.7 стл.25 стр.56=0)</t>
  </si>
  <si>
    <t>(Ф.S08r разд.7 стл.24 стр.57&lt;&gt;0 AND Ф.S08r разд.7 стл.25 стр.57&lt;&gt;0) OR (Ф.S08r разд.7 стл.24 стр.57=0 AND Ф.S08r разд.7 стл.25 стр.57=0)</t>
  </si>
  <si>
    <t>(Ф.S08r разд.7 стл.24 стр.58&lt;&gt;0 AND Ф.S08r разд.7 стл.25 стр.58&lt;&gt;0) OR (Ф.S08r разд.7 стл.24 стр.58=0 AND Ф.S08r разд.7 стл.25 стр.58=0)</t>
  </si>
  <si>
    <t>(Ф.S08r разд.7 стл.24 стр.6&lt;&gt;0 AND Ф.S08r разд.7 стл.25 стр.6&lt;&gt;0) OR (Ф.S08r разд.7 стл.24 стр.6=0 AND Ф.S08r разд.7 стл.25 стр.6=0)</t>
  </si>
  <si>
    <t>(Ф.S08r разд.7 стл.24 стр.7&lt;&gt;0 AND Ф.S08r разд.7 стл.25 стр.7&lt;&gt;0) OR (Ф.S08r разд.7 стл.24 стр.7=0 AND Ф.S08r разд.7 стл.25 стр.7=0)</t>
  </si>
  <si>
    <t>(Ф.S08r разд.7 стл.24 стр.8&lt;&gt;0 AND Ф.S08r разд.7 стл.25 стр.8&lt;&gt;0) OR (Ф.S08r разд.7 стл.24 стр.8=0 AND Ф.S08r разд.7 стл.25 стр.8=0)</t>
  </si>
  <si>
    <t>(Ф.S08r разд.7 стл.24 стр.9&lt;&gt;0 AND Ф.S08r разд.7 стл.25 стр.9&lt;&gt;0) OR (Ф.S08r разд.7 стл.24 стр.9=0 AND Ф.S08r разд.7 стл.25 стр.9=0)</t>
  </si>
  <si>
    <t>Ф.S08r разд.1 стл.1 стр.1&gt;=Ф.S08r разд.1 стл.1 сумма стр.2-3</t>
  </si>
  <si>
    <t>Ф.S08r разд.1 стл.10 стр.1&gt;=Ф.S08r разд.1 стл.10 сумма стр.2-3</t>
  </si>
  <si>
    <t>Ф.S08r разд.1 стл.2 стр.1&gt;=Ф.S08r разд.1 стл.2 сумма стр.2-3</t>
  </si>
  <si>
    <t>Ф.S08r разд.1 стл.3 стр.1&gt;=Ф.S08r разд.1 стл.3 сумма стр.2-3</t>
  </si>
  <si>
    <t>Ф.S08r разд.1 стл.4 стр.1&gt;=Ф.S08r разд.1 стл.4 сумма стр.2-3</t>
  </si>
  <si>
    <t>Ф.S08r разд.1 стл.5 стр.1&gt;=Ф.S08r разд.1 стл.5 сумма стр.2-3</t>
  </si>
  <si>
    <t>Ф.S08r разд.1 стл.6 стр.1&gt;=Ф.S08r разд.1 стл.6 сумма стр.2-3</t>
  </si>
  <si>
    <t>Ф.S08r разд.1 стл.7 стр.1&gt;=Ф.S08r разд.1 стл.7 сумма стр.2-3</t>
  </si>
  <si>
    <t>Ф.S08r разд.1 стл.8 стр.1&gt;=Ф.S08r разд.1 стл.8 сумма стр.2-3</t>
  </si>
  <si>
    <t>Ф.S08r разд.1 стл.9 стр.1&gt;=Ф.S08r разд.1 стл.9 сумма стр.2-3</t>
  </si>
  <si>
    <t>Ф.S08r разд.4 стл.1 стр.10&gt;=Ф.S08r разд.4 стл.1 сумма стр.11-12</t>
  </si>
  <si>
    <t>Ф.S08r разд.4 стл.10 стр.10&gt;=Ф.S08r разд.4 стл.10 сумма стр.11-12</t>
  </si>
  <si>
    <t>Ф.S08r разд.4 стл.11 стр.10&gt;=Ф.S08r разд.4 стл.11 сумма стр.11-12</t>
  </si>
  <si>
    <t>Ф.S08r разд.4 стл.12 стр.10&gt;=Ф.S08r разд.4 стл.12 сумма стр.11-12</t>
  </si>
  <si>
    <t>Ф.S08r разд.4 стл.13 стр.10&gt;=Ф.S08r разд.4 стл.13 сумма стр.11-12</t>
  </si>
  <si>
    <t>Ф.S08r разд.4 стл.2 стр.10&gt;=Ф.S08r разд.4 стл.2 сумма стр.11-12</t>
  </si>
  <si>
    <t>Ф.S08r разд.4 стл.3 стр.10&gt;=Ф.S08r разд.4 стл.3 сумма стр.11-12</t>
  </si>
  <si>
    <t>Ф.S08r разд.4 стл.4 стр.10&gt;=Ф.S08r разд.4 стл.4 сумма стр.11-12</t>
  </si>
  <si>
    <t>Ф.S08r разд.4 стл.5 стр.10&gt;=Ф.S08r разд.4 стл.5 сумма стр.11-12</t>
  </si>
  <si>
    <t>Ф.S08r разд.4 стл.6 стр.10&gt;=Ф.S08r разд.4 стл.6 сумма стр.11-12</t>
  </si>
  <si>
    <t>Ф.S08r разд.4 стл.7 стр.10&gt;=Ф.S08r разд.4 стл.7 сумма стр.11-12</t>
  </si>
  <si>
    <t>Ф.S08r разд.4 стл.8 стр.10&gt;=Ф.S08r разд.4 стл.8 сумма стр.11-12</t>
  </si>
  <si>
    <t>Ф.S08r разд.4 стл.9 стр.10&gt;=Ф.S08r разд.4 стл.9 сумма стр.11-12</t>
  </si>
  <si>
    <t>Ф.S08r разд.1 стл.1 стр.10&gt;=Ф.S08r разд.1 стл.1 сумма стр.11-12</t>
  </si>
  <si>
    <t>Ф.S08r разд.1 стл.10 стр.10&gt;=Ф.S08r разд.1 стл.10 сумма стр.11-12</t>
  </si>
  <si>
    <t>Ф.S08r разд.1 стл.2 стр.10&gt;=Ф.S08r разд.1 стл.2 сумма стр.11-12</t>
  </si>
  <si>
    <t>Ф.S08r разд.1 стл.3 стр.10&gt;=Ф.S08r разд.1 стл.3 сумма стр.11-12</t>
  </si>
  <si>
    <t>Ф.S08r разд.1 стл.4 стр.10&gt;=Ф.S08r разд.1 стл.4 сумма стр.11-12</t>
  </si>
  <si>
    <t>Ф.S08r разд.1 стл.5 стр.10&gt;=Ф.S08r разд.1 стл.5 сумма стр.11-12</t>
  </si>
  <si>
    <t>Ф.S08r разд.1 стл.6 стр.10&gt;=Ф.S08r разд.1 стл.6 сумма стр.11-12</t>
  </si>
  <si>
    <t>Ф.S08r разд.1 стл.7 стр.10&gt;=Ф.S08r разд.1 стл.7 сумма стр.11-12</t>
  </si>
  <si>
    <t>Ф.S08r разд.1 стл.8 стр.10&gt;=Ф.S08r разд.1 стл.8 сумма стр.11-12</t>
  </si>
  <si>
    <t>Ф.S08r разд.1 стл.9 стр.10&gt;=Ф.S08r разд.1 стл.9 сумма стр.11-12</t>
  </si>
  <si>
    <t>Ф.S08r разд.1 стл.6 стр.1&gt;=Ф.S08r разд.1 стл.7 стр.1</t>
  </si>
  <si>
    <t>Ф.S08r разд.1 стл.6 стр.10&gt;=Ф.S08r разд.1 стл.7 стр.10</t>
  </si>
  <si>
    <t>Ф.S08r разд.1 стл.6 стр.11&gt;=Ф.S08r разд.1 стл.7 стр.11</t>
  </si>
  <si>
    <t>Ф.S08r разд.1 стл.6 стр.12&gt;=Ф.S08r разд.1 стл.7 стр.12</t>
  </si>
  <si>
    <t>Ф.S08r разд.1 стл.6 стр.13&gt;=Ф.S08r разд.1 стл.7 стр.13</t>
  </si>
  <si>
    <t>Ф.S08r разд.1 стл.6 стр.14&gt;=Ф.S08r разд.1 стл.7 стр.14</t>
  </si>
  <si>
    <t>Ф.S08r разд.1 стл.6 стр.15&gt;=Ф.S08r разд.1 стл.7 стр.15</t>
  </si>
  <si>
    <t>Ф.S08r разд.1 стл.6 стр.16&gt;=Ф.S08r разд.1 стл.7 стр.16</t>
  </si>
  <si>
    <t>Ф.S08r разд.1 стл.6 стр.17&gt;=Ф.S08r разд.1 стл.7 стр.17</t>
  </si>
  <si>
    <t>Ф.S08r разд.1 стл.6 стр.18&gt;=Ф.S08r разд.1 стл.7 стр.18</t>
  </si>
  <si>
    <t>Ф.S08r разд.1 стл.6 стр.19&gt;=Ф.S08r разд.1 стл.7 стр.19</t>
  </si>
  <si>
    <t>Ф.S08r разд.1 стл.6 стр.2&gt;=Ф.S08r разд.1 стл.7 стр.2</t>
  </si>
  <si>
    <t>Ф.S08r разд.1 стл.6 стр.20&gt;=Ф.S08r разд.1 стл.7 стр.20</t>
  </si>
  <si>
    <t>Ф.S08r разд.1 стл.6 стр.21&gt;=Ф.S08r разд.1 стл.7 стр.21</t>
  </si>
  <si>
    <t>Ф.S08r разд.1 стл.6 стр.22&gt;=Ф.S08r разд.1 стл.7 стр.22</t>
  </si>
  <si>
    <t>Ф.S08r разд.1 стл.6 стр.23&gt;=Ф.S08r разд.1 стл.7 стр.23</t>
  </si>
  <si>
    <t>Ф.S08r разд.1 стл.6 стр.24&gt;=Ф.S08r разд.1 стл.7 стр.24</t>
  </si>
  <si>
    <t>Ф.S08r разд.1 стл.6 стр.25&gt;=Ф.S08r разд.1 стл.7 стр.25</t>
  </si>
  <si>
    <t>Ф.S08r разд.1 стл.6 стр.26&gt;=Ф.S08r разд.1 стл.7 стр.26</t>
  </si>
  <si>
    <t>Ф.S08r разд.1 стл.6 стр.27&gt;=Ф.S08r разд.1 стл.7 стр.27</t>
  </si>
  <si>
    <t>Ф.S08r разд.1 стл.6 стр.28&gt;=Ф.S08r разд.1 стл.7 стр.28</t>
  </si>
  <si>
    <t>Ф.S08r разд.1 стл.6 стр.29&gt;=Ф.S08r разд.1 стл.7 стр.29</t>
  </si>
  <si>
    <t>Ф.S08r разд.1 стл.6 стр.3&gt;=Ф.S08r разд.1 стл.7 стр.3</t>
  </si>
  <si>
    <t>Ф.S08r разд.1 стл.6 стр.30&gt;=Ф.S08r разд.1 стл.7 стр.30</t>
  </si>
  <si>
    <t>Ф.S08r разд.1 стл.6 стр.31&gt;=Ф.S08r разд.1 стл.7 стр.31</t>
  </si>
  <si>
    <t>Ф.S08r разд.1 стл.6 стр.32&gt;=Ф.S08r разд.1 стл.7 стр.32</t>
  </si>
  <si>
    <t>Ф.S08r разд.1 стл.6 стр.33&gt;=Ф.S08r разд.1 стл.7 стр.33</t>
  </si>
  <si>
    <t>Ф.S08r разд.1 стл.6 стр.34&gt;=Ф.S08r разд.1 стл.7 стр.34</t>
  </si>
  <si>
    <t>Ф.S08r разд.1 стл.6 стр.35&gt;=Ф.S08r разд.1 стл.7 стр.35</t>
  </si>
  <si>
    <t>Ф.S08r разд.1 стл.6 стр.36&gt;=Ф.S08r разд.1 стл.7 стр.36</t>
  </si>
  <si>
    <t>Ф.S08r разд.1 стл.6 стр.37&gt;=Ф.S08r разд.1 стл.7 стр.37</t>
  </si>
  <si>
    <t>Ф.S08r разд.1 стл.6 стр.38&gt;=Ф.S08r разд.1 стл.7 стр.38</t>
  </si>
  <si>
    <t>Ф.S08r разд.1 стл.6 стр.39&gt;=Ф.S08r разд.1 стл.7 стр.39</t>
  </si>
  <si>
    <t>Ф.S08r разд.1 стл.6 стр.4&gt;=Ф.S08r разд.1 стл.7 стр.4</t>
  </si>
  <si>
    <t>Ф.S08r разд.1 стл.6 стр.40&gt;=Ф.S08r разд.1 стл.7 стр.40</t>
  </si>
  <si>
    <t>Ф.S08r разд.1 стл.6 стр.41&gt;=Ф.S08r разд.1 стл.7 стр.41</t>
  </si>
  <si>
    <t>Ф.S08r разд.1 стл.6 стр.42&gt;=Ф.S08r разд.1 стл.7 стр.42</t>
  </si>
  <si>
    <t>Ф.S08r разд.1 стл.6 стр.43&gt;=Ф.S08r разд.1 стл.7 стр.43</t>
  </si>
  <si>
    <t>Ф.S08r разд.1 стл.6 стр.44&gt;=Ф.S08r разд.1 стл.7 стр.44</t>
  </si>
  <si>
    <t>Ф.S08r разд.1 стл.6 стр.45&gt;=Ф.S08r разд.1 стл.7 стр.45</t>
  </si>
  <si>
    <t>Ф.S08r разд.1 стл.6 стр.46&gt;=Ф.S08r разд.1 стл.7 стр.46</t>
  </si>
  <si>
    <t>Ф.S08r разд.1 стл.6 стр.47&gt;=Ф.S08r разд.1 стл.7 стр.47</t>
  </si>
  <si>
    <t>Ф.S08r разд.1 стл.6 стр.48&gt;=Ф.S08r разд.1 стл.7 стр.48</t>
  </si>
  <si>
    <t>Ф.S08r разд.1 стл.6 стр.5&gt;=Ф.S08r разд.1 стл.7 стр.5</t>
  </si>
  <si>
    <t>Ф.S08r разд.1 стл.6 стр.6&gt;=Ф.S08r разд.1 стл.7 стр.6</t>
  </si>
  <si>
    <t>Ф.S08r разд.1 стл.6 стр.7&gt;=Ф.S08r разд.1 стл.7 стр.7</t>
  </si>
  <si>
    <t>Ф.S08r разд.1 стл.6 стр.8&gt;=Ф.S08r разд.1 стл.7 стр.8</t>
  </si>
  <si>
    <t>Ф.S08r разд.1 стл.6 стр.9&gt;=Ф.S08r разд.1 стл.7 стр.9</t>
  </si>
  <si>
    <t>Ф.S08r разд.3 стл.1 стр.43&gt;=Ф.S08r разд.3 стл.1 сумма стр.44-45</t>
  </si>
  <si>
    <t>Ф.S08r разд.3 стл.10 стр.43&gt;=Ф.S08r разд.3 стл.10 сумма стр.44-45</t>
  </si>
  <si>
    <t>Ф.S08r разд.3 стл.2 стр.43&gt;=Ф.S08r разд.3 стл.2 сумма стр.44-45</t>
  </si>
  <si>
    <t>Ф.S08r разд.3 стл.3 стр.43&gt;=Ф.S08r разд.3 стл.3 сумма стр.44-45</t>
  </si>
  <si>
    <t>Ф.S08r разд.3 стл.4 стр.43&gt;=Ф.S08r разд.3 стл.4 сумма стр.44-45</t>
  </si>
  <si>
    <t>Ф.S08r разд.3 стл.5 стр.43&gt;=Ф.S08r разд.3 стл.5 сумма стр.44-45</t>
  </si>
  <si>
    <t>Ф.S08r разд.3 стл.6 стр.43&gt;=Ф.S08r разд.3 стл.6 сумма стр.44-45</t>
  </si>
  <si>
    <t>Ф.S08r разд.3 стл.7 стр.43&gt;=Ф.S08r разд.3 стл.7 сумма стр.44-45</t>
  </si>
  <si>
    <t>Ф.S08r разд.3 стл.8 стр.43&gt;=Ф.S08r разд.3 стл.8 сумма стр.44-45</t>
  </si>
  <si>
    <t>Ф.S08r разд.3 стл.9 стр.43&gt;=Ф.S08r разд.3 стл.9 сумма стр.44-45</t>
  </si>
  <si>
    <t>Ф.S08r разд.1 стл.1 стр.34&gt;=Ф.S08r разд.1 стл.1 сумма стр.35-36</t>
  </si>
  <si>
    <t>Ф.S08r разд.1 стл.10 стр.34&gt;=Ф.S08r разд.1 стл.10 сумма стр.35-36</t>
  </si>
  <si>
    <t>Ф.S08r разд.1 стл.2 стр.34&gt;=Ф.S08r разд.1 стл.2 сумма стр.35-36</t>
  </si>
  <si>
    <t>Ф.S08r разд.1 стл.3 стр.34&gt;=Ф.S08r разд.1 стл.3 сумма стр.35-36</t>
  </si>
  <si>
    <t>Ф.S08r разд.1 стл.4 стр.34&gt;=Ф.S08r разд.1 стл.4 сумма стр.35-36</t>
  </si>
  <si>
    <t>Ф.S08r разд.1 стл.5 стр.34&gt;=Ф.S08r разд.1 стл.5 сумма стр.35-36</t>
  </si>
  <si>
    <t>Ф.S08r разд.1 стл.6 стр.34&gt;=Ф.S08r разд.1 стл.6 сумма стр.35-36</t>
  </si>
  <si>
    <t>Ф.S08r разд.1 стл.7 стр.34&gt;=Ф.S08r разд.1 стл.7 сумма стр.35-36</t>
  </si>
  <si>
    <t>Ф.S08r разд.1 стл.8 стр.34&gt;=Ф.S08r разд.1 стл.8 сумма стр.35-36</t>
  </si>
  <si>
    <t>Ф.S08r разд.1 стл.9 стр.34&gt;=Ф.S08r разд.1 стл.9 сумма стр.35-36</t>
  </si>
  <si>
    <t>Ф.S08r разд.3 стл.1 стр.22&gt;=Ф.S08r разд.3 стл.1 сумма стр.23-24</t>
  </si>
  <si>
    <t>Ф.S08r разд.3 стл.10 стр.22&gt;=Ф.S08r разд.3 стл.10 сумма стр.23-24</t>
  </si>
  <si>
    <t>Ф.S08r разд.3 стл.2 стр.22&gt;=Ф.S08r разд.3 стл.2 сумма стр.23-24</t>
  </si>
  <si>
    <t>Ф.S08r разд.3 стл.3 стр.22&gt;=Ф.S08r разд.3 стл.3 сумма стр.23-24</t>
  </si>
  <si>
    <t>Ф.S08r разд.3 стл.4 стр.22&gt;=Ф.S08r разд.3 стл.4 сумма стр.23-24</t>
  </si>
  <si>
    <t>Ф.S08r разд.3 стл.5 стр.22&gt;=Ф.S08r разд.3 стл.5 сумма стр.23-24</t>
  </si>
  <si>
    <t>Ф.S08r разд.3 стл.6 стр.22&gt;=Ф.S08r разд.3 стл.6 сумма стр.23-24</t>
  </si>
  <si>
    <t>Ф.S08r разд.3 стл.7 стр.22&gt;=Ф.S08r разд.3 стл.7 сумма стр.23-24</t>
  </si>
  <si>
    <t>Ф.S08r разд.3 стл.8 стр.22&gt;=Ф.S08r разд.3 стл.8 сумма стр.23-24</t>
  </si>
  <si>
    <t>Ф.S08r разд.3 стл.9 стр.22&gt;=Ф.S08r разд.3 стл.9 сумма стр.23-24</t>
  </si>
  <si>
    <t>(Ф.S08r разд.6 стл.12 стр.1&gt;0 AND Ф.S08r разд.6 стл.13 стр.1/Ф.S08r разд.6 стл.12 стр.1&gt;=10000) OR (Ф.S08r разд.6 стл.12 стр.1=0 AND Ф.S08r разд.6 стл.13 стр.1=0)</t>
  </si>
  <si>
    <t>(Ф.S08r разд.6 стл.12 стр.10&gt;0 AND Ф.S08r разд.6 стл.13 стр.10/Ф.S08r разд.6 стл.12 стр.10&gt;=10000) OR (Ф.S08r разд.6 стл.12 стр.10=0 AND Ф.S08r разд.6 стл.13 стр.10=0)</t>
  </si>
  <si>
    <t>(Ф.S08r разд.6 стл.12 стр.11&gt;0 AND Ф.S08r разд.6 стл.13 стр.11/Ф.S08r разд.6 стл.12 стр.11&gt;=10000) OR (Ф.S08r разд.6 стл.12 стр.11=0 AND Ф.S08r разд.6 стл.13 стр.11=0)</t>
  </si>
  <si>
    <t>(Ф.S08r разд.6 стл.12 стр.12&gt;0 AND Ф.S08r разд.6 стл.13 стр.12/Ф.S08r разд.6 стл.12 стр.12&gt;=10000) OR (Ф.S08r разд.6 стл.12 стр.12=0 AND Ф.S08r разд.6 стл.13 стр.12=0)</t>
  </si>
  <si>
    <t>(Ф.S08r разд.6 стл.12 стр.13&gt;0 AND Ф.S08r разд.6 стл.13 стр.13/Ф.S08r разд.6 стл.12 стр.13&gt;=10000) OR (Ф.S08r разд.6 стл.12 стр.13=0 AND Ф.S08r разд.6 стл.13 стр.13=0)</t>
  </si>
  <si>
    <t>(Ф.S08r разд.6 стл.12 стр.14&gt;0 AND Ф.S08r разд.6 стл.13 стр.14/Ф.S08r разд.6 стл.12 стр.14&gt;=10000) OR (Ф.S08r разд.6 стл.12 стр.14=0 AND Ф.S08r разд.6 стл.13 стр.14=0)</t>
  </si>
  <si>
    <t>(Ф.S08r разд.6 стл.12 стр.15&gt;0 AND Ф.S08r разд.6 стл.13 стр.15/Ф.S08r разд.6 стл.12 стр.15&gt;=10000) OR (Ф.S08r разд.6 стл.12 стр.15=0 AND Ф.S08r разд.6 стл.13 стр.15=0)</t>
  </si>
  <si>
    <t>(Ф.S08r разд.6 стл.12 стр.16&gt;0 AND Ф.S08r разд.6 стл.13 стр.16/Ф.S08r разд.6 стл.12 стр.16&gt;=10000) OR (Ф.S08r разд.6 стл.12 стр.16=0 AND Ф.S08r разд.6 стл.13 стр.16=0)</t>
  </si>
  <si>
    <t>(Ф.S08r разд.6 стл.12 стр.17&gt;0 AND Ф.S08r разд.6 стл.13 стр.17/Ф.S08r разд.6 стл.12 стр.17&gt;=10000) OR (Ф.S08r разд.6 стл.12 стр.17=0 AND Ф.S08r разд.6 стл.13 стр.17=0)</t>
  </si>
  <si>
    <t>(Ф.S08r разд.6 стл.12 стр.18&gt;0 AND Ф.S08r разд.6 стл.13 стр.18/Ф.S08r разд.6 стл.12 стр.18&gt;=10000) OR (Ф.S08r разд.6 стл.12 стр.18=0 AND Ф.S08r разд.6 стл.13 стр.18=0)</t>
  </si>
  <si>
    <t>(Ф.S08r разд.6 стл.12 стр.19&gt;0 AND Ф.S08r разд.6 стл.13 стр.19/Ф.S08r разд.6 стл.12 стр.19&gt;=10000) OR (Ф.S08r разд.6 стл.12 стр.19=0 AND Ф.S08r разд.6 стл.13 стр.19=0)</t>
  </si>
  <si>
    <t>(Ф.S08r разд.6 стл.12 стр.2&gt;0 AND Ф.S08r разд.6 стл.13 стр.2/Ф.S08r разд.6 стл.12 стр.2&gt;=10000) OR (Ф.S08r разд.6 стл.12 стр.2=0 AND Ф.S08r разд.6 стл.13 стр.2=0)</t>
  </si>
  <si>
    <t>(Ф.S08r разд.6 стл.12 стр.20&gt;0 AND Ф.S08r разд.6 стл.13 стр.20/Ф.S08r разд.6 стл.12 стр.20&gt;=10000) OR (Ф.S08r разд.6 стл.12 стр.20=0 AND Ф.S08r разд.6 стл.13 стр.20=0)</t>
  </si>
  <si>
    <t>(Ф.S08r разд.6 стл.12 стр.21&gt;0 AND Ф.S08r разд.6 стл.13 стр.21/Ф.S08r разд.6 стл.12 стр.21&gt;=10000) OR (Ф.S08r разд.6 стл.12 стр.21=0 AND Ф.S08r разд.6 стл.13 стр.21=0)</t>
  </si>
  <si>
    <t>(Ф.S08r разд.6 стл.12 стр.22&gt;0 AND Ф.S08r разд.6 стл.13 стр.22/Ф.S08r разд.6 стл.12 стр.22&gt;=10000) OR (Ф.S08r разд.6 стл.12 стр.22=0 AND Ф.S08r разд.6 стл.13 стр.22=0)</t>
  </si>
  <si>
    <t>(Ф.S08r разд.6 стл.12 стр.23&gt;0 AND Ф.S08r разд.6 стл.13 стр.23/Ф.S08r разд.6 стл.12 стр.23&gt;=10000) OR (Ф.S08r разд.6 стл.12 стр.23=0 AND Ф.S08r разд.6 стл.13 стр.23=0)</t>
  </si>
  <si>
    <t>(Ф.S08r разд.6 стл.12 стр.24&gt;0 AND Ф.S08r разд.6 стл.13 стр.24/Ф.S08r разд.6 стл.12 стр.24&gt;=10000) OR (Ф.S08r разд.6 стл.12 стр.24=0 AND Ф.S08r разд.6 стл.13 стр.24=0)</t>
  </si>
  <si>
    <t>(Ф.S08r разд.6 стл.12 стр.25&gt;0 AND Ф.S08r разд.6 стл.13 стр.25/Ф.S08r разд.6 стл.12 стр.25&gt;=10000) OR (Ф.S08r разд.6 стл.12 стр.25=0 AND Ф.S08r разд.6 стл.13 стр.25=0)</t>
  </si>
  <si>
    <t>(Ф.S08r разд.6 стл.12 стр.26&gt;0 AND Ф.S08r разд.6 стл.13 стр.26/Ф.S08r разд.6 стл.12 стр.26&gt;=10000) OR (Ф.S08r разд.6 стл.12 стр.26=0 AND Ф.S08r разд.6 стл.13 стр.26=0)</t>
  </si>
  <si>
    <t>(Ф.S08r разд.6 стл.12 стр.27&gt;0 AND Ф.S08r разд.6 стл.13 стр.27/Ф.S08r разд.6 стл.12 стр.27&gt;=10000) OR (Ф.S08r разд.6 стл.12 стр.27=0 AND Ф.S08r разд.6 стл.13 стр.27=0)</t>
  </si>
  <si>
    <t>(Ф.S08r разд.6 стл.12 стр.28&gt;0 AND Ф.S08r разд.6 стл.13 стр.28/Ф.S08r разд.6 стл.12 стр.28&gt;=10000) OR (Ф.S08r разд.6 стл.12 стр.28=0 AND Ф.S08r разд.6 стл.13 стр.28=0)</t>
  </si>
  <si>
    <t>(Ф.S08r разд.6 стл.12 стр.29&gt;0 AND Ф.S08r разд.6 стл.13 стр.29/Ф.S08r разд.6 стл.12 стр.29&gt;=10000) OR (Ф.S08r разд.6 стл.12 стр.29=0 AND Ф.S08r разд.6 стл.13 стр.29=0)</t>
  </si>
  <si>
    <t>(Ф.S08r разд.6 стл.12 стр.3&gt;0 AND Ф.S08r разд.6 стл.13 стр.3/Ф.S08r разд.6 стл.12 стр.3&gt;=10000) OR (Ф.S08r разд.6 стл.12 стр.3=0 AND Ф.S08r разд.6 стл.13 стр.3=0)</t>
  </si>
  <si>
    <t>(Ф.S08r разд.6 стл.12 стр.30&gt;0 AND Ф.S08r разд.6 стл.13 стр.30/Ф.S08r разд.6 стл.12 стр.30&gt;=10000) OR (Ф.S08r разд.6 стл.12 стр.30=0 AND Ф.S08r разд.6 стл.13 стр.30=0)</t>
  </si>
  <si>
    <t>(Ф.S08r разд.6 стл.12 стр.31&gt;0 AND Ф.S08r разд.6 стл.13 стр.31/Ф.S08r разд.6 стл.12 стр.31&gt;=10000) OR (Ф.S08r разд.6 стл.12 стр.31=0 AND Ф.S08r разд.6 стл.13 стр.31=0)</t>
  </si>
  <si>
    <t>(Ф.S08r разд.6 стл.12 стр.32&gt;0 AND Ф.S08r разд.6 стл.13 стр.32/Ф.S08r разд.6 стл.12 стр.32&gt;=10000) OR (Ф.S08r разд.6 стл.12 стр.32=0 AND Ф.S08r разд.6 стл.13 стр.32=0)</t>
  </si>
  <si>
    <t>(Ф.S08r разд.6 стл.12 стр.33&gt;0 AND Ф.S08r разд.6 стл.13 стр.33/Ф.S08r разд.6 стл.12 стр.33&gt;=10000) OR (Ф.S08r разд.6 стл.12 стр.33=0 AND Ф.S08r разд.6 стл.13 стр.33=0)</t>
  </si>
  <si>
    <t>(Ф.S08r разд.6 стл.12 стр.34&gt;0 AND Ф.S08r разд.6 стл.13 стр.34/Ф.S08r разд.6 стл.12 стр.34&gt;=10000) OR (Ф.S08r разд.6 стл.12 стр.34=0 AND Ф.S08r разд.6 стл.13 стр.34=0)</t>
  </si>
  <si>
    <t>(Ф.S08r разд.6 стл.12 стр.35&gt;0 AND Ф.S08r разд.6 стл.13 стр.35/Ф.S08r разд.6 стл.12 стр.35&gt;=10000) OR (Ф.S08r разд.6 стл.12 стр.35=0 AND Ф.S08r разд.6 стл.13 стр.35=0)</t>
  </si>
  <si>
    <t>(Ф.S08r разд.6 стл.12 стр.36&gt;0 AND Ф.S08r разд.6 стл.13 стр.36/Ф.S08r разд.6 стл.12 стр.36&gt;=10000) OR (Ф.S08r разд.6 стл.12 стр.36=0 AND Ф.S08r разд.6 стл.13 стр.36=0)</t>
  </si>
  <si>
    <t>(Ф.S08r разд.6 стл.12 стр.37&gt;0 AND Ф.S08r разд.6 стл.13 стр.37/Ф.S08r разд.6 стл.12 стр.37&gt;=10000) OR (Ф.S08r разд.6 стл.12 стр.37=0 AND Ф.S08r разд.6 стл.13 стр.37=0)</t>
  </si>
  <si>
    <t>(Ф.S08r разд.6 стл.12 стр.38&gt;0 AND Ф.S08r разд.6 стл.13 стр.38/Ф.S08r разд.6 стл.12 стр.38&gt;=10000) OR (Ф.S08r разд.6 стл.12 стр.38=0 AND Ф.S08r разд.6 стл.13 стр.38=0)</t>
  </si>
  <si>
    <t>(Ф.S08r разд.6 стл.12 стр.39&gt;0 AND Ф.S08r разд.6 стл.13 стр.39/Ф.S08r разд.6 стл.12 стр.39&gt;=10000) OR (Ф.S08r разд.6 стл.12 стр.39=0 AND Ф.S08r разд.6 стл.13 стр.39=0)</t>
  </si>
  <si>
    <t>(Ф.S08r разд.6 стл.12 стр.4&gt;0 AND Ф.S08r разд.6 стл.13 стр.4/Ф.S08r разд.6 стл.12 стр.4&gt;=10000) OR (Ф.S08r разд.6 стл.12 стр.4=0 AND Ф.S08r разд.6 стл.13 стр.4=0)</t>
  </si>
  <si>
    <t>(Ф.S08r разд.6 стл.12 стр.40&gt;0 AND Ф.S08r разд.6 стл.13 стр.40/Ф.S08r разд.6 стл.12 стр.40&gt;=10000) OR (Ф.S08r разд.6 стл.12 стр.40=0 AND Ф.S08r разд.6 стл.13 стр.40=0)</t>
  </si>
  <si>
    <t>(Ф.S08r разд.6 стл.12 стр.41&gt;0 AND Ф.S08r разд.6 стл.13 стр.41/Ф.S08r разд.6 стл.12 стр.41&gt;=10000) OR (Ф.S08r разд.6 стл.12 стр.41=0 AND Ф.S08r разд.6 стл.13 стр.41=0)</t>
  </si>
  <si>
    <t>(Ф.S08r разд.6 стл.12 стр.42&gt;0 AND Ф.S08r разд.6 стл.13 стр.42/Ф.S08r разд.6 стл.12 стр.42&gt;=10000) OR (Ф.S08r разд.6 стл.12 стр.42=0 AND Ф.S08r разд.6 стл.13 стр.42=0)</t>
  </si>
  <si>
    <t>(Ф.S08r разд.6 стл.12 стр.43&gt;0 AND Ф.S08r разд.6 стл.13 стр.43/Ф.S08r разд.6 стл.12 стр.43&gt;=10000) OR (Ф.S08r разд.6 стл.12 стр.43=0 AND Ф.S08r разд.6 стл.13 стр.43=0)</t>
  </si>
  <si>
    <t>(Ф.S08r разд.6 стл.12 стр.44&gt;0 AND Ф.S08r разд.6 стл.13 стр.44/Ф.S08r разд.6 стл.12 стр.44&gt;=10000) OR (Ф.S08r разд.6 стл.12 стр.44=0 AND Ф.S08r разд.6 стл.13 стр.44=0)</t>
  </si>
  <si>
    <t>(Ф.S08r разд.6 стл.12 стр.45&gt;0 AND Ф.S08r разд.6 стл.13 стр.45/Ф.S08r разд.6 стл.12 стр.45&gt;=10000) OR (Ф.S08r разд.6 стл.12 стр.45=0 AND Ф.S08r разд.6 стл.13 стр.45=0)</t>
  </si>
  <si>
    <t>(Ф.S08r разд.6 стл.12 стр.46&gt;0 AND Ф.S08r разд.6 стл.13 стр.46/Ф.S08r разд.6 стл.12 стр.46&gt;=10000) OR (Ф.S08r разд.6 стл.12 стр.46=0 AND Ф.S08r разд.6 стл.13 стр.46=0)</t>
  </si>
  <si>
    <t>(Ф.S08r разд.6 стл.12 стр.47&gt;0 AND Ф.S08r разд.6 стл.13 стр.47/Ф.S08r разд.6 стл.12 стр.47&gt;=10000) OR (Ф.S08r разд.6 стл.12 стр.47=0 AND Ф.S08r разд.6 стл.13 стр.47=0)</t>
  </si>
  <si>
    <t>(Ф.S08r разд.6 стл.12 стр.48&gt;0 AND Ф.S08r разд.6 стл.13 стр.48/Ф.S08r разд.6 стл.12 стр.48&gt;=10000) OR (Ф.S08r разд.6 стл.12 стр.48=0 AND Ф.S08r разд.6 стл.13 стр.48=0)</t>
  </si>
  <si>
    <t>(Ф.S08r разд.6 стл.12 стр.49&gt;0 AND Ф.S08r разд.6 стл.13 стр.49/Ф.S08r разд.6 стл.12 стр.49&gt;=10000) OR (Ф.S08r разд.6 стл.12 стр.49=0 AND Ф.S08r разд.6 стл.13 стр.49=0)</t>
  </si>
  <si>
    <t>(Ф.S08r разд.6 стл.12 стр.5&gt;0 AND Ф.S08r разд.6 стл.13 стр.5/Ф.S08r разд.6 стл.12 стр.5&gt;=10000) OR (Ф.S08r разд.6 стл.12 стр.5=0 AND Ф.S08r разд.6 стл.13 стр.5=0)</t>
  </si>
  <si>
    <t>(Ф.S08r разд.6 стл.12 стр.50&gt;0 AND Ф.S08r разд.6 стл.13 стр.50/Ф.S08r разд.6 стл.12 стр.50&gt;=10000) OR (Ф.S08r разд.6 стл.12 стр.50=0 AND Ф.S08r разд.6 стл.13 стр.50=0)</t>
  </si>
  <si>
    <t>(Ф.S08r разд.6 стл.12 стр.51&gt;0 AND Ф.S08r разд.6 стл.13 стр.51/Ф.S08r разд.6 стл.12 стр.51&gt;=10000) OR (Ф.S08r разд.6 стл.12 стр.51=0 AND Ф.S08r разд.6 стл.13 стр.51=0)</t>
  </si>
  <si>
    <t>(Ф.S08r разд.6 стл.12 стр.52&gt;0 AND Ф.S08r разд.6 стл.13 стр.52/Ф.S08r разд.6 стл.12 стр.52&gt;=10000) OR (Ф.S08r разд.6 стл.12 стр.52=0 AND Ф.S08r разд.6 стл.13 стр.52=0)</t>
  </si>
  <si>
    <t>(Ф.S08r разд.6 стл.12 стр.53&gt;0 AND Ф.S08r разд.6 стл.13 стр.53/Ф.S08r разд.6 стл.12 стр.53&gt;=10000) OR (Ф.S08r разд.6 стл.12 стр.53=0 AND Ф.S08r разд.6 стл.13 стр.53=0)</t>
  </si>
  <si>
    <t>(Ф.S08r разд.6 стл.12 стр.54&gt;0 AND Ф.S08r разд.6 стл.13 стр.54/Ф.S08r разд.6 стл.12 стр.54&gt;=10000) OR (Ф.S08r разд.6 стл.12 стр.54=0 AND Ф.S08r разд.6 стл.13 стр.54=0)</t>
  </si>
  <si>
    <t>(Ф.S08r разд.6 стл.12 стр.55&gt;0 AND Ф.S08r разд.6 стл.13 стр.55/Ф.S08r разд.6 стл.12 стр.55&gt;=10000) OR (Ф.S08r разд.6 стл.12 стр.55=0 AND Ф.S08r разд.6 стл.13 стр.55=0)</t>
  </si>
  <si>
    <t>(Ф.S08r разд.6 стл.12 стр.56&gt;0 AND Ф.S08r разд.6 стл.13 стр.56/Ф.S08r разд.6 стл.12 стр.56&gt;=10000) OR (Ф.S08r разд.6 стл.12 стр.56=0 AND Ф.S08r разд.6 стл.13 стр.56=0)</t>
  </si>
  <si>
    <t>(Ф.S08r разд.6 стл.12 стр.57&gt;0 AND Ф.S08r разд.6 стл.13 стр.57/Ф.S08r разд.6 стл.12 стр.57&gt;=10000) OR (Ф.S08r разд.6 стл.12 стр.57=0 AND Ф.S08r разд.6 стл.13 стр.57=0)</t>
  </si>
  <si>
    <t>(Ф.S08r разд.6 стл.12 стр.58&gt;0 AND Ф.S08r разд.6 стл.13 стр.58/Ф.S08r разд.6 стл.12 стр.58&gt;=10000) OR (Ф.S08r разд.6 стл.12 стр.58=0 AND Ф.S08r разд.6 стл.13 стр.58=0)</t>
  </si>
  <si>
    <t>(Ф.S08r разд.6 стл.12 стр.59&gt;0 AND Ф.S08r разд.6 стл.13 стр.59/Ф.S08r разд.6 стл.12 стр.59&gt;=10000) OR (Ф.S08r разд.6 стл.12 стр.59=0 AND Ф.S08r разд.6 стл.13 стр.59=0)</t>
  </si>
  <si>
    <t>(Ф.S08r разд.6 стл.12 стр.6&gt;0 AND Ф.S08r разд.6 стл.13 стр.6/Ф.S08r разд.6 стл.12 стр.6&gt;=10000) OR (Ф.S08r разд.6 стл.12 стр.6=0 AND Ф.S08r разд.6 стл.13 стр.6=0)</t>
  </si>
  <si>
    <t>(Ф.S08r разд.6 стл.12 стр.60&gt;0 AND Ф.S08r разд.6 стл.13 стр.60/Ф.S08r разд.6 стл.12 стр.60&gt;=10000) OR (Ф.S08r разд.6 стл.12 стр.60=0 AND Ф.S08r разд.6 стл.13 стр.60=0)</t>
  </si>
  <si>
    <t>(Ф.S08r разд.6 стл.12 стр.61&gt;0 AND Ф.S08r разд.6 стл.13 стр.61/Ф.S08r разд.6 стл.12 стр.61&gt;=10000) OR (Ф.S08r разд.6 стл.12 стр.61=0 AND Ф.S08r разд.6 стл.13 стр.61=0)</t>
  </si>
  <si>
    <t>(Ф.S08r разд.6 стл.12 стр.7&gt;0 AND Ф.S08r разд.6 стл.13 стр.7/Ф.S08r разд.6 стл.12 стр.7&gt;=10000) OR (Ф.S08r разд.6 стл.12 стр.7=0 AND Ф.S08r разд.6 стл.13 стр.7=0)</t>
  </si>
  <si>
    <t>(Ф.S08r разд.6 стл.12 стр.8&gt;0 AND Ф.S08r разд.6 стл.13 стр.8/Ф.S08r разд.6 стл.12 стр.8&gt;=10000) OR (Ф.S08r разд.6 стл.12 стр.8=0 AND Ф.S08r разд.6 стл.13 стр.8=0)</t>
  </si>
  <si>
    <t>(Ф.S08r разд.6 стл.12 стр.9&gt;0 AND Ф.S08r разд.6 стл.13 стр.9/Ф.S08r разд.6 стл.12 стр.9&gt;=10000) OR (Ф.S08r разд.6 стл.12 стр.9=0 AND Ф.S08r разд.6 стл.13 стр.9=0)</t>
  </si>
  <si>
    <t>(Ф.S08r разд.7 стл.22 стр.1&lt;&gt;0 AND Ф.S08r разд.7 стл.23 стр.1&lt;&gt;0) OR (Ф.S08r разд.7 стл.22 стр.1=0 AND Ф.S08r разд.7 стл.23 стр.1=0)</t>
  </si>
  <si>
    <t>(Ф.S08r разд.7 стл.22 стр.10&lt;&gt;0 AND Ф.S08r разд.7 стл.23 стр.10&lt;&gt;0) OR (Ф.S08r разд.7 стл.22 стр.10=0 AND Ф.S08r разд.7 стл.23 стр.10=0)</t>
  </si>
  <si>
    <t>(Ф.S08r разд.7 стл.22 стр.11&lt;&gt;0 AND Ф.S08r разд.7 стл.23 стр.11&lt;&gt;0) OR (Ф.S08r разд.7 стл.22 стр.11=0 AND Ф.S08r разд.7 стл.23 стр.11=0)</t>
  </si>
  <si>
    <t>(Ф.S08r разд.7 стл.22 стр.12&lt;&gt;0 AND Ф.S08r разд.7 стл.23 стр.12&lt;&gt;0) OR (Ф.S08r разд.7 стл.22 стр.12=0 AND Ф.S08r разд.7 стл.23 стр.12=0)</t>
  </si>
  <si>
    <t>(Ф.S08r разд.7 стл.22 стр.13&lt;&gt;0 AND Ф.S08r разд.7 стл.23 стр.13&lt;&gt;0) OR (Ф.S08r разд.7 стл.22 стр.13=0 AND Ф.S08r разд.7 стл.23 стр.13=0)</t>
  </si>
  <si>
    <t>(Ф.S08r разд.7 стл.22 стр.14&lt;&gt;0 AND Ф.S08r разд.7 стл.23 стр.14&lt;&gt;0) OR (Ф.S08r разд.7 стл.22 стр.14=0 AND Ф.S08r разд.7 стл.23 стр.14=0)</t>
  </si>
  <si>
    <t>(Ф.S08r разд.7 стл.22 стр.15&lt;&gt;0 AND Ф.S08r разд.7 стл.23 стр.15&lt;&gt;0) OR (Ф.S08r разд.7 стл.22 стр.15=0 AND Ф.S08r разд.7 стл.23 стр.15=0)</t>
  </si>
  <si>
    <t>(Ф.S08r разд.7 стл.22 стр.16&lt;&gt;0 AND Ф.S08r разд.7 стл.23 стр.16&lt;&gt;0) OR (Ф.S08r разд.7 стл.22 стр.16=0 AND Ф.S08r разд.7 стл.23 стр.16=0)</t>
  </si>
  <si>
    <t>(Ф.S08r разд.7 стл.22 стр.17&lt;&gt;0 AND Ф.S08r разд.7 стл.23 стр.17&lt;&gt;0) OR (Ф.S08r разд.7 стл.22 стр.17=0 AND Ф.S08r разд.7 стл.23 стр.17=0)</t>
  </si>
  <si>
    <t>(Ф.S08r разд.7 стл.22 стр.18&lt;&gt;0 AND Ф.S08r разд.7 стл.23 стр.18&lt;&gt;0) OR (Ф.S08r разд.7 стл.22 стр.18=0 AND Ф.S08r разд.7 стл.23 стр.18=0)</t>
  </si>
  <si>
    <t>(Ф.S08r разд.7 стл.22 стр.19&lt;&gt;0 AND Ф.S08r разд.7 стл.23 стр.19&lt;&gt;0) OR (Ф.S08r разд.7 стл.22 стр.19=0 AND Ф.S08r разд.7 стл.23 стр.19=0)</t>
  </si>
  <si>
    <t>(Ф.S08r разд.7 стл.22 стр.2&lt;&gt;0 AND Ф.S08r разд.7 стл.23 стр.2&lt;&gt;0) OR (Ф.S08r разд.7 стл.22 стр.2=0 AND Ф.S08r разд.7 стл.23 стр.2=0)</t>
  </si>
  <si>
    <t>(Ф.S08r разд.7 стл.22 стр.20&lt;&gt;0 AND Ф.S08r разд.7 стл.23 стр.20&lt;&gt;0) OR (Ф.S08r разд.7 стл.22 стр.20=0 AND Ф.S08r разд.7 стл.23 стр.20=0)</t>
  </si>
  <si>
    <t>(Ф.S08r разд.7 стл.22 стр.21&lt;&gt;0 AND Ф.S08r разд.7 стл.23 стр.21&lt;&gt;0) OR (Ф.S08r разд.7 стл.22 стр.21=0 AND Ф.S08r разд.7 стл.23 стр.21=0)</t>
  </si>
  <si>
    <t>(Ф.S08r разд.7 стл.22 стр.22&lt;&gt;0 AND Ф.S08r разд.7 стл.23 стр.22&lt;&gt;0) OR (Ф.S08r разд.7 стл.22 стр.22=0 AND Ф.S08r разд.7 стл.23 стр.22=0)</t>
  </si>
  <si>
    <t>(Ф.S08r разд.7 стл.22 стр.23&lt;&gt;0 AND Ф.S08r разд.7 стл.23 стр.23&lt;&gt;0) OR (Ф.S08r разд.7 стл.22 стр.23=0 AND Ф.S08r разд.7 стл.23 стр.23=0)</t>
  </si>
  <si>
    <t>(Ф.S08r разд.7 стл.22 стр.24&lt;&gt;0 AND Ф.S08r разд.7 стл.23 стр.24&lt;&gt;0) OR (Ф.S08r разд.7 стл.22 стр.24=0 AND Ф.S08r разд.7 стл.23 стр.24=0)</t>
  </si>
  <si>
    <t>(Ф.S08r разд.7 стл.22 стр.25&lt;&gt;0 AND Ф.S08r разд.7 стл.23 стр.25&lt;&gt;0) OR (Ф.S08r разд.7 стл.22 стр.25=0 AND Ф.S08r разд.7 стл.23 стр.25=0)</t>
  </si>
  <si>
    <t>(Ф.S08r разд.7 стл.22 стр.26&lt;&gt;0 AND Ф.S08r разд.7 стл.23 стр.26&lt;&gt;0) OR (Ф.S08r разд.7 стл.22 стр.26=0 AND Ф.S08r разд.7 стл.23 стр.26=0)</t>
  </si>
  <si>
    <t>(Ф.S08r разд.7 стл.22 стр.27&lt;&gt;0 AND Ф.S08r разд.7 стл.23 стр.27&lt;&gt;0) OR (Ф.S08r разд.7 стл.22 стр.27=0 AND Ф.S08r разд.7 стл.23 стр.27=0)</t>
  </si>
  <si>
    <t>(Ф.S08r разд.7 стл.22 стр.28&lt;&gt;0 AND Ф.S08r разд.7 стл.23 стр.28&lt;&gt;0) OR (Ф.S08r разд.7 стл.22 стр.28=0 AND Ф.S08r разд.7 стл.23 стр.28=0)</t>
  </si>
  <si>
    <t>(Ф.S08r разд.7 стл.22 стр.29&lt;&gt;0 AND Ф.S08r разд.7 стл.23 стр.29&lt;&gt;0) OR (Ф.S08r разд.7 стл.22 стр.29=0 AND Ф.S08r разд.7 стл.23 стр.29=0)</t>
  </si>
  <si>
    <t>(Ф.S08r разд.7 стл.22 стр.3&lt;&gt;0 AND Ф.S08r разд.7 стл.23 стр.3&lt;&gt;0) OR (Ф.S08r разд.7 стл.22 стр.3=0 AND Ф.S08r разд.7 стл.23 стр.3=0)</t>
  </si>
  <si>
    <t>(Ф.S08r разд.7 стл.22 стр.30&lt;&gt;0 AND Ф.S08r разд.7 стл.23 стр.30&lt;&gt;0) OR (Ф.S08r разд.7 стл.22 стр.30=0 AND Ф.S08r разд.7 стл.23 стр.30=0)</t>
  </si>
  <si>
    <t>(Ф.S08r разд.7 стл.22 стр.31&lt;&gt;0 AND Ф.S08r разд.7 стл.23 стр.31&lt;&gt;0) OR (Ф.S08r разд.7 стл.22 стр.31=0 AND Ф.S08r разд.7 стл.23 стр.31=0)</t>
  </si>
  <si>
    <t>(Ф.S08r разд.7 стл.22 стр.32&lt;&gt;0 AND Ф.S08r разд.7 стл.23 стр.32&lt;&gt;0) OR (Ф.S08r разд.7 стл.22 стр.32=0 AND Ф.S08r разд.7 стл.23 стр.32=0)</t>
  </si>
  <si>
    <t>(Ф.S08r разд.7 стл.22 стр.33&lt;&gt;0 AND Ф.S08r разд.7 стл.23 стр.33&lt;&gt;0) OR (Ф.S08r разд.7 стл.22 стр.33=0 AND Ф.S08r разд.7 стл.23 стр.33=0)</t>
  </si>
  <si>
    <t>(Ф.S08r разд.7 стл.22 стр.34&lt;&gt;0 AND Ф.S08r разд.7 стл.23 стр.34&lt;&gt;0) OR (Ф.S08r разд.7 стл.22 стр.34=0 AND Ф.S08r разд.7 стл.23 стр.34=0)</t>
  </si>
  <si>
    <t>(Ф.S08r разд.7 стл.22 стр.35&lt;&gt;0 AND Ф.S08r разд.7 стл.23 стр.35&lt;&gt;0) OR (Ф.S08r разд.7 стл.22 стр.35=0 AND Ф.S08r разд.7 стл.23 стр.35=0)</t>
  </si>
  <si>
    <t>(Ф.S08r разд.7 стл.22 стр.36&lt;&gt;0 AND Ф.S08r разд.7 стл.23 стр.36&lt;&gt;0) OR (Ф.S08r разд.7 стл.22 стр.36=0 AND Ф.S08r разд.7 стл.23 стр.36=0)</t>
  </si>
  <si>
    <t>(Ф.S08r разд.7 стл.22 стр.37&lt;&gt;0 AND Ф.S08r разд.7 стл.23 стр.37&lt;&gt;0) OR (Ф.S08r разд.7 стл.22 стр.37=0 AND Ф.S08r разд.7 стл.23 стр.37=0)</t>
  </si>
  <si>
    <t>(Ф.S08r разд.7 стл.22 стр.38&lt;&gt;0 AND Ф.S08r разд.7 стл.23 стр.38&lt;&gt;0) OR (Ф.S08r разд.7 стл.22 стр.38=0 AND Ф.S08r разд.7 стл.23 стр.38=0)</t>
  </si>
  <si>
    <t>(Ф.S08r разд.7 стл.22 стр.39&lt;&gt;0 AND Ф.S08r разд.7 стл.23 стр.39&lt;&gt;0) OR (Ф.S08r разд.7 стл.22 стр.39=0 AND Ф.S08r разд.7 стл.23 стр.39=0)</t>
  </si>
  <si>
    <t>(Ф.S08r разд.7 стл.22 стр.4&lt;&gt;0 AND Ф.S08r разд.7 стл.23 стр.4&lt;&gt;0) OR (Ф.S08r разд.7 стл.22 стр.4=0 AND Ф.S08r разд.7 стл.23 стр.4=0)</t>
  </si>
  <si>
    <t>(Ф.S08r разд.7 стл.22 стр.40&lt;&gt;0 AND Ф.S08r разд.7 стл.23 стр.40&lt;&gt;0) OR (Ф.S08r разд.7 стл.22 стр.40=0 AND Ф.S08r разд.7 стл.23 стр.40=0)</t>
  </si>
  <si>
    <t>(Ф.S08r разд.7 стл.22 стр.41&lt;&gt;0 AND Ф.S08r разд.7 стл.23 стр.41&lt;&gt;0) OR (Ф.S08r разд.7 стл.22 стр.41=0 AND Ф.S08r разд.7 стл.23 стр.41=0)</t>
  </si>
  <si>
    <t>(Ф.S08r разд.7 стл.22 стр.42&lt;&gt;0 AND Ф.S08r разд.7 стл.23 стр.42&lt;&gt;0) OR (Ф.S08r разд.7 стл.22 стр.42=0 AND Ф.S08r разд.7 стл.23 стр.42=0)</t>
  </si>
  <si>
    <t>(Ф.S08r разд.7 стл.22 стр.43&lt;&gt;0 AND Ф.S08r разд.7 стл.23 стр.43&lt;&gt;0) OR (Ф.S08r разд.7 стл.22 стр.43=0 AND Ф.S08r разд.7 стл.23 стр.43=0)</t>
  </si>
  <si>
    <t>(Ф.S08r разд.7 стл.22 стр.44&lt;&gt;0 AND Ф.S08r разд.7 стл.23 стр.44&lt;&gt;0) OR (Ф.S08r разд.7 стл.22 стр.44=0 AND Ф.S08r разд.7 стл.23 стр.44=0)</t>
  </si>
  <si>
    <t>(Ф.S08r разд.7 стл.22 стр.45&lt;&gt;0 AND Ф.S08r разд.7 стл.23 стр.45&lt;&gt;0) OR (Ф.S08r разд.7 стл.22 стр.45=0 AND Ф.S08r разд.7 стл.23 стр.45=0)</t>
  </si>
  <si>
    <t>(Ф.S08r разд.7 стл.22 стр.46&lt;&gt;0 AND Ф.S08r разд.7 стл.23 стр.46&lt;&gt;0) OR (Ф.S08r разд.7 стл.22 стр.46=0 AND Ф.S08r разд.7 стл.23 стр.46=0)</t>
  </si>
  <si>
    <t>(Ф.S08r разд.7 стл.22 стр.47&lt;&gt;0 AND Ф.S08r разд.7 стл.23 стр.47&lt;&gt;0) OR (Ф.S08r разд.7 стл.22 стр.47=0 AND Ф.S08r разд.7 стл.23 стр.47=0)</t>
  </si>
  <si>
    <t>(Ф.S08r разд.7 стл.22 стр.48&lt;&gt;0 AND Ф.S08r разд.7 стл.23 стр.48&lt;&gt;0) OR (Ф.S08r разд.7 стл.22 стр.48=0 AND Ф.S08r разд.7 стл.23 стр.48=0)</t>
  </si>
  <si>
    <t>(Ф.S08r разд.7 стл.22 стр.49&lt;&gt;0 AND Ф.S08r разд.7 стл.23 стр.49&lt;&gt;0) OR (Ф.S08r разд.7 стл.22 стр.49=0 AND Ф.S08r разд.7 стл.23 стр.49=0)</t>
  </si>
  <si>
    <t>(Ф.S08r разд.7 стл.22 стр.5&lt;&gt;0 AND Ф.S08r разд.7 стл.23 стр.5&lt;&gt;0) OR (Ф.S08r разд.7 стл.22 стр.5=0 AND Ф.S08r разд.7 стл.23 стр.5=0)</t>
  </si>
  <si>
    <t>(Ф.S08r разд.7 стл.22 стр.50&lt;&gt;0 AND Ф.S08r разд.7 стл.23 стр.50&lt;&gt;0) OR (Ф.S08r разд.7 стл.22 стр.50=0 AND Ф.S08r разд.7 стл.23 стр.50=0)</t>
  </si>
  <si>
    <t>(Ф.S08r разд.7 стл.22 стр.51&lt;&gt;0 AND Ф.S08r разд.7 стл.23 стр.51&lt;&gt;0) OR (Ф.S08r разд.7 стл.22 стр.51=0 AND Ф.S08r разд.7 стл.23 стр.51=0)</t>
  </si>
  <si>
    <t>(Ф.S08r разд.7 стл.22 стр.52&lt;&gt;0 AND Ф.S08r разд.7 стл.23 стр.52&lt;&gt;0) OR (Ф.S08r разд.7 стл.22 стр.52=0 AND Ф.S08r разд.7 стл.23 стр.52=0)</t>
  </si>
  <si>
    <t>(Ф.S08r разд.7 стл.22 стр.53&lt;&gt;0 AND Ф.S08r разд.7 стл.23 стр.53&lt;&gt;0) OR (Ф.S08r разд.7 стл.22 стр.53=0 AND Ф.S08r разд.7 стл.23 стр.53=0)</t>
  </si>
  <si>
    <t>(Ф.S08r разд.7 стл.22 стр.54&lt;&gt;0 AND Ф.S08r разд.7 стл.23 стр.54&lt;&gt;0) OR (Ф.S08r разд.7 стл.22 стр.54=0 AND Ф.S08r разд.7 стл.23 стр.54=0)</t>
  </si>
  <si>
    <t>(Ф.S08r разд.7 стл.22 стр.55&lt;&gt;0 AND Ф.S08r разд.7 стл.23 стр.55&lt;&gt;0) OR (Ф.S08r разд.7 стл.22 стр.55=0 AND Ф.S08r разд.7 стл.23 стр.55=0)</t>
  </si>
  <si>
    <t>(Ф.S08r разд.7 стл.22 стр.56&lt;&gt;0 AND Ф.S08r разд.7 стл.23 стр.56&lt;&gt;0) OR (Ф.S08r разд.7 стл.22 стр.56=0 AND Ф.S08r разд.7 стл.23 стр.56=0)</t>
  </si>
  <si>
    <t>(Ф.S08r разд.7 стл.22 стр.57&lt;&gt;0 AND Ф.S08r разд.7 стл.23 стр.57&lt;&gt;0) OR (Ф.S08r разд.7 стл.22 стр.57=0 AND Ф.S08r разд.7 стл.23 стр.57=0)</t>
  </si>
  <si>
    <t>(Ф.S08r разд.7 стл.22 стр.58&lt;&gt;0 AND Ф.S08r разд.7 стл.23 стр.58&lt;&gt;0) OR (Ф.S08r разд.7 стл.22 стр.58=0 AND Ф.S08r разд.7 стл.23 стр.58=0)</t>
  </si>
  <si>
    <t>(Ф.S08r разд.7 стл.22 стр.6&lt;&gt;0 AND Ф.S08r разд.7 стл.23 стр.6&lt;&gt;0) OR (Ф.S08r разд.7 стл.22 стр.6=0 AND Ф.S08r разд.7 стл.23 стр.6=0)</t>
  </si>
  <si>
    <t>(Ф.S08r разд.7 стл.22 стр.7&lt;&gt;0 AND Ф.S08r разд.7 стл.23 стр.7&lt;&gt;0) OR (Ф.S08r разд.7 стл.22 стр.7=0 AND Ф.S08r разд.7 стл.23 стр.7=0)</t>
  </si>
  <si>
    <t>(Ф.S08r разд.7 стл.22 стр.8&lt;&gt;0 AND Ф.S08r разд.7 стл.23 стр.8&lt;&gt;0) OR (Ф.S08r разд.7 стл.22 стр.8=0 AND Ф.S08r разд.7 стл.23 стр.8=0)</t>
  </si>
  <si>
    <t>(Ф.S08r разд.7 стл.22 стр.9&lt;&gt;0 AND Ф.S08r разд.7 стл.23 стр.9&lt;&gt;0) OR (Ф.S08r разд.7 стл.22 стр.9=0 AND Ф.S08r разд.7 стл.23 стр.9=0)</t>
  </si>
  <si>
    <t>Ф.S08r разд.5 стл.1 стр.1&gt;=Ф.S08r разд.5 стл.1 стр.8</t>
  </si>
  <si>
    <t>Ф.S08r разд.5 стл.10 стр.1&gt;=Ф.S08r разд.5 стл.10 стр.8</t>
  </si>
  <si>
    <t>Ф.S08r разд.5 стл.11 стр.1&gt;=Ф.S08r разд.5 стл.11 стр.8</t>
  </si>
  <si>
    <t>Ф.S08r разд.5 стл.12 стр.1&gt;=Ф.S08r разд.5 стл.12 стр.8</t>
  </si>
  <si>
    <t>Ф.S08r разд.5 стл.13 стр.1&gt;=Ф.S08r разд.5 стл.13 стр.8</t>
  </si>
  <si>
    <t>Ф.S08r разд.5 стл.2 стр.1&gt;=Ф.S08r разд.5 стл.2 стр.8</t>
  </si>
  <si>
    <t>Ф.S08r разд.5 стл.3 стр.1&gt;=Ф.S08r разд.5 стл.3 стр.8</t>
  </si>
  <si>
    <t>Ф.S08r разд.5 стл.4 стр.1&gt;=Ф.S08r разд.5 стл.4 стр.8</t>
  </si>
  <si>
    <t>Ф.S08r разд.5 стл.5 стр.1&gt;=Ф.S08r разд.5 стл.5 стр.8</t>
  </si>
  <si>
    <t>Ф.S08r разд.5 стл.6 стр.1&gt;=Ф.S08r разд.5 стл.6 стр.8</t>
  </si>
  <si>
    <t>Ф.S08r разд.5 стл.7 стр.1&gt;=Ф.S08r разд.5 стл.7 стр.8</t>
  </si>
  <si>
    <t>Ф.S08r разд.5 стл.8 стр.1&gt;=Ф.S08r разд.5 стл.8 стр.8</t>
  </si>
  <si>
    <t>Ф.S08r разд.5 стл.9 стр.1&gt;=Ф.S08r разд.5 стл.9 стр.8</t>
  </si>
  <si>
    <t>Ф.S08r разд.2 стл.1 стр.1=Ф.S08r разд.2 сумма стл.2-5 стр.1</t>
  </si>
  <si>
    <t>Ф.S08r разд.2 стл.1 стр.10=Ф.S08r разд.2 сумма стл.2-5 стр.10</t>
  </si>
  <si>
    <t>Ф.S08r разд.2 стл.1 стр.11=Ф.S08r разд.2 сумма стл.2-5 стр.11</t>
  </si>
  <si>
    <t>Ф.S08r разд.2 стл.1 стр.12=Ф.S08r разд.2 сумма стл.2-5 стр.12</t>
  </si>
  <si>
    <t>Ф.S08r разд.2 стл.1 стр.13=Ф.S08r разд.2 сумма стл.2-5 стр.13</t>
  </si>
  <si>
    <t>Ф.S08r разд.2 стл.1 стр.14=Ф.S08r разд.2 сумма стл.2-5 стр.14</t>
  </si>
  <si>
    <t>Ф.S08r разд.2 стл.1 стр.15=Ф.S08r разд.2 сумма стл.2-5 стр.15</t>
  </si>
  <si>
    <t>Ф.S08r разд.2 стл.1 стр.16=Ф.S08r разд.2 сумма стл.2-5 стр.16</t>
  </si>
  <si>
    <t>Ф.S08r разд.2 стл.1 стр.17=Ф.S08r разд.2 сумма стл.2-5 стр.17</t>
  </si>
  <si>
    <t>Ф.S08r разд.2 стл.1 стр.18=Ф.S08r разд.2 сумма стл.2-5 стр.18</t>
  </si>
  <si>
    <t>Ф.S08r разд.2 стл.1 стр.19=Ф.S08r разд.2 сумма стл.2-5 стр.19</t>
  </si>
  <si>
    <t>Ф.S08r разд.2 стл.1 стр.2=Ф.S08r разд.2 сумма стл.2-5 стр.2</t>
  </si>
  <si>
    <t>Ф.S08r разд.2 стл.1 стр.20=Ф.S08r разд.2 сумма стл.2-5 стр.20</t>
  </si>
  <si>
    <t>Ф.S08r разд.2 стл.1 стр.21=Ф.S08r разд.2 сумма стл.2-5 стр.21</t>
  </si>
  <si>
    <t>Ф.S08r разд.2 стл.1 стр.22=Ф.S08r разд.2 сумма стл.2-5 стр.22</t>
  </si>
  <si>
    <t>Ф.S08r разд.2 стл.1 стр.23=Ф.S08r разд.2 сумма стл.2-5 стр.23</t>
  </si>
  <si>
    <t>Ф.S08r разд.2 стл.1 стр.24=Ф.S08r разд.2 сумма стл.2-5 стр.24</t>
  </si>
  <si>
    <t>Ф.S08r разд.2 стл.1 стр.25=Ф.S08r разд.2 сумма стл.2-5 стр.25</t>
  </si>
  <si>
    <t>Ф.S08r разд.2 стл.1 стр.26=Ф.S08r разд.2 сумма стл.2-5 стр.26</t>
  </si>
  <si>
    <t>Ф.S08r разд.2 стл.1 стр.27=Ф.S08r разд.2 сумма стл.2-5 стр.27</t>
  </si>
  <si>
    <t>Ф.S08r разд.2 стл.1 стр.28=Ф.S08r разд.2 сумма стл.2-5 стр.28</t>
  </si>
  <si>
    <t>Ф.S08r разд.2 стл.1 стр.29=Ф.S08r разд.2 сумма стл.2-5 стр.29</t>
  </si>
  <si>
    <t>Ф.S08r разд.2 стл.1 стр.3=Ф.S08r разд.2 сумма стл.2-5 стр.3</t>
  </si>
  <si>
    <t>Ф.S08r разд.2 стл.1 стр.30=Ф.S08r разд.2 сумма стл.2-5 стр.30</t>
  </si>
  <si>
    <t>Ф.S08r разд.2 стл.1 стр.31=Ф.S08r разд.2 сумма стл.2-5 стр.31</t>
  </si>
  <si>
    <t>Ф.S08r разд.2 стл.1 стр.32=Ф.S08r разд.2 сумма стл.2-5 стр.32</t>
  </si>
  <si>
    <t>Ф.S08r разд.2 стл.1 стр.33=Ф.S08r разд.2 сумма стл.2-5 стр.33</t>
  </si>
  <si>
    <t>Ф.S08r разд.2 стл.1 стр.34=Ф.S08r разд.2 сумма стл.2-5 стр.34</t>
  </si>
  <si>
    <t>Ф.S08r разд.2 стл.1 стр.35=Ф.S08r разд.2 сумма стл.2-5 стр.35</t>
  </si>
  <si>
    <t>Ф.S08r разд.2 стл.1 стр.36=Ф.S08r разд.2 сумма стл.2-5 стр.36</t>
  </si>
  <si>
    <t>Ф.S08r разд.2 стл.1 стр.37=Ф.S08r разд.2 сумма стл.2-5 стр.37</t>
  </si>
  <si>
    <t>Ф.S08r разд.2 стл.1 стр.38=Ф.S08r разд.2 сумма стл.2-5 стр.38</t>
  </si>
  <si>
    <t>Ф.S08r разд.2 стл.1 стр.39=Ф.S08r разд.2 сумма стл.2-5 стр.39</t>
  </si>
  <si>
    <t>Ф.S08r разд.2 стл.1 стр.4=Ф.S08r разд.2 сумма стл.2-5 стр.4</t>
  </si>
  <si>
    <t>Ф.S08r разд.2 стл.1 стр.40=Ф.S08r разд.2 сумма стл.2-5 стр.40</t>
  </si>
  <si>
    <t>Ф.S08r разд.2 стл.1 стр.41=Ф.S08r разд.2 сумма стл.2-5 стр.41</t>
  </si>
  <si>
    <t>Ф.S08r разд.2 стл.1 стр.42=Ф.S08r разд.2 сумма стл.2-5 стр.42</t>
  </si>
  <si>
    <t>Ф.S08r разд.2 стл.1 стр.43=Ф.S08r разд.2 сумма стл.2-5 стр.43</t>
  </si>
  <si>
    <t>Ф.S08r разд.2 стл.1 стр.44=Ф.S08r разд.2 сумма стл.2-5 стр.44</t>
  </si>
  <si>
    <t>Ф.S08r разд.2 стл.1 стр.45=Ф.S08r разд.2 сумма стл.2-5 стр.45</t>
  </si>
  <si>
    <t>Ф.S08r разд.2 стл.1 стр.46=Ф.S08r разд.2 сумма стл.2-5 стр.46</t>
  </si>
  <si>
    <t>Ф.S08r разд.2 стл.1 стр.47=Ф.S08r разд.2 сумма стл.2-5 стр.47</t>
  </si>
  <si>
    <t>Ф.S08r разд.2 стл.1 стр.48=Ф.S08r разд.2 сумма стл.2-5 стр.48</t>
  </si>
  <si>
    <t>Ф.S08r разд.2 стл.1 стр.5=Ф.S08r разд.2 сумма стл.2-5 стр.5</t>
  </si>
  <si>
    <t>Ф.S08r разд.2 стл.1 стр.6=Ф.S08r разд.2 сумма стл.2-5 стр.6</t>
  </si>
  <si>
    <t>Ф.S08r разд.2 стл.1 стр.7=Ф.S08r разд.2 сумма стл.2-5 стр.7</t>
  </si>
  <si>
    <t>Ф.S08r разд.2 стл.1 стр.8=Ф.S08r разд.2 сумма стл.2-5 стр.8</t>
  </si>
  <si>
    <t>Ф.S08r разд.2 стл.1 стр.9=Ф.S08r разд.2 сумма стл.2-5 стр.9</t>
  </si>
  <si>
    <t>Ф.S08r разд.2 стл.1 стр.34&gt;=Ф.S08r разд.2 стл.1 сумма стр.35-36</t>
  </si>
  <si>
    <t>Ф.S08r разд.2 стл.10 стр.34&gt;=Ф.S08r разд.2 стл.10 сумма стр.35-36</t>
  </si>
  <si>
    <t>Ф.S08r разд.2 стл.2 стр.34&gt;=Ф.S08r разд.2 стл.2 сумма стр.35-36</t>
  </si>
  <si>
    <t>Ф.S08r разд.2 стл.3 стр.34&gt;=Ф.S08r разд.2 стл.3 сумма стр.35-36</t>
  </si>
  <si>
    <t>Ф.S08r разд.2 стл.4 стр.34&gt;=Ф.S08r разд.2 стл.4 сумма стр.35-36</t>
  </si>
  <si>
    <t>Ф.S08r разд.2 стл.5 стр.34&gt;=Ф.S08r разд.2 стл.5 сумма стр.35-36</t>
  </si>
  <si>
    <t>Ф.S08r разд.2 стл.6 стр.34&gt;=Ф.S08r разд.2 стл.6 сумма стр.35-36</t>
  </si>
  <si>
    <t>Ф.S08r разд.2 стл.7 стр.34&gt;=Ф.S08r разд.2 стл.7 сумма стр.35-36</t>
  </si>
  <si>
    <t>Ф.S08r разд.2 стл.8 стр.34&gt;=Ф.S08r разд.2 стл.8 сумма стр.35-36</t>
  </si>
  <si>
    <t>Ф.S08r разд.2 стл.9 стр.34&gt;=Ф.S08r разд.2 стл.9 сумма стр.35-36</t>
  </si>
  <si>
    <t>Ф.S08r разд.2 стл.6 стр.1&gt;=Ф.S08r разд.2 стл.7 стр.1</t>
  </si>
  <si>
    <t>Ф.S08r разд.2 стл.6 стр.10&gt;=Ф.S08r разд.2 стл.7 стр.10</t>
  </si>
  <si>
    <t>Ф.S08r разд.2 стл.6 стр.11&gt;=Ф.S08r разд.2 стл.7 стр.11</t>
  </si>
  <si>
    <t>Ф.S08r разд.2 стл.6 стр.12&gt;=Ф.S08r разд.2 стл.7 стр.12</t>
  </si>
  <si>
    <t>Ф.S08r разд.2 стл.6 стр.13&gt;=Ф.S08r разд.2 стл.7 стр.13</t>
  </si>
  <si>
    <t>Ф.S08r разд.2 стл.6 стр.14&gt;=Ф.S08r разд.2 стл.7 стр.14</t>
  </si>
  <si>
    <t>Ф.S08r разд.2 стл.6 стр.15&gt;=Ф.S08r разд.2 стл.7 стр.15</t>
  </si>
  <si>
    <t>Ф.S08r разд.2 стл.6 стр.16&gt;=Ф.S08r разд.2 стл.7 стр.16</t>
  </si>
  <si>
    <t>Ф.S08r разд.2 стл.6 стр.17&gt;=Ф.S08r разд.2 стл.7 стр.17</t>
  </si>
  <si>
    <t>Ф.S08r разд.2 стл.6 стр.18&gt;=Ф.S08r разд.2 стл.7 стр.18</t>
  </si>
  <si>
    <t>Ф.S08r разд.2 стл.6 стр.19&gt;=Ф.S08r разд.2 стл.7 стр.19</t>
  </si>
  <si>
    <t>Ф.S08r разд.2 стл.6 стр.2&gt;=Ф.S08r разд.2 стл.7 стр.2</t>
  </si>
  <si>
    <t>Ф.S08r разд.2 стл.6 стр.20&gt;=Ф.S08r разд.2 стл.7 стр.20</t>
  </si>
  <si>
    <t>Ф.S08r разд.2 стл.6 стр.21&gt;=Ф.S08r разд.2 стл.7 стр.21</t>
  </si>
  <si>
    <t>Ф.S08r разд.2 стл.6 стр.22&gt;=Ф.S08r разд.2 стл.7 стр.22</t>
  </si>
  <si>
    <t>Ф.S08r разд.2 стл.6 стр.23&gt;=Ф.S08r разд.2 стл.7 стр.23</t>
  </si>
  <si>
    <t>Ф.S08r разд.2 стл.6 стр.24&gt;=Ф.S08r разд.2 стл.7 стр.24</t>
  </si>
  <si>
    <t>Ф.S08r разд.2 стл.6 стр.25&gt;=Ф.S08r разд.2 стл.7 стр.25</t>
  </si>
  <si>
    <t>Ф.S08r разд.2 стл.6 стр.26&gt;=Ф.S08r разд.2 стл.7 стр.26</t>
  </si>
  <si>
    <t>Ф.S08r разд.2 стл.6 стр.27&gt;=Ф.S08r разд.2 стл.7 стр.27</t>
  </si>
  <si>
    <t>Ф.S08r разд.2 стл.6 стр.28&gt;=Ф.S08r разд.2 стл.7 стр.28</t>
  </si>
  <si>
    <t>Ф.S08r разд.2 стл.6 стр.29&gt;=Ф.S08r разд.2 стл.7 стр.29</t>
  </si>
  <si>
    <t>Ф.S08r разд.2 стл.6 стр.3&gt;=Ф.S08r разд.2 стл.7 стр.3</t>
  </si>
  <si>
    <t>Ф.S08r разд.2 стл.6 стр.30&gt;=Ф.S08r разд.2 стл.7 стр.30</t>
  </si>
  <si>
    <t>Ф.S08r разд.2 стл.6 стр.31&gt;=Ф.S08r разд.2 стл.7 стр.31</t>
  </si>
  <si>
    <t>Ф.S08r разд.2 стл.6 стр.32&gt;=Ф.S08r разд.2 стл.7 стр.32</t>
  </si>
  <si>
    <t>Ф.S08r разд.2 стл.6 стр.33&gt;=Ф.S08r разд.2 стл.7 стр.33</t>
  </si>
  <si>
    <t>Ф.S08r разд.2 стл.6 стр.34&gt;=Ф.S08r разд.2 стл.7 стр.34</t>
  </si>
  <si>
    <t>Ф.S08r разд.2 стл.6 стр.35&gt;=Ф.S08r разд.2 стл.7 стр.35</t>
  </si>
  <si>
    <t>Ф.S08r разд.2 стл.6 стр.36&gt;=Ф.S08r разд.2 стл.7 стр.36</t>
  </si>
  <si>
    <t>Ф.S08r разд.2 стл.6 стр.37&gt;=Ф.S08r разд.2 стл.7 стр.37</t>
  </si>
  <si>
    <t>Ф.S08r разд.2 стл.6 стр.38&gt;=Ф.S08r разд.2 стл.7 стр.38</t>
  </si>
  <si>
    <t>Ф.S08r разд.2 стл.6 стр.39&gt;=Ф.S08r разд.2 стл.7 стр.39</t>
  </si>
  <si>
    <t>Ф.S08r разд.2 стл.6 стр.4&gt;=Ф.S08r разд.2 стл.7 стр.4</t>
  </si>
  <si>
    <t>Ф.S08r разд.2 стл.6 стр.40&gt;=Ф.S08r разд.2 стл.7 стр.40</t>
  </si>
  <si>
    <t>Ф.S08r разд.2 стл.6 стр.41&gt;=Ф.S08r разд.2 стл.7 стр.41</t>
  </si>
  <si>
    <t>Ф.S08r разд.2 стл.6 стр.42&gt;=Ф.S08r разд.2 стл.7 стр.42</t>
  </si>
  <si>
    <t>Ф.S08r разд.2 стл.6 стр.43&gt;=Ф.S08r разд.2 стл.7 стр.43</t>
  </si>
  <si>
    <t>Ф.S08r разд.2 стл.6 стр.44&gt;=Ф.S08r разд.2 стл.7 стр.44</t>
  </si>
  <si>
    <t>Ф.S08r разд.2 стл.6 стр.45&gt;=Ф.S08r разд.2 стл.7 стр.45</t>
  </si>
  <si>
    <t>Ф.S08r разд.2 стл.6 стр.46&gt;=Ф.S08r разд.2 стл.7 стр.46</t>
  </si>
  <si>
    <t>Ф.S08r разд.2 стл.6 стр.47&gt;=Ф.S08r разд.2 стл.7 стр.47</t>
  </si>
  <si>
    <t>Ф.S08r разд.2 стл.6 стр.48&gt;=Ф.S08r разд.2 стл.7 стр.48</t>
  </si>
  <si>
    <t>Ф.S08r разд.2 стл.6 стр.5&gt;=Ф.S08r разд.2 стл.7 стр.5</t>
  </si>
  <si>
    <t>Ф.S08r разд.2 стл.6 стр.6&gt;=Ф.S08r разд.2 стл.7 стр.6</t>
  </si>
  <si>
    <t>Ф.S08r разд.2 стл.6 стр.7&gt;=Ф.S08r разд.2 стл.7 стр.7</t>
  </si>
  <si>
    <t>Ф.S08r разд.2 стл.6 стр.8&gt;=Ф.S08r разд.2 стл.7 стр.8</t>
  </si>
  <si>
    <t>Ф.S08r разд.2 стл.6 стр.9&gt;=Ф.S08r разд.2 стл.7 стр.9</t>
  </si>
  <si>
    <t>Ф.S08r разд.4 стл.1 стр.37&gt;=Ф.S08r разд.4 стл.1 сумма стр.38-39</t>
  </si>
  <si>
    <t>Ф.S08r разд.4 стл.10 стр.37&gt;=Ф.S08r разд.4 стл.10 сумма стр.38-39</t>
  </si>
  <si>
    <t>Ф.S08r разд.4 стл.11 стр.37&gt;=Ф.S08r разд.4 стл.11 сумма стр.38-39</t>
  </si>
  <si>
    <t>Ф.S08r разд.4 стл.12 стр.37&gt;=Ф.S08r разд.4 стл.12 сумма стр.38-39</t>
  </si>
  <si>
    <t>Ф.S08r разд.4 стл.13 стр.37&gt;=Ф.S08r разд.4 стл.13 сумма стр.38-39</t>
  </si>
  <si>
    <t>Ф.S08r разд.4 стл.2 стр.37&gt;=Ф.S08r разд.4 стл.2 сумма стр.38-39</t>
  </si>
  <si>
    <t>Ф.S08r разд.4 стл.3 стр.37&gt;=Ф.S08r разд.4 стл.3 сумма стр.38-39</t>
  </si>
  <si>
    <t>Ф.S08r разд.4 стл.4 стр.37&gt;=Ф.S08r разд.4 стл.4 сумма стр.38-39</t>
  </si>
  <si>
    <t>Ф.S08r разд.4 стл.5 стр.37&gt;=Ф.S08r разд.4 стл.5 сумма стр.38-39</t>
  </si>
  <si>
    <t>Ф.S08r разд.4 стл.6 стр.37&gt;=Ф.S08r разд.4 стл.6 сумма стр.38-39</t>
  </si>
  <si>
    <t>Ф.S08r разд.4 стл.7 стр.37&gt;=Ф.S08r разд.4 стл.7 сумма стр.38-39</t>
  </si>
  <si>
    <t>Ф.S08r разд.4 стл.8 стр.37&gt;=Ф.S08r разд.4 стл.8 сумма стр.38-39</t>
  </si>
  <si>
    <t>Ф.S08r разд.4 стл.9 стр.37&gt;=Ф.S08r разд.4 стл.9 сумма стр.38-39</t>
  </si>
  <si>
    <t>Ф.S08r разд.2 стл.1 стр.22&gt;=Ф.S08r разд.2 стл.1 сумма стр.23-24</t>
  </si>
  <si>
    <t>Ф.S08r разд.2 стл.10 стр.22&gt;=Ф.S08r разд.2 стл.10 сумма стр.23-24</t>
  </si>
  <si>
    <t>Ф.S08r разд.2 стл.2 стр.22&gt;=Ф.S08r разд.2 стл.2 сумма стр.23-24</t>
  </si>
  <si>
    <t>Ф.S08r разд.2 стл.3 стр.22&gt;=Ф.S08r разд.2 стл.3 сумма стр.23-24</t>
  </si>
  <si>
    <t>Ф.S08r разд.2 стл.4 стр.22&gt;=Ф.S08r разд.2 стл.4 сумма стр.23-24</t>
  </si>
  <si>
    <t>Ф.S08r разд.2 стл.5 стр.22&gt;=Ф.S08r разд.2 стл.5 сумма стр.23-24</t>
  </si>
  <si>
    <t>Ф.S08r разд.2 стл.6 стр.22&gt;=Ф.S08r разд.2 стл.6 сумма стр.23-24</t>
  </si>
  <si>
    <t>Ф.S08r разд.2 стл.7 стр.22&gt;=Ф.S08r разд.2 стл.7 сумма стр.23-24</t>
  </si>
  <si>
    <t>Ф.S08r разд.2 стл.8 стр.22&gt;=Ф.S08r разд.2 стл.8 сумма стр.23-24</t>
  </si>
  <si>
    <t>Ф.S08r разд.2 стл.9 стр.22&gt;=Ф.S08r разд.2 стл.9 сумма стр.23-24</t>
  </si>
  <si>
    <t>Ф.S08r разд.2 стл.1 стр.1=Ф.S08r разд.2 стл.6 стр.1+Ф.S08r разд.2 сумма стл.8-10 стр.1</t>
  </si>
  <si>
    <t>Ф.S08r разд.2 стл.1 стр.10=Ф.S08r разд.2 стл.6 стр.10+Ф.S08r разд.2 сумма стл.8-10 стр.10</t>
  </si>
  <si>
    <t>Ф.S08r разд.2 стл.1 стр.11=Ф.S08r разд.2 стл.6 стр.11+Ф.S08r разд.2 сумма стл.8-10 стр.11</t>
  </si>
  <si>
    <t>Ф.S08r разд.2 стл.1 стр.12=Ф.S08r разд.2 стл.6 стр.12+Ф.S08r разд.2 сумма стл.8-10 стр.12</t>
  </si>
  <si>
    <t>Ф.S08r разд.2 стл.1 стр.13=Ф.S08r разд.2 стл.6 стр.13+Ф.S08r разд.2 сумма стл.8-10 стр.13</t>
  </si>
  <si>
    <t>Ф.S08r разд.2 стл.1 стр.14=Ф.S08r разд.2 стл.6 стр.14+Ф.S08r разд.2 сумма стл.8-10 стр.14</t>
  </si>
  <si>
    <t>Ф.S08r разд.2 стл.1 стр.15=Ф.S08r разд.2 стл.6 стр.15+Ф.S08r разд.2 сумма стл.8-10 стр.15</t>
  </si>
  <si>
    <t>Ф.S08r разд.2 стл.1 стр.16=Ф.S08r разд.2 стл.6 стр.16+Ф.S08r разд.2 сумма стл.8-10 стр.16</t>
  </si>
  <si>
    <t>Ф.S08r разд.2 стл.1 стр.17=Ф.S08r разд.2 стл.6 стр.17+Ф.S08r разд.2 сумма стл.8-10 стр.17</t>
  </si>
  <si>
    <t>Ф.S08r разд.2 стл.1 стр.18=Ф.S08r разд.2 стл.6 стр.18+Ф.S08r разд.2 сумма стл.8-10 стр.18</t>
  </si>
  <si>
    <t>Ф.S08r разд.2 стл.1 стр.19=Ф.S08r разд.2 стл.6 стр.19+Ф.S08r разд.2 сумма стл.8-10 стр.19</t>
  </si>
  <si>
    <t>Ф.S08r разд.2 стл.1 стр.2=Ф.S08r разд.2 стл.6 стр.2+Ф.S08r разд.2 сумма стл.8-10 стр.2</t>
  </si>
  <si>
    <t>Ф.S08r разд.2 стл.1 стр.20=Ф.S08r разд.2 стл.6 стр.20+Ф.S08r разд.2 сумма стл.8-10 стр.20</t>
  </si>
  <si>
    <t>Ф.S08r разд.2 стл.1 стр.21=Ф.S08r разд.2 стл.6 стр.21+Ф.S08r разд.2 сумма стл.8-10 стр.21</t>
  </si>
  <si>
    <t>Ф.S08r разд.2 стл.1 стр.22=Ф.S08r разд.2 стл.6 стр.22+Ф.S08r разд.2 сумма стл.8-10 стр.22</t>
  </si>
  <si>
    <t>Ф.S08r разд.2 стл.1 стр.23=Ф.S08r разд.2 стл.6 стр.23+Ф.S08r разд.2 сумма стл.8-10 стр.23</t>
  </si>
  <si>
    <t>Ф.S08r разд.2 стл.1 стр.24=Ф.S08r разд.2 стл.6 стр.24+Ф.S08r разд.2 сумма стл.8-10 стр.24</t>
  </si>
  <si>
    <t>Ф.S08r разд.2 стл.1 стр.25=Ф.S08r разд.2 стл.6 стр.25+Ф.S08r разд.2 сумма стл.8-10 стр.25</t>
  </si>
  <si>
    <t>Ф.S08r разд.2 стл.1 стр.26=Ф.S08r разд.2 стл.6 стр.26+Ф.S08r разд.2 сумма стл.8-10 стр.26</t>
  </si>
  <si>
    <t>Ф.S08r разд.2 стл.1 стр.27=Ф.S08r разд.2 стл.6 стр.27+Ф.S08r разд.2 сумма стл.8-10 стр.27</t>
  </si>
  <si>
    <t>Ф.S08r разд.2 стл.1 стр.28=Ф.S08r разд.2 стл.6 стр.28+Ф.S08r разд.2 сумма стл.8-10 стр.28</t>
  </si>
  <si>
    <t>Ф.S08r разд.2 стл.1 стр.29=Ф.S08r разд.2 стл.6 стр.29+Ф.S08r разд.2 сумма стл.8-10 стр.29</t>
  </si>
  <si>
    <t>Ф.S08r разд.2 стл.1 стр.3=Ф.S08r разд.2 стл.6 стр.3+Ф.S08r разд.2 сумма стл.8-10 стр.3</t>
  </si>
  <si>
    <t>Ф.S08r разд.2 стл.1 стр.30=Ф.S08r разд.2 стл.6 стр.30+Ф.S08r разд.2 сумма стл.8-10 стр.30</t>
  </si>
  <si>
    <t>Ф.S08r разд.2 стл.1 стр.31=Ф.S08r разд.2 стл.6 стр.31+Ф.S08r разд.2 сумма стл.8-10 стр.31</t>
  </si>
  <si>
    <t>Ф.S08r разд.2 стл.1 стр.32=Ф.S08r разд.2 стл.6 стр.32+Ф.S08r разд.2 сумма стл.8-10 стр.32</t>
  </si>
  <si>
    <t>Ф.S08r разд.2 стл.1 стр.33=Ф.S08r разд.2 стл.6 стр.33+Ф.S08r разд.2 сумма стл.8-10 стр.33</t>
  </si>
  <si>
    <t>Ф.S08r разд.2 стл.1 стр.34=Ф.S08r разд.2 стл.6 стр.34+Ф.S08r разд.2 сумма стл.8-10 стр.34</t>
  </si>
  <si>
    <t>Ф.S08r разд.2 стл.1 стр.35=Ф.S08r разд.2 стл.6 стр.35+Ф.S08r разд.2 сумма стл.8-10 стр.35</t>
  </si>
  <si>
    <t>Ф.S08r разд.2 стл.1 стр.36=Ф.S08r разд.2 стл.6 стр.36+Ф.S08r разд.2 сумма стл.8-10 стр.36</t>
  </si>
  <si>
    <t>Ф.S08r разд.2 стл.1 стр.37=Ф.S08r разд.2 стл.6 стр.37+Ф.S08r разд.2 сумма стл.8-10 стр.37</t>
  </si>
  <si>
    <t>Ф.S08r разд.2 стл.1 стр.38=Ф.S08r разд.2 стл.6 стр.38+Ф.S08r разд.2 сумма стл.8-10 стр.38</t>
  </si>
  <si>
    <t>Ф.S08r разд.2 стл.1 стр.39=Ф.S08r разд.2 стл.6 стр.39+Ф.S08r разд.2 сумма стл.8-10 стр.39</t>
  </si>
  <si>
    <t>Ф.S08r разд.2 стл.1 стр.4=Ф.S08r разд.2 стл.6 стр.4+Ф.S08r разд.2 сумма стл.8-10 стр.4</t>
  </si>
  <si>
    <t>Ф.S08r разд.2 стл.1 стр.40=Ф.S08r разд.2 стл.6 стр.40+Ф.S08r разд.2 сумма стл.8-10 стр.40</t>
  </si>
  <si>
    <t>Ф.S08r разд.2 стл.1 стр.41=Ф.S08r разд.2 стл.6 стр.41+Ф.S08r разд.2 сумма стл.8-10 стр.41</t>
  </si>
  <si>
    <t>Ф.S08r разд.2 стл.1 стр.42=Ф.S08r разд.2 стл.6 стр.42+Ф.S08r разд.2 сумма стл.8-10 стр.42</t>
  </si>
  <si>
    <t>Ф.S08r разд.2 стл.1 стр.43=Ф.S08r разд.2 стл.6 стр.43+Ф.S08r разд.2 сумма стл.8-10 стр.43</t>
  </si>
  <si>
    <t>Ф.S08r разд.2 стл.1 стр.44=Ф.S08r разд.2 стл.6 стр.44+Ф.S08r разд.2 сумма стл.8-10 стр.44</t>
  </si>
  <si>
    <t>Ф.S08r разд.2 стл.1 стр.45=Ф.S08r разд.2 стл.6 стр.45+Ф.S08r разд.2 сумма стл.8-10 стр.45</t>
  </si>
  <si>
    <t>Ф.S08r разд.2 стл.1 стр.46=Ф.S08r разд.2 стл.6 стр.46+Ф.S08r разд.2 сумма стл.8-10 стр.46</t>
  </si>
  <si>
    <t>Ф.S08r разд.2 стл.1 стр.47=Ф.S08r разд.2 стл.6 стр.47+Ф.S08r разд.2 сумма стл.8-10 стр.47</t>
  </si>
  <si>
    <t>Ф.S08r разд.2 стл.1 стр.48=Ф.S08r разд.2 стл.6 стр.48+Ф.S08r разд.2 сумма стл.8-10 стр.48</t>
  </si>
  <si>
    <t>Ф.S08r разд.2 стл.1 стр.5=Ф.S08r разд.2 стл.6 стр.5+Ф.S08r разд.2 сумма стл.8-10 стр.5</t>
  </si>
  <si>
    <t>Ф.S08r разд.2 стл.1 стр.6=Ф.S08r разд.2 стл.6 стр.6+Ф.S08r разд.2 сумма стл.8-10 стр.6</t>
  </si>
  <si>
    <t>Ф.S08r разд.2 стл.1 стр.7=Ф.S08r разд.2 стл.6 стр.7+Ф.S08r разд.2 сумма стл.8-10 стр.7</t>
  </si>
  <si>
    <t>Ф.S08r разд.2 стл.1 стр.8=Ф.S08r разд.2 стл.6 стр.8+Ф.S08r разд.2 сумма стл.8-10 стр.8</t>
  </si>
  <si>
    <t>Ф.S08r разд.2 стл.1 стр.9=Ф.S08r разд.2 стл.6 стр.9+Ф.S08r разд.2 сумма стл.8-10 стр.9</t>
  </si>
  <si>
    <t>Ф.S08r разд.4 стл.1 стр.49&gt;=Ф.S08r разд.4 стл.1 сумма стр.50-51</t>
  </si>
  <si>
    <t>Ф.S08r разд.4 стл.10 стр.49&gt;=Ф.S08r разд.4 стл.10 сумма стр.50-51</t>
  </si>
  <si>
    <t>Ф.S08r разд.4 стл.11 стр.49&gt;=Ф.S08r разд.4 стл.11 сумма стр.50-51</t>
  </si>
  <si>
    <t>Ф.S08r разд.4 стл.12 стр.49&gt;=Ф.S08r разд.4 стл.12 сумма стр.50-51</t>
  </si>
  <si>
    <t>Ф.S08r разд.4 стл.13 стр.49&gt;=Ф.S08r разд.4 стл.13 сумма стр.50-51</t>
  </si>
  <si>
    <t>Ф.S08r разд.4 стл.2 стр.49&gt;=Ф.S08r разд.4 стл.2 сумма стр.50-51</t>
  </si>
  <si>
    <t>Ф.S08r разд.4 стл.3 стр.49&gt;=Ф.S08r разд.4 стл.3 сумма стр.50-51</t>
  </si>
  <si>
    <t>Ф.S08r разд.4 стл.4 стр.49&gt;=Ф.S08r разд.4 стл.4 сумма стр.50-51</t>
  </si>
  <si>
    <t>Ф.S08r разд.4 стл.5 стр.49&gt;=Ф.S08r разд.4 стл.5 сумма стр.50-51</t>
  </si>
  <si>
    <t>Ф.S08r разд.4 стл.6 стр.49&gt;=Ф.S08r разд.4 стл.6 сумма стр.50-51</t>
  </si>
  <si>
    <t>Ф.S08r разд.4 стл.7 стр.49&gt;=Ф.S08r разд.4 стл.7 сумма стр.50-51</t>
  </si>
  <si>
    <t>Ф.S08r разд.4 стл.8 стр.49&gt;=Ф.S08r разд.4 стл.8 сумма стр.50-51</t>
  </si>
  <si>
    <t>Ф.S08r разд.4 стл.9 стр.49&gt;=Ф.S08r разд.4 стл.9 сумма стр.50-51</t>
  </si>
  <si>
    <t>(Ф.S08r разд.7 стл.5 стр.1&lt;&gt;0 AND Ф.S08r разд.7 стл.6 стр.1&lt;&gt;0) OR (Ф.S08r разд.7 стл.5 стр.1=0 AND Ф.S08r разд.7 стл.6 стр.1=0)</t>
  </si>
  <si>
    <t>(Ф.S08r разд.7 стл.5 стр.10&lt;&gt;0 AND Ф.S08r разд.7 стл.6 стр.10&lt;&gt;0) OR (Ф.S08r разд.7 стл.5 стр.10=0 AND Ф.S08r разд.7 стл.6 стр.10=0)</t>
  </si>
  <si>
    <t>(Ф.S08r разд.7 стл.5 стр.11&lt;&gt;0 AND Ф.S08r разд.7 стл.6 стр.11&lt;&gt;0) OR (Ф.S08r разд.7 стл.5 стр.11=0 AND Ф.S08r разд.7 стл.6 стр.11=0)</t>
  </si>
  <si>
    <t>(Ф.S08r разд.7 стл.5 стр.12&lt;&gt;0 AND Ф.S08r разд.7 стл.6 стр.12&lt;&gt;0) OR (Ф.S08r разд.7 стл.5 стр.12=0 AND Ф.S08r разд.7 стл.6 стр.12=0)</t>
  </si>
  <si>
    <t>(Ф.S08r разд.7 стл.5 стр.13&lt;&gt;0 AND Ф.S08r разд.7 стл.6 стр.13&lt;&gt;0) OR (Ф.S08r разд.7 стл.5 стр.13=0 AND Ф.S08r разд.7 стл.6 стр.13=0)</t>
  </si>
  <si>
    <t>(Ф.S08r разд.7 стл.5 стр.14&lt;&gt;0 AND Ф.S08r разд.7 стл.6 стр.14&lt;&gt;0) OR (Ф.S08r разд.7 стл.5 стр.14=0 AND Ф.S08r разд.7 стл.6 стр.14=0)</t>
  </si>
  <si>
    <t>(Ф.S08r разд.7 стл.5 стр.15&lt;&gt;0 AND Ф.S08r разд.7 стл.6 стр.15&lt;&gt;0) OR (Ф.S08r разд.7 стл.5 стр.15=0 AND Ф.S08r разд.7 стл.6 стр.15=0)</t>
  </si>
  <si>
    <t>(Ф.S08r разд.7 стл.5 стр.16&lt;&gt;0 AND Ф.S08r разд.7 стл.6 стр.16&lt;&gt;0) OR (Ф.S08r разд.7 стл.5 стр.16=0 AND Ф.S08r разд.7 стл.6 стр.16=0)</t>
  </si>
  <si>
    <t>(Ф.S08r разд.7 стл.5 стр.17&lt;&gt;0 AND Ф.S08r разд.7 стл.6 стр.17&lt;&gt;0) OR (Ф.S08r разд.7 стл.5 стр.17=0 AND Ф.S08r разд.7 стл.6 стр.17=0)</t>
  </si>
  <si>
    <t>(Ф.S08r разд.7 стл.5 стр.18&lt;&gt;0 AND Ф.S08r разд.7 стл.6 стр.18&lt;&gt;0) OR (Ф.S08r разд.7 стл.5 стр.18=0 AND Ф.S08r разд.7 стл.6 стр.18=0)</t>
  </si>
  <si>
    <t>(Ф.S08r разд.7 стл.5 стр.19&lt;&gt;0 AND Ф.S08r разд.7 стл.6 стр.19&lt;&gt;0) OR (Ф.S08r разд.7 стл.5 стр.19=0 AND Ф.S08r разд.7 стл.6 стр.19=0)</t>
  </si>
  <si>
    <t>(Ф.S08r разд.7 стл.5 стр.2&lt;&gt;0 AND Ф.S08r разд.7 стл.6 стр.2&lt;&gt;0) OR (Ф.S08r разд.7 стл.5 стр.2=0 AND Ф.S08r разд.7 стл.6 стр.2=0)</t>
  </si>
  <si>
    <t>(Ф.S08r разд.7 стл.5 стр.20&lt;&gt;0 AND Ф.S08r разд.7 стл.6 стр.20&lt;&gt;0) OR (Ф.S08r разд.7 стл.5 стр.20=0 AND Ф.S08r разд.7 стл.6 стр.20=0)</t>
  </si>
  <si>
    <t>(Ф.S08r разд.7 стл.5 стр.21&lt;&gt;0 AND Ф.S08r разд.7 стл.6 стр.21&lt;&gt;0) OR (Ф.S08r разд.7 стл.5 стр.21=0 AND Ф.S08r разд.7 стл.6 стр.21=0)</t>
  </si>
  <si>
    <t>(Ф.S08r разд.7 стл.5 стр.22&lt;&gt;0 AND Ф.S08r разд.7 стл.6 стр.22&lt;&gt;0) OR (Ф.S08r разд.7 стл.5 стр.22=0 AND Ф.S08r разд.7 стл.6 стр.22=0)</t>
  </si>
  <si>
    <t>(Ф.S08r разд.7 стл.5 стр.23&lt;&gt;0 AND Ф.S08r разд.7 стл.6 стр.23&lt;&gt;0) OR (Ф.S08r разд.7 стл.5 стр.23=0 AND Ф.S08r разд.7 стл.6 стр.23=0)</t>
  </si>
  <si>
    <t>(Ф.S08r разд.7 стл.5 стр.24&lt;&gt;0 AND Ф.S08r разд.7 стл.6 стр.24&lt;&gt;0) OR (Ф.S08r разд.7 стл.5 стр.24=0 AND Ф.S08r разд.7 стл.6 стр.24=0)</t>
  </si>
  <si>
    <t>(Ф.S08r разд.7 стл.5 стр.25&lt;&gt;0 AND Ф.S08r разд.7 стл.6 стр.25&lt;&gt;0) OR (Ф.S08r разд.7 стл.5 стр.25=0 AND Ф.S08r разд.7 стл.6 стр.25=0)</t>
  </si>
  <si>
    <t>(Ф.S08r разд.7 стл.5 стр.26&lt;&gt;0 AND Ф.S08r разд.7 стл.6 стр.26&lt;&gt;0) OR (Ф.S08r разд.7 стл.5 стр.26=0 AND Ф.S08r разд.7 стл.6 стр.26=0)</t>
  </si>
  <si>
    <t>(Ф.S08r разд.7 стл.5 стр.27&lt;&gt;0 AND Ф.S08r разд.7 стл.6 стр.27&lt;&gt;0) OR (Ф.S08r разд.7 стл.5 стр.27=0 AND Ф.S08r разд.7 стл.6 стр.27=0)</t>
  </si>
  <si>
    <t>(Ф.S08r разд.7 стл.5 стр.28&lt;&gt;0 AND Ф.S08r разд.7 стл.6 стр.28&lt;&gt;0) OR (Ф.S08r разд.7 стл.5 стр.28=0 AND Ф.S08r разд.7 стл.6 стр.28=0)</t>
  </si>
  <si>
    <t>(Ф.S08r разд.7 стл.5 стр.29&lt;&gt;0 AND Ф.S08r разд.7 стл.6 стр.29&lt;&gt;0) OR (Ф.S08r разд.7 стл.5 стр.29=0 AND Ф.S08r разд.7 стл.6 стр.29=0)</t>
  </si>
  <si>
    <t>(Ф.S08r разд.7 стл.5 стр.3&lt;&gt;0 AND Ф.S08r разд.7 стл.6 стр.3&lt;&gt;0) OR (Ф.S08r разд.7 стл.5 стр.3=0 AND Ф.S08r разд.7 стл.6 стр.3=0)</t>
  </si>
  <si>
    <t>(Ф.S08r разд.7 стл.5 стр.30&lt;&gt;0 AND Ф.S08r разд.7 стл.6 стр.30&lt;&gt;0) OR (Ф.S08r разд.7 стл.5 стр.30=0 AND Ф.S08r разд.7 стл.6 стр.30=0)</t>
  </si>
  <si>
    <t>(Ф.S08r разд.7 стл.5 стр.31&lt;&gt;0 AND Ф.S08r разд.7 стл.6 стр.31&lt;&gt;0) OR (Ф.S08r разд.7 стл.5 стр.31=0 AND Ф.S08r разд.7 стл.6 стр.31=0)</t>
  </si>
  <si>
    <t>(Ф.S08r разд.7 стл.5 стр.32&lt;&gt;0 AND Ф.S08r разд.7 стл.6 стр.32&lt;&gt;0) OR (Ф.S08r разд.7 стл.5 стр.32=0 AND Ф.S08r разд.7 стл.6 стр.32=0)</t>
  </si>
  <si>
    <t>(Ф.S08r разд.7 стл.5 стр.33&lt;&gt;0 AND Ф.S08r разд.7 стл.6 стр.33&lt;&gt;0) OR (Ф.S08r разд.7 стл.5 стр.33=0 AND Ф.S08r разд.7 стл.6 стр.33=0)</t>
  </si>
  <si>
    <t>(Ф.S08r разд.7 стл.5 стр.34&lt;&gt;0 AND Ф.S08r разд.7 стл.6 стр.34&lt;&gt;0) OR (Ф.S08r разд.7 стл.5 стр.34=0 AND Ф.S08r разд.7 стл.6 стр.34=0)</t>
  </si>
  <si>
    <t>(Ф.S08r разд.7 стл.5 стр.35&lt;&gt;0 AND Ф.S08r разд.7 стл.6 стр.35&lt;&gt;0) OR (Ф.S08r разд.7 стл.5 стр.35=0 AND Ф.S08r разд.7 стл.6 стр.35=0)</t>
  </si>
  <si>
    <t>(Ф.S08r разд.7 стл.5 стр.36&lt;&gt;0 AND Ф.S08r разд.7 стл.6 стр.36&lt;&gt;0) OR (Ф.S08r разд.7 стл.5 стр.36=0 AND Ф.S08r разд.7 стл.6 стр.36=0)</t>
  </si>
  <si>
    <t>(Ф.S08r разд.7 стл.5 стр.37&lt;&gt;0 AND Ф.S08r разд.7 стл.6 стр.37&lt;&gt;0) OR (Ф.S08r разд.7 стл.5 стр.37=0 AND Ф.S08r разд.7 стл.6 стр.37=0)</t>
  </si>
  <si>
    <t>(Ф.S08r разд.7 стл.5 стр.38&lt;&gt;0 AND Ф.S08r разд.7 стл.6 стр.38&lt;&gt;0) OR (Ф.S08r разд.7 стл.5 стр.38=0 AND Ф.S08r разд.7 стл.6 стр.38=0)</t>
  </si>
  <si>
    <t>(Ф.S08r разд.7 стл.5 стр.39&lt;&gt;0 AND Ф.S08r разд.7 стл.6 стр.39&lt;&gt;0) OR (Ф.S08r разд.7 стл.5 стр.39=0 AND Ф.S08r разд.7 стл.6 стр.39=0)</t>
  </si>
  <si>
    <t>(Ф.S08r разд.7 стл.5 стр.4&lt;&gt;0 AND Ф.S08r разд.7 стл.6 стр.4&lt;&gt;0) OR (Ф.S08r разд.7 стл.5 стр.4=0 AND Ф.S08r разд.7 стл.6 стр.4=0)</t>
  </si>
  <si>
    <t>(Ф.S08r разд.7 стл.5 стр.40&lt;&gt;0 AND Ф.S08r разд.7 стл.6 стр.40&lt;&gt;0) OR (Ф.S08r разд.7 стл.5 стр.40=0 AND Ф.S08r разд.7 стл.6 стр.40=0)</t>
  </si>
  <si>
    <t>(Ф.S08r разд.7 стл.5 стр.41&lt;&gt;0 AND Ф.S08r разд.7 стл.6 стр.41&lt;&gt;0) OR (Ф.S08r разд.7 стл.5 стр.41=0 AND Ф.S08r разд.7 стл.6 стр.41=0)</t>
  </si>
  <si>
    <t>(Ф.S08r разд.7 стл.5 стр.42&lt;&gt;0 AND Ф.S08r разд.7 стл.6 стр.42&lt;&gt;0) OR (Ф.S08r разд.7 стл.5 стр.42=0 AND Ф.S08r разд.7 стл.6 стр.42=0)</t>
  </si>
  <si>
    <t>(Ф.S08r разд.7 стл.5 стр.43&lt;&gt;0 AND Ф.S08r разд.7 стл.6 стр.43&lt;&gt;0) OR (Ф.S08r разд.7 стл.5 стр.43=0 AND Ф.S08r разд.7 стл.6 стр.43=0)</t>
  </si>
  <si>
    <t>(Ф.S08r разд.7 стл.5 стр.44&lt;&gt;0 AND Ф.S08r разд.7 стл.6 стр.44&lt;&gt;0) OR (Ф.S08r разд.7 стл.5 стр.44=0 AND Ф.S08r разд.7 стл.6 стр.44=0)</t>
  </si>
  <si>
    <t>(Ф.S08r разд.7 стл.5 стр.45&lt;&gt;0 AND Ф.S08r разд.7 стл.6 стр.45&lt;&gt;0) OR (Ф.S08r разд.7 стл.5 стр.45=0 AND Ф.S08r разд.7 стл.6 стр.45=0)</t>
  </si>
  <si>
    <t>(Ф.S08r разд.7 стл.5 стр.46&lt;&gt;0 AND Ф.S08r разд.7 стл.6 стр.46&lt;&gt;0) OR (Ф.S08r разд.7 стл.5 стр.46=0 AND Ф.S08r разд.7 стл.6 стр.46=0)</t>
  </si>
  <si>
    <t>(Ф.S08r разд.7 стл.5 стр.47&lt;&gt;0 AND Ф.S08r разд.7 стл.6 стр.47&lt;&gt;0) OR (Ф.S08r разд.7 стл.5 стр.47=0 AND Ф.S08r разд.7 стл.6 стр.47=0)</t>
  </si>
  <si>
    <t>(Ф.S08r разд.7 стл.5 стр.48&lt;&gt;0 AND Ф.S08r разд.7 стл.6 стр.48&lt;&gt;0) OR (Ф.S08r разд.7 стл.5 стр.48=0 AND Ф.S08r разд.7 стл.6 стр.48=0)</t>
  </si>
  <si>
    <t>(Ф.S08r разд.7 стл.5 стр.49&lt;&gt;0 AND Ф.S08r разд.7 стл.6 стр.49&lt;&gt;0) OR (Ф.S08r разд.7 стл.5 стр.49=0 AND Ф.S08r разд.7 стл.6 стр.49=0)</t>
  </si>
  <si>
    <t>(Ф.S08r разд.7 стл.5 стр.5&lt;&gt;0 AND Ф.S08r разд.7 стл.6 стр.5&lt;&gt;0) OR (Ф.S08r разд.7 стл.5 стр.5=0 AND Ф.S08r разд.7 стл.6 стр.5=0)</t>
  </si>
  <si>
    <t>(Ф.S08r разд.7 стл.5 стр.50&lt;&gt;0 AND Ф.S08r разд.7 стл.6 стр.50&lt;&gt;0) OR (Ф.S08r разд.7 стл.5 стр.50=0 AND Ф.S08r разд.7 стл.6 стр.50=0)</t>
  </si>
  <si>
    <t>(Ф.S08r разд.7 стл.5 стр.51&lt;&gt;0 AND Ф.S08r разд.7 стл.6 стр.51&lt;&gt;0) OR (Ф.S08r разд.7 стл.5 стр.51=0 AND Ф.S08r разд.7 стл.6 стр.51=0)</t>
  </si>
  <si>
    <t>(Ф.S08r разд.7 стл.5 стр.52&lt;&gt;0 AND Ф.S08r разд.7 стл.6 стр.52&lt;&gt;0) OR (Ф.S08r разд.7 стл.5 стр.52=0 AND Ф.S08r разд.7 стл.6 стр.52=0)</t>
  </si>
  <si>
    <t>(Ф.S08r разд.7 стл.5 стр.53&lt;&gt;0 AND Ф.S08r разд.7 стл.6 стр.53&lt;&gt;0) OR (Ф.S08r разд.7 стл.5 стр.53=0 AND Ф.S08r разд.7 стл.6 стр.53=0)</t>
  </si>
  <si>
    <t>(Ф.S08r разд.7 стл.5 стр.54&lt;&gt;0 AND Ф.S08r разд.7 стл.6 стр.54&lt;&gt;0) OR (Ф.S08r разд.7 стл.5 стр.54=0 AND Ф.S08r разд.7 стл.6 стр.54=0)</t>
  </si>
  <si>
    <t>(Ф.S08r разд.7 стл.5 стр.55&lt;&gt;0 AND Ф.S08r разд.7 стл.6 стр.55&lt;&gt;0) OR (Ф.S08r разд.7 стл.5 стр.55=0 AND Ф.S08r разд.7 стл.6 стр.55=0)</t>
  </si>
  <si>
    <t>(Ф.S08r разд.7 стл.5 стр.56&lt;&gt;0 AND Ф.S08r разд.7 стл.6 стр.56&lt;&gt;0) OR (Ф.S08r разд.7 стл.5 стр.56=0 AND Ф.S08r разд.7 стл.6 стр.56=0)</t>
  </si>
  <si>
    <t>(Ф.S08r разд.7 стл.5 стр.57&lt;&gt;0 AND Ф.S08r разд.7 стл.6 стр.57&lt;&gt;0) OR (Ф.S08r разд.7 стл.5 стр.57=0 AND Ф.S08r разд.7 стл.6 стр.57=0)</t>
  </si>
  <si>
    <t>(Ф.S08r разд.7 стл.5 стр.58&lt;&gt;0 AND Ф.S08r разд.7 стл.6 стр.58&lt;&gt;0) OR (Ф.S08r разд.7 стл.5 стр.58=0 AND Ф.S08r разд.7 стл.6 стр.58=0)</t>
  </si>
  <si>
    <t>(Ф.S08r разд.7 стл.5 стр.6&lt;&gt;0 AND Ф.S08r разд.7 стл.6 стр.6&lt;&gt;0) OR (Ф.S08r разд.7 стл.5 стр.6=0 AND Ф.S08r разд.7 стл.6 стр.6=0)</t>
  </si>
  <si>
    <t>(Ф.S08r разд.7 стл.5 стр.7&lt;&gt;0 AND Ф.S08r разд.7 стл.6 стр.7&lt;&gt;0) OR (Ф.S08r разд.7 стл.5 стр.7=0 AND Ф.S08r разд.7 стл.6 стр.7=0)</t>
  </si>
  <si>
    <t>(Ф.S08r разд.7 стл.5 стр.8&lt;&gt;0 AND Ф.S08r разд.7 стл.6 стр.8&lt;&gt;0) OR (Ф.S08r разд.7 стл.5 стр.8=0 AND Ф.S08r разд.7 стл.6 стр.8=0)</t>
  </si>
  <si>
    <t>(Ф.S08r разд.7 стл.5 стр.9&lt;&gt;0 AND Ф.S08r разд.7 стл.6 стр.9&lt;&gt;0) OR (Ф.S08r разд.7 стл.5 стр.9=0 AND Ф.S08r разд.7 стл.6 стр.9=0)</t>
  </si>
  <si>
    <t>(Ф.S08r разд.7 стл.7 стр.1&lt;&gt;0 AND Ф.S08r разд.7 стл.8 стр.1&lt;&gt;0) OR (Ф.S08r разд.7 стл.7 стр.1=0 AND Ф.S08r разд.7 стл.8 стр.1=0)</t>
  </si>
  <si>
    <t>(Ф.S08r разд.7 стл.7 стр.10&lt;&gt;0 AND Ф.S08r разд.7 стл.8 стр.10&lt;&gt;0) OR (Ф.S08r разд.7 стл.7 стр.10=0 AND Ф.S08r разд.7 стл.8 стр.10=0)</t>
  </si>
  <si>
    <t>(Ф.S08r разд.7 стл.7 стр.11&lt;&gt;0 AND Ф.S08r разд.7 стл.8 стр.11&lt;&gt;0) OR (Ф.S08r разд.7 стл.7 стр.11=0 AND Ф.S08r разд.7 стл.8 стр.11=0)</t>
  </si>
  <si>
    <t>(Ф.S08r разд.7 стл.7 стр.12&lt;&gt;0 AND Ф.S08r разд.7 стл.8 стр.12&lt;&gt;0) OR (Ф.S08r разд.7 стл.7 стр.12=0 AND Ф.S08r разд.7 стл.8 стр.12=0)</t>
  </si>
  <si>
    <t>(Ф.S08r разд.7 стл.7 стр.13&lt;&gt;0 AND Ф.S08r разд.7 стл.8 стр.13&lt;&gt;0) OR (Ф.S08r разд.7 стл.7 стр.13=0 AND Ф.S08r разд.7 стл.8 стр.13=0)</t>
  </si>
  <si>
    <t>(Ф.S08r разд.7 стл.7 стр.14&lt;&gt;0 AND Ф.S08r разд.7 стл.8 стр.14&lt;&gt;0) OR (Ф.S08r разд.7 стл.7 стр.14=0 AND Ф.S08r разд.7 стл.8 стр.14=0)</t>
  </si>
  <si>
    <t>(Ф.S08r разд.7 стл.7 стр.15&lt;&gt;0 AND Ф.S08r разд.7 стл.8 стр.15&lt;&gt;0) OR (Ф.S08r разд.7 стл.7 стр.15=0 AND Ф.S08r разд.7 стл.8 стр.15=0)</t>
  </si>
  <si>
    <t>(Ф.S08r разд.7 стл.7 стр.16&lt;&gt;0 AND Ф.S08r разд.7 стл.8 стр.16&lt;&gt;0) OR (Ф.S08r разд.7 стл.7 стр.16=0 AND Ф.S08r разд.7 стл.8 стр.16=0)</t>
  </si>
  <si>
    <t>(Ф.S08r разд.7 стл.7 стр.17&lt;&gt;0 AND Ф.S08r разд.7 стл.8 стр.17&lt;&gt;0) OR (Ф.S08r разд.7 стл.7 стр.17=0 AND Ф.S08r разд.7 стл.8 стр.17=0)</t>
  </si>
  <si>
    <t>(Ф.S08r разд.7 стл.7 стр.18&lt;&gt;0 AND Ф.S08r разд.7 стл.8 стр.18&lt;&gt;0) OR (Ф.S08r разд.7 стл.7 стр.18=0 AND Ф.S08r разд.7 стл.8 стр.18=0)</t>
  </si>
  <si>
    <t>(Ф.S08r разд.7 стл.7 стр.19&lt;&gt;0 AND Ф.S08r разд.7 стл.8 стр.19&lt;&gt;0) OR (Ф.S08r разд.7 стл.7 стр.19=0 AND Ф.S08r разд.7 стл.8 стр.19=0)</t>
  </si>
  <si>
    <t>(Ф.S08r разд.7 стл.7 стр.2&lt;&gt;0 AND Ф.S08r разд.7 стл.8 стр.2&lt;&gt;0) OR (Ф.S08r разд.7 стл.7 стр.2=0 AND Ф.S08r разд.7 стл.8 стр.2=0)</t>
  </si>
  <si>
    <t>(Ф.S08r разд.7 стл.7 стр.20&lt;&gt;0 AND Ф.S08r разд.7 стл.8 стр.20&lt;&gt;0) OR (Ф.S08r разд.7 стл.7 стр.20=0 AND Ф.S08r разд.7 стл.8 стр.20=0)</t>
  </si>
  <si>
    <t>(Ф.S08r разд.7 стл.7 стр.21&lt;&gt;0 AND Ф.S08r разд.7 стл.8 стр.21&lt;&gt;0) OR (Ф.S08r разд.7 стл.7 стр.21=0 AND Ф.S08r разд.7 стл.8 стр.21=0)</t>
  </si>
  <si>
    <t>(Ф.S08r разд.7 стл.7 стр.22&lt;&gt;0 AND Ф.S08r разд.7 стл.8 стр.22&lt;&gt;0) OR (Ф.S08r разд.7 стл.7 стр.22=0 AND Ф.S08r разд.7 стл.8 стр.22=0)</t>
  </si>
  <si>
    <t>(Ф.S08r разд.7 стл.7 стр.23&lt;&gt;0 AND Ф.S08r разд.7 стл.8 стр.23&lt;&gt;0) OR (Ф.S08r разд.7 стл.7 стр.23=0 AND Ф.S08r разд.7 стл.8 стр.23=0)</t>
  </si>
  <si>
    <t>(Ф.S08r разд.7 стл.7 стр.24&lt;&gt;0 AND Ф.S08r разд.7 стл.8 стр.24&lt;&gt;0) OR (Ф.S08r разд.7 стл.7 стр.24=0 AND Ф.S08r разд.7 стл.8 стр.24=0)</t>
  </si>
  <si>
    <t>(Ф.S08r разд.7 стл.7 стр.25&lt;&gt;0 AND Ф.S08r разд.7 стл.8 стр.25&lt;&gt;0) OR (Ф.S08r разд.7 стл.7 стр.25=0 AND Ф.S08r разд.7 стл.8 стр.25=0)</t>
  </si>
  <si>
    <t>(Ф.S08r разд.7 стл.7 стр.26&lt;&gt;0 AND Ф.S08r разд.7 стл.8 стр.26&lt;&gt;0) OR (Ф.S08r разд.7 стл.7 стр.26=0 AND Ф.S08r разд.7 стл.8 стр.26=0)</t>
  </si>
  <si>
    <t>(Ф.S08r разд.7 стл.7 стр.27&lt;&gt;0 AND Ф.S08r разд.7 стл.8 стр.27&lt;&gt;0) OR (Ф.S08r разд.7 стл.7 стр.27=0 AND Ф.S08r разд.7 стл.8 стр.27=0)</t>
  </si>
  <si>
    <t>(Ф.S08r разд.7 стл.7 стр.28&lt;&gt;0 AND Ф.S08r разд.7 стл.8 стр.28&lt;&gt;0) OR (Ф.S08r разд.7 стл.7 стр.28=0 AND Ф.S08r разд.7 стл.8 стр.28=0)</t>
  </si>
  <si>
    <t>(Ф.S08r разд.7 стл.7 стр.29&lt;&gt;0 AND Ф.S08r разд.7 стл.8 стр.29&lt;&gt;0) OR (Ф.S08r разд.7 стл.7 стр.29=0 AND Ф.S08r разд.7 стл.8 стр.29=0)</t>
  </si>
  <si>
    <t>(Ф.S08r разд.7 стл.7 стр.3&lt;&gt;0 AND Ф.S08r разд.7 стл.8 стр.3&lt;&gt;0) OR (Ф.S08r разд.7 стл.7 стр.3=0 AND Ф.S08r разд.7 стл.8 стр.3=0)</t>
  </si>
  <si>
    <t>(Ф.S08r разд.7 стл.7 стр.30&lt;&gt;0 AND Ф.S08r разд.7 стл.8 стр.30&lt;&gt;0) OR (Ф.S08r разд.7 стл.7 стр.30=0 AND Ф.S08r разд.7 стл.8 стр.30=0)</t>
  </si>
  <si>
    <t>(Ф.S08r разд.7 стл.7 стр.31&lt;&gt;0 AND Ф.S08r разд.7 стл.8 стр.31&lt;&gt;0) OR (Ф.S08r разд.7 стл.7 стр.31=0 AND Ф.S08r разд.7 стл.8 стр.31=0)</t>
  </si>
  <si>
    <t>(Ф.S08r разд.7 стл.7 стр.32&lt;&gt;0 AND Ф.S08r разд.7 стл.8 стр.32&lt;&gt;0) OR (Ф.S08r разд.7 стл.7 стр.32=0 AND Ф.S08r разд.7 стл.8 стр.32=0)</t>
  </si>
  <si>
    <t>(Ф.S08r разд.7 стл.7 стр.33&lt;&gt;0 AND Ф.S08r разд.7 стл.8 стр.33&lt;&gt;0) OR (Ф.S08r разд.7 стл.7 стр.33=0 AND Ф.S08r разд.7 стл.8 стр.33=0)</t>
  </si>
  <si>
    <t>(Ф.S08r разд.7 стл.7 стр.34&lt;&gt;0 AND Ф.S08r разд.7 стл.8 стр.34&lt;&gt;0) OR (Ф.S08r разд.7 стл.7 стр.34=0 AND Ф.S08r разд.7 стл.8 стр.34=0)</t>
  </si>
  <si>
    <t>(Ф.S08r разд.7 стл.7 стр.35&lt;&gt;0 AND Ф.S08r разд.7 стл.8 стр.35&lt;&gt;0) OR (Ф.S08r разд.7 стл.7 стр.35=0 AND Ф.S08r разд.7 стл.8 стр.35=0)</t>
  </si>
  <si>
    <t>(Ф.S08r разд.7 стл.7 стр.36&lt;&gt;0 AND Ф.S08r разд.7 стл.8 стр.36&lt;&gt;0) OR (Ф.S08r разд.7 стл.7 стр.36=0 AND Ф.S08r разд.7 стл.8 стр.36=0)</t>
  </si>
  <si>
    <t>(Ф.S08r разд.7 стл.7 стр.37&lt;&gt;0 AND Ф.S08r разд.7 стл.8 стр.37&lt;&gt;0) OR (Ф.S08r разд.7 стл.7 стр.37=0 AND Ф.S08r разд.7 стл.8 стр.37=0)</t>
  </si>
  <si>
    <t>(Ф.S08r разд.7 стл.7 стр.38&lt;&gt;0 AND Ф.S08r разд.7 стл.8 стр.38&lt;&gt;0) OR (Ф.S08r разд.7 стл.7 стр.38=0 AND Ф.S08r разд.7 стл.8 стр.38=0)</t>
  </si>
  <si>
    <t>(Ф.S08r разд.7 стл.7 стр.39&lt;&gt;0 AND Ф.S08r разд.7 стл.8 стр.39&lt;&gt;0) OR (Ф.S08r разд.7 стл.7 стр.39=0 AND Ф.S08r разд.7 стл.8 стр.39=0)</t>
  </si>
  <si>
    <t>(Ф.S08r разд.7 стл.7 стр.4&lt;&gt;0 AND Ф.S08r разд.7 стл.8 стр.4&lt;&gt;0) OR (Ф.S08r разд.7 стл.7 стр.4=0 AND Ф.S08r разд.7 стл.8 стр.4=0)</t>
  </si>
  <si>
    <t>(Ф.S08r разд.7 стл.7 стр.40&lt;&gt;0 AND Ф.S08r разд.7 стл.8 стр.40&lt;&gt;0) OR (Ф.S08r разд.7 стл.7 стр.40=0 AND Ф.S08r разд.7 стл.8 стр.40=0)</t>
  </si>
  <si>
    <t>(Ф.S08r разд.7 стл.7 стр.41&lt;&gt;0 AND Ф.S08r разд.7 стл.8 стр.41&lt;&gt;0) OR (Ф.S08r разд.7 стл.7 стр.41=0 AND Ф.S08r разд.7 стл.8 стр.41=0)</t>
  </si>
  <si>
    <t>(Ф.S08r разд.7 стл.7 стр.42&lt;&gt;0 AND Ф.S08r разд.7 стл.8 стр.42&lt;&gt;0) OR (Ф.S08r разд.7 стл.7 стр.42=0 AND Ф.S08r разд.7 стл.8 стр.42=0)</t>
  </si>
  <si>
    <t>(Ф.S08r разд.7 стл.7 стр.43&lt;&gt;0 AND Ф.S08r разд.7 стл.8 стр.43&lt;&gt;0) OR (Ф.S08r разд.7 стл.7 стр.43=0 AND Ф.S08r разд.7 стл.8 стр.43=0)</t>
  </si>
  <si>
    <t>(Ф.S08r разд.7 стл.7 стр.44&lt;&gt;0 AND Ф.S08r разд.7 стл.8 стр.44&lt;&gt;0) OR (Ф.S08r разд.7 стл.7 стр.44=0 AND Ф.S08r разд.7 стл.8 стр.44=0)</t>
  </si>
  <si>
    <t>(Ф.S08r разд.7 стл.7 стр.45&lt;&gt;0 AND Ф.S08r разд.7 стл.8 стр.45&lt;&gt;0) OR (Ф.S08r разд.7 стл.7 стр.45=0 AND Ф.S08r разд.7 стл.8 стр.45=0)</t>
  </si>
  <si>
    <t>(Ф.S08r разд.7 стл.7 стр.46&lt;&gt;0 AND Ф.S08r разд.7 стл.8 стр.46&lt;&gt;0) OR (Ф.S08r разд.7 стл.7 стр.46=0 AND Ф.S08r разд.7 стл.8 стр.46=0)</t>
  </si>
  <si>
    <t>(Ф.S08r разд.7 стл.7 стр.47&lt;&gt;0 AND Ф.S08r разд.7 стл.8 стр.47&lt;&gt;0) OR (Ф.S08r разд.7 стл.7 стр.47=0 AND Ф.S08r разд.7 стл.8 стр.47=0)</t>
  </si>
  <si>
    <t>(Ф.S08r разд.7 стл.7 стр.48&lt;&gt;0 AND Ф.S08r разд.7 стл.8 стр.48&lt;&gt;0) OR (Ф.S08r разд.7 стл.7 стр.48=0 AND Ф.S08r разд.7 стл.8 стр.48=0)</t>
  </si>
  <si>
    <t>(Ф.S08r разд.7 стл.7 стр.49&lt;&gt;0 AND Ф.S08r разд.7 стл.8 стр.49&lt;&gt;0) OR (Ф.S08r разд.7 стл.7 стр.49=0 AND Ф.S08r разд.7 стл.8 стр.49=0)</t>
  </si>
  <si>
    <t>(Ф.S08r разд.7 стл.7 стр.5&lt;&gt;0 AND Ф.S08r разд.7 стл.8 стр.5&lt;&gt;0) OR (Ф.S08r разд.7 стл.7 стр.5=0 AND Ф.S08r разд.7 стл.8 стр.5=0)</t>
  </si>
  <si>
    <t>(Ф.S08r разд.7 стл.7 стр.50&lt;&gt;0 AND Ф.S08r разд.7 стл.8 стр.50&lt;&gt;0) OR (Ф.S08r разд.7 стл.7 стр.50=0 AND Ф.S08r разд.7 стл.8 стр.50=0)</t>
  </si>
  <si>
    <t>(Ф.S08r разд.7 стл.7 стр.51&lt;&gt;0 AND Ф.S08r разд.7 стл.8 стр.51&lt;&gt;0) OR (Ф.S08r разд.7 стл.7 стр.51=0 AND Ф.S08r разд.7 стл.8 стр.51=0)</t>
  </si>
  <si>
    <t>(Ф.S08r разд.7 стл.7 стр.52&lt;&gt;0 AND Ф.S08r разд.7 стл.8 стр.52&lt;&gt;0) OR (Ф.S08r разд.7 стл.7 стр.52=0 AND Ф.S08r разд.7 стл.8 стр.52=0)</t>
  </si>
  <si>
    <t>(Ф.S08r разд.7 стл.7 стр.53&lt;&gt;0 AND Ф.S08r разд.7 стл.8 стр.53&lt;&gt;0) OR (Ф.S08r разд.7 стл.7 стр.53=0 AND Ф.S08r разд.7 стл.8 стр.53=0)</t>
  </si>
  <si>
    <t>(Ф.S08r разд.7 стл.7 стр.54&lt;&gt;0 AND Ф.S08r разд.7 стл.8 стр.54&lt;&gt;0) OR (Ф.S08r разд.7 стл.7 стр.54=0 AND Ф.S08r разд.7 стл.8 стр.54=0)</t>
  </si>
  <si>
    <t>(Ф.S08r разд.7 стл.7 стр.55&lt;&gt;0 AND Ф.S08r разд.7 стл.8 стр.55&lt;&gt;0) OR (Ф.S08r разд.7 стл.7 стр.55=0 AND Ф.S08r разд.7 стл.8 стр.55=0)</t>
  </si>
  <si>
    <t>(Ф.S08r разд.7 стл.7 стр.56&lt;&gt;0 AND Ф.S08r разд.7 стл.8 стр.56&lt;&gt;0) OR (Ф.S08r разд.7 стл.7 стр.56=0 AND Ф.S08r разд.7 стл.8 стр.56=0)</t>
  </si>
  <si>
    <t>(Ф.S08r разд.7 стл.7 стр.57&lt;&gt;0 AND Ф.S08r разд.7 стл.8 стр.57&lt;&gt;0) OR (Ф.S08r разд.7 стл.7 стр.57=0 AND Ф.S08r разд.7 стл.8 стр.57=0)</t>
  </si>
  <si>
    <t>(Ф.S08r разд.7 стл.7 стр.58&lt;&gt;0 AND Ф.S08r разд.7 стл.8 стр.58&lt;&gt;0) OR (Ф.S08r разд.7 стл.7 стр.58=0 AND Ф.S08r разд.7 стл.8 стр.58=0)</t>
  </si>
  <si>
    <t>(Ф.S08r разд.7 стл.7 стр.6&lt;&gt;0 AND Ф.S08r разд.7 стл.8 стр.6&lt;&gt;0) OR (Ф.S08r разд.7 стл.7 стр.6=0 AND Ф.S08r разд.7 стл.8 стр.6=0)</t>
  </si>
  <si>
    <t>(Ф.S08r разд.7 стл.7 стр.7&lt;&gt;0 AND Ф.S08r разд.7 стл.8 стр.7&lt;&gt;0) OR (Ф.S08r разд.7 стл.7 стр.7=0 AND Ф.S08r разд.7 стл.8 стр.7=0)</t>
  </si>
  <si>
    <t>(Ф.S08r разд.7 стл.7 стр.8&lt;&gt;0 AND Ф.S08r разд.7 стл.8 стр.8&lt;&gt;0) OR (Ф.S08r разд.7 стл.7 стр.8=0 AND Ф.S08r разд.7 стл.8 стр.8=0)</t>
  </si>
  <si>
    <t>(Ф.S08r разд.7 стл.7 стр.9&lt;&gt;0 AND Ф.S08r разд.7 стл.8 стр.9&lt;&gt;0) OR (Ф.S08r разд.7 стл.7 стр.9=0 AND Ф.S08r разд.7 стл.8 стр.9=0)</t>
  </si>
  <si>
    <t>Ф.S08r разд.4 стл.1 стр.40&gt;=Ф.S08r разд.4 стл.1 сумма стр.41-42</t>
  </si>
  <si>
    <t>Ф.S08r разд.4 стл.10 стр.40&gt;=Ф.S08r разд.4 стл.10 сумма стр.41-42</t>
  </si>
  <si>
    <t>Ф.S08r разд.4 стл.11 стр.40&gt;=Ф.S08r разд.4 стл.11 сумма стр.41-42</t>
  </si>
  <si>
    <t>Ф.S08r разд.4 стл.12 стр.40&gt;=Ф.S08r разд.4 стл.12 сумма стр.41-42</t>
  </si>
  <si>
    <t>Ф.S08r разд.4 стл.13 стр.40&gt;=Ф.S08r разд.4 стл.13 сумма стр.41-42</t>
  </si>
  <si>
    <t>Ф.S08r разд.4 стл.2 стр.40&gt;=Ф.S08r разд.4 стл.2 сумма стр.41-42</t>
  </si>
  <si>
    <t>Ф.S08r разд.4 стл.3 стр.40&gt;=Ф.S08r разд.4 стл.3 сумма стр.41-42</t>
  </si>
  <si>
    <t>Ф.S08r разд.4 стл.4 стр.40&gt;=Ф.S08r разд.4 стл.4 сумма стр.41-42</t>
  </si>
  <si>
    <t>Ф.S08r разд.4 стл.5 стр.40&gt;=Ф.S08r разд.4 стл.5 сумма стр.41-42</t>
  </si>
  <si>
    <t>Ф.S08r разд.4 стл.6 стр.40&gt;=Ф.S08r разд.4 стл.6 сумма стр.41-42</t>
  </si>
  <si>
    <t>Ф.S08r разд.4 стл.7 стр.40&gt;=Ф.S08r разд.4 стл.7 сумма стр.41-42</t>
  </si>
  <si>
    <t>Ф.S08r разд.4 стл.8 стр.40&gt;=Ф.S08r разд.4 стл.8 сумма стр.41-42</t>
  </si>
  <si>
    <t>Ф.S08r разд.4 стл.9 стр.40&gt;=Ф.S08r разд.4 стл.9 сумма стр.41-42</t>
  </si>
  <si>
    <t>(Ф.S08r разд.7 стл.9 стр.1&lt;&gt;0 AND Ф.S08r разд.7 стл.10 стр.1&lt;&gt;0) OR (Ф.S08r разд.7 стл.9 стр.1=0 AND Ф.S08r разд.7 стл.10 стр.1=0)</t>
  </si>
  <si>
    <t>(Ф.S08r разд.7 стл.9 стр.10&lt;&gt;0 AND Ф.S08r разд.7 стл.10 стр.10&lt;&gt;0) OR (Ф.S08r разд.7 стл.9 стр.10=0 AND Ф.S08r разд.7 стл.10 стр.10=0)</t>
  </si>
  <si>
    <t>(Ф.S08r разд.7 стл.9 стр.11&lt;&gt;0 AND Ф.S08r разд.7 стл.10 стр.11&lt;&gt;0) OR (Ф.S08r разд.7 стл.9 стр.11=0 AND Ф.S08r разд.7 стл.10 стр.11=0)</t>
  </si>
  <si>
    <t>(Ф.S08r разд.7 стл.9 стр.12&lt;&gt;0 AND Ф.S08r разд.7 стл.10 стр.12&lt;&gt;0) OR (Ф.S08r разд.7 стл.9 стр.12=0 AND Ф.S08r разд.7 стл.10 стр.12=0)</t>
  </si>
  <si>
    <t>(Ф.S08r разд.7 стл.9 стр.13&lt;&gt;0 AND Ф.S08r разд.7 стл.10 стр.13&lt;&gt;0) OR (Ф.S08r разд.7 стл.9 стр.13=0 AND Ф.S08r разд.7 стл.10 стр.13=0)</t>
  </si>
  <si>
    <t>(Ф.S08r разд.7 стл.9 стр.14&lt;&gt;0 AND Ф.S08r разд.7 стл.10 стр.14&lt;&gt;0) OR (Ф.S08r разд.7 стл.9 стр.14=0 AND Ф.S08r разд.7 стл.10 стр.14=0)</t>
  </si>
  <si>
    <t>(Ф.S08r разд.7 стл.9 стр.15&lt;&gt;0 AND Ф.S08r разд.7 стл.10 стр.15&lt;&gt;0) OR (Ф.S08r разд.7 стл.9 стр.15=0 AND Ф.S08r разд.7 стл.10 стр.15=0)</t>
  </si>
  <si>
    <t>(Ф.S08r разд.7 стл.9 стр.16&lt;&gt;0 AND Ф.S08r разд.7 стл.10 стр.16&lt;&gt;0) OR (Ф.S08r разд.7 стл.9 стр.16=0 AND Ф.S08r разд.7 стл.10 стр.16=0)</t>
  </si>
  <si>
    <t>(Ф.S08r разд.7 стл.9 стр.17&lt;&gt;0 AND Ф.S08r разд.7 стл.10 стр.17&lt;&gt;0) OR (Ф.S08r разд.7 стл.9 стр.17=0 AND Ф.S08r разд.7 стл.10 стр.17=0)</t>
  </si>
  <si>
    <t>(Ф.S08r разд.7 стл.9 стр.18&lt;&gt;0 AND Ф.S08r разд.7 стл.10 стр.18&lt;&gt;0) OR (Ф.S08r разд.7 стл.9 стр.18=0 AND Ф.S08r разд.7 стл.10 стр.18=0)</t>
  </si>
  <si>
    <t>(Ф.S08r разд.7 стл.9 стр.19&lt;&gt;0 AND Ф.S08r разд.7 стл.10 стр.19&lt;&gt;0) OR (Ф.S08r разд.7 стл.9 стр.19=0 AND Ф.S08r разд.7 стл.10 стр.19=0)</t>
  </si>
  <si>
    <t>(Ф.S08r разд.7 стл.9 стр.2&lt;&gt;0 AND Ф.S08r разд.7 стл.10 стр.2&lt;&gt;0) OR (Ф.S08r разд.7 стл.9 стр.2=0 AND Ф.S08r разд.7 стл.10 стр.2=0)</t>
  </si>
  <si>
    <t>(Ф.S08r разд.7 стл.9 стр.20&lt;&gt;0 AND Ф.S08r разд.7 стл.10 стр.20&lt;&gt;0) OR (Ф.S08r разд.7 стл.9 стр.20=0 AND Ф.S08r разд.7 стл.10 стр.20=0)</t>
  </si>
  <si>
    <t>(Ф.S08r разд.7 стл.9 стр.21&lt;&gt;0 AND Ф.S08r разд.7 стл.10 стр.21&lt;&gt;0) OR (Ф.S08r разд.7 стл.9 стр.21=0 AND Ф.S08r разд.7 стл.10 стр.21=0)</t>
  </si>
  <si>
    <t>(Ф.S08r разд.7 стл.9 стр.22&lt;&gt;0 AND Ф.S08r разд.7 стл.10 стр.22&lt;&gt;0) OR (Ф.S08r разд.7 стл.9 стр.22=0 AND Ф.S08r разд.7 стл.10 стр.22=0)</t>
  </si>
  <si>
    <t>(Ф.S08r разд.7 стл.9 стр.23&lt;&gt;0 AND Ф.S08r разд.7 стл.10 стр.23&lt;&gt;0) OR (Ф.S08r разд.7 стл.9 стр.23=0 AND Ф.S08r разд.7 стл.10 стр.23=0)</t>
  </si>
  <si>
    <t>(Ф.S08r разд.7 стл.9 стр.24&lt;&gt;0 AND Ф.S08r разд.7 стл.10 стр.24&lt;&gt;0) OR (Ф.S08r разд.7 стл.9 стр.24=0 AND Ф.S08r разд.7 стл.10 стр.24=0)</t>
  </si>
  <si>
    <t>(Ф.S08r разд.7 стл.9 стр.25&lt;&gt;0 AND Ф.S08r разд.7 стл.10 стр.25&lt;&gt;0) OR (Ф.S08r разд.7 стл.9 стр.25=0 AND Ф.S08r разд.7 стл.10 стр.25=0)</t>
  </si>
  <si>
    <t>(Ф.S08r разд.7 стл.9 стр.26&lt;&gt;0 AND Ф.S08r разд.7 стл.10 стр.26&lt;&gt;0) OR (Ф.S08r разд.7 стл.9 стр.26=0 AND Ф.S08r разд.7 стл.10 стр.26=0)</t>
  </si>
  <si>
    <t>(Ф.S08r разд.7 стл.9 стр.27&lt;&gt;0 AND Ф.S08r разд.7 стл.10 стр.27&lt;&gt;0) OR (Ф.S08r разд.7 стл.9 стр.27=0 AND Ф.S08r разд.7 стл.10 стр.27=0)</t>
  </si>
  <si>
    <t>(Ф.S08r разд.7 стл.9 стр.28&lt;&gt;0 AND Ф.S08r разд.7 стл.10 стр.28&lt;&gt;0) OR (Ф.S08r разд.7 стл.9 стр.28=0 AND Ф.S08r разд.7 стл.10 стр.28=0)</t>
  </si>
  <si>
    <t>(Ф.S08r разд.7 стл.9 стр.29&lt;&gt;0 AND Ф.S08r разд.7 стл.10 стр.29&lt;&gt;0) OR (Ф.S08r разд.7 стл.9 стр.29=0 AND Ф.S08r разд.7 стл.10 стр.29=0)</t>
  </si>
  <si>
    <t>(Ф.S08r разд.7 стл.9 стр.3&lt;&gt;0 AND Ф.S08r разд.7 стл.10 стр.3&lt;&gt;0) OR (Ф.S08r разд.7 стл.9 стр.3=0 AND Ф.S08r разд.7 стл.10 стр.3=0)</t>
  </si>
  <si>
    <t>(Ф.S08r разд.7 стл.9 стр.30&lt;&gt;0 AND Ф.S08r разд.7 стл.10 стр.30&lt;&gt;0) OR (Ф.S08r разд.7 стл.9 стр.30=0 AND Ф.S08r разд.7 стл.10 стр.30=0)</t>
  </si>
  <si>
    <t>(Ф.S08r разд.7 стл.9 стр.31&lt;&gt;0 AND Ф.S08r разд.7 стл.10 стр.31&lt;&gt;0) OR (Ф.S08r разд.7 стл.9 стр.31=0 AND Ф.S08r разд.7 стл.10 стр.31=0)</t>
  </si>
  <si>
    <t>(Ф.S08r разд.7 стл.9 стр.32&lt;&gt;0 AND Ф.S08r разд.7 стл.10 стр.32&lt;&gt;0) OR (Ф.S08r разд.7 стл.9 стр.32=0 AND Ф.S08r разд.7 стл.10 стр.32=0)</t>
  </si>
  <si>
    <t>(Ф.S08r разд.7 стл.9 стр.33&lt;&gt;0 AND Ф.S08r разд.7 стл.10 стр.33&lt;&gt;0) OR (Ф.S08r разд.7 стл.9 стр.33=0 AND Ф.S08r разд.7 стл.10 стр.33=0)</t>
  </si>
  <si>
    <t>(Ф.S08r разд.7 стл.9 стр.34&lt;&gt;0 AND Ф.S08r разд.7 стл.10 стр.34&lt;&gt;0) OR (Ф.S08r разд.7 стл.9 стр.34=0 AND Ф.S08r разд.7 стл.10 стр.34=0)</t>
  </si>
  <si>
    <t>(Ф.S08r разд.7 стл.9 стр.35&lt;&gt;0 AND Ф.S08r разд.7 стл.10 стр.35&lt;&gt;0) OR (Ф.S08r разд.7 стл.9 стр.35=0 AND Ф.S08r разд.7 стл.10 стр.35=0)</t>
  </si>
  <si>
    <t>(Ф.S08r разд.7 стл.9 стр.36&lt;&gt;0 AND Ф.S08r разд.7 стл.10 стр.36&lt;&gt;0) OR (Ф.S08r разд.7 стл.9 стр.36=0 AND Ф.S08r разд.7 стл.10 стр.36=0)</t>
  </si>
  <si>
    <t>(Ф.S08r разд.7 стл.9 стр.37&lt;&gt;0 AND Ф.S08r разд.7 стл.10 стр.37&lt;&gt;0) OR (Ф.S08r разд.7 стл.9 стр.37=0 AND Ф.S08r разд.7 стл.10 стр.37=0)</t>
  </si>
  <si>
    <t>(Ф.S08r разд.7 стл.9 стр.38&lt;&gt;0 AND Ф.S08r разд.7 стл.10 стр.38&lt;&gt;0) OR (Ф.S08r разд.7 стл.9 стр.38=0 AND Ф.S08r разд.7 стл.10 стр.38=0)</t>
  </si>
  <si>
    <t>(Ф.S08r разд.7 стл.9 стр.39&lt;&gt;0 AND Ф.S08r разд.7 стл.10 стр.39&lt;&gt;0) OR (Ф.S08r разд.7 стл.9 стр.39=0 AND Ф.S08r разд.7 стл.10 стр.39=0)</t>
  </si>
  <si>
    <t>(Ф.S08r разд.7 стл.9 стр.4&lt;&gt;0 AND Ф.S08r разд.7 стл.10 стр.4&lt;&gt;0) OR (Ф.S08r разд.7 стл.9 стр.4=0 AND Ф.S08r разд.7 стл.10 стр.4=0)</t>
  </si>
  <si>
    <t>(Ф.S08r разд.7 стл.9 стр.40&lt;&gt;0 AND Ф.S08r разд.7 стл.10 стр.40&lt;&gt;0) OR (Ф.S08r разд.7 стл.9 стр.40=0 AND Ф.S08r разд.7 стл.10 стр.40=0)</t>
  </si>
  <si>
    <t>(Ф.S08r разд.7 стл.9 стр.41&lt;&gt;0 AND Ф.S08r разд.7 стл.10 стр.41&lt;&gt;0) OR (Ф.S08r разд.7 стл.9 стр.41=0 AND Ф.S08r разд.7 стл.10 стр.41=0)</t>
  </si>
  <si>
    <t>(Ф.S08r разд.7 стл.9 стр.42&lt;&gt;0 AND Ф.S08r разд.7 стл.10 стр.42&lt;&gt;0) OR (Ф.S08r разд.7 стл.9 стр.42=0 AND Ф.S08r разд.7 стл.10 стр.42=0)</t>
  </si>
  <si>
    <t>(Ф.S08r разд.7 стл.9 стр.43&lt;&gt;0 AND Ф.S08r разд.7 стл.10 стр.43&lt;&gt;0) OR (Ф.S08r разд.7 стл.9 стр.43=0 AND Ф.S08r разд.7 стл.10 стр.43=0)</t>
  </si>
  <si>
    <t>(Ф.S08r разд.7 стл.9 стр.44&lt;&gt;0 AND Ф.S08r разд.7 стл.10 стр.44&lt;&gt;0) OR (Ф.S08r разд.7 стл.9 стр.44=0 AND Ф.S08r разд.7 стл.10 стр.44=0)</t>
  </si>
  <si>
    <t>(Ф.S08r разд.7 стл.9 стр.45&lt;&gt;0 AND Ф.S08r разд.7 стл.10 стр.45&lt;&gt;0) OR (Ф.S08r разд.7 стл.9 стр.45=0 AND Ф.S08r разд.7 стл.10 стр.45=0)</t>
  </si>
  <si>
    <t>(Ф.S08r разд.7 стл.9 стр.46&lt;&gt;0 AND Ф.S08r разд.7 стл.10 стр.46&lt;&gt;0) OR (Ф.S08r разд.7 стл.9 стр.46=0 AND Ф.S08r разд.7 стл.10 стр.46=0)</t>
  </si>
  <si>
    <t>(Ф.S08r разд.7 стл.9 стр.47&lt;&gt;0 AND Ф.S08r разд.7 стл.10 стр.47&lt;&gt;0) OR (Ф.S08r разд.7 стл.9 стр.47=0 AND Ф.S08r разд.7 стл.10 стр.47=0)</t>
  </si>
  <si>
    <t>(Ф.S08r разд.7 стл.9 стр.48&lt;&gt;0 AND Ф.S08r разд.7 стл.10 стр.48&lt;&gt;0) OR (Ф.S08r разд.7 стл.9 стр.48=0 AND Ф.S08r разд.7 стл.10 стр.48=0)</t>
  </si>
  <si>
    <t>(Ф.S08r разд.7 стл.9 стр.49&lt;&gt;0 AND Ф.S08r разд.7 стл.10 стр.49&lt;&gt;0) OR (Ф.S08r разд.7 стл.9 стр.49=0 AND Ф.S08r разд.7 стл.10 стр.49=0)</t>
  </si>
  <si>
    <t>(Ф.S08r разд.7 стл.9 стр.5&lt;&gt;0 AND Ф.S08r разд.7 стл.10 стр.5&lt;&gt;0) OR (Ф.S08r разд.7 стл.9 стр.5=0 AND Ф.S08r разд.7 стл.10 стр.5=0)</t>
  </si>
  <si>
    <t>(Ф.S08r разд.7 стл.9 стр.50&lt;&gt;0 AND Ф.S08r разд.7 стл.10 стр.50&lt;&gt;0) OR (Ф.S08r разд.7 стл.9 стр.50=0 AND Ф.S08r разд.7 стл.10 стр.50=0)</t>
  </si>
  <si>
    <t>(Ф.S08r разд.7 стл.9 стр.51&lt;&gt;0 AND Ф.S08r разд.7 стл.10 стр.51&lt;&gt;0) OR (Ф.S08r разд.7 стл.9 стр.51=0 AND Ф.S08r разд.7 стл.10 стр.51=0)</t>
  </si>
  <si>
    <t>(Ф.S08r разд.7 стл.9 стр.52&lt;&gt;0 AND Ф.S08r разд.7 стл.10 стр.52&lt;&gt;0) OR (Ф.S08r разд.7 стл.9 стр.52=0 AND Ф.S08r разд.7 стл.10 стр.52=0)</t>
  </si>
  <si>
    <t>(Ф.S08r разд.7 стл.9 стр.53&lt;&gt;0 AND Ф.S08r разд.7 стл.10 стр.53&lt;&gt;0) OR (Ф.S08r разд.7 стл.9 стр.53=0 AND Ф.S08r разд.7 стл.10 стр.53=0)</t>
  </si>
  <si>
    <t>(Ф.S08r разд.7 стл.9 стр.54&lt;&gt;0 AND Ф.S08r разд.7 стл.10 стр.54&lt;&gt;0) OR (Ф.S08r разд.7 стл.9 стр.54=0 AND Ф.S08r разд.7 стл.10 стр.54=0)</t>
  </si>
  <si>
    <t>(Ф.S08r разд.7 стл.9 стр.55&lt;&gt;0 AND Ф.S08r разд.7 стл.10 стр.55&lt;&gt;0) OR (Ф.S08r разд.7 стл.9 стр.55=0 AND Ф.S08r разд.7 стл.10 стр.55=0)</t>
  </si>
  <si>
    <t>(Ф.S08r разд.7 стл.9 стр.56&lt;&gt;0 AND Ф.S08r разд.7 стл.10 стр.56&lt;&gt;0) OR (Ф.S08r разд.7 стл.9 стр.56=0 AND Ф.S08r разд.7 стл.10 стр.56=0)</t>
  </si>
  <si>
    <t>(Ф.S08r разд.7 стл.9 стр.57&lt;&gt;0 AND Ф.S08r разд.7 стл.10 стр.57&lt;&gt;0) OR (Ф.S08r разд.7 стл.9 стр.57=0 AND Ф.S08r разд.7 стл.10 стр.57=0)</t>
  </si>
  <si>
    <t>(Ф.S08r разд.7 стл.9 стр.58&lt;&gt;0 AND Ф.S08r разд.7 стл.10 стр.58&lt;&gt;0) OR (Ф.S08r разд.7 стл.9 стр.58=0 AND Ф.S08r разд.7 стл.10 стр.58=0)</t>
  </si>
  <si>
    <t>(Ф.S08r разд.7 стл.9 стр.6&lt;&gt;0 AND Ф.S08r разд.7 стл.10 стр.6&lt;&gt;0) OR (Ф.S08r разд.7 стл.9 стр.6=0 AND Ф.S08r разд.7 стл.10 стр.6=0)</t>
  </si>
  <si>
    <t>(Ф.S08r разд.7 стл.9 стр.7&lt;&gt;0 AND Ф.S08r разд.7 стл.10 стр.7&lt;&gt;0) OR (Ф.S08r разд.7 стл.9 стр.7=0 AND Ф.S08r разд.7 стл.10 стр.7=0)</t>
  </si>
  <si>
    <t>(Ф.S08r разд.7 стл.9 стр.8&lt;&gt;0 AND Ф.S08r разд.7 стл.10 стр.8&lt;&gt;0) OR (Ф.S08r разд.7 стл.9 стр.8=0 AND Ф.S08r разд.7 стл.10 стр.8=0)</t>
  </si>
  <si>
    <t>(Ф.S08r разд.7 стл.9 стр.9&lt;&gt;0 AND Ф.S08r разд.7 стл.10 стр.9&lt;&gt;0) OR (Ф.S08r разд.7 стл.9 стр.9=0 AND Ф.S08r разд.7 стл.10 стр.9=0)</t>
  </si>
  <si>
    <t>Ф.S08r разд.4 стл.1 стр.7&gt;=Ф.S08r разд.4 стл.1 сумма стр.8-9</t>
  </si>
  <si>
    <t>Ф.S08r разд.4 стл.10 стр.7&gt;=Ф.S08r разд.4 стл.10 сумма стр.8-9</t>
  </si>
  <si>
    <t>Ф.S08r разд.4 стл.11 стр.7&gt;=Ф.S08r разд.4 стл.11 сумма стр.8-9</t>
  </si>
  <si>
    <t>Ф.S08r разд.4 стл.12 стр.7&gt;=Ф.S08r разд.4 стл.12 сумма стр.8-9</t>
  </si>
  <si>
    <t>Ф.S08r разд.4 стл.13 стр.7&gt;=Ф.S08r разд.4 стл.13 сумма стр.8-9</t>
  </si>
  <si>
    <t>Ф.S08r разд.4 стл.2 стр.7&gt;=Ф.S08r разд.4 стл.2 сумма стр.8-9</t>
  </si>
  <si>
    <t>Ф.S08r разд.4 стл.3 стр.7&gt;=Ф.S08r разд.4 стл.3 сумма стр.8-9</t>
  </si>
  <si>
    <t>Ф.S08r разд.4 стл.4 стр.7&gt;=Ф.S08r разд.4 стл.4 сумма стр.8-9</t>
  </si>
  <si>
    <t>Ф.S08r разд.4 стл.5 стр.7&gt;=Ф.S08r разд.4 стл.5 сумма стр.8-9</t>
  </si>
  <si>
    <t>Ф.S08r разд.4 стл.6 стр.7&gt;=Ф.S08r разд.4 стл.6 сумма стр.8-9</t>
  </si>
  <si>
    <t>Ф.S08r разд.4 стл.7 стр.7&gt;=Ф.S08r разд.4 стл.7 сумма стр.8-9</t>
  </si>
  <si>
    <t>Ф.S08r разд.4 стл.8 стр.7&gt;=Ф.S08r разд.4 стл.8 сумма стр.8-9</t>
  </si>
  <si>
    <t>Ф.S08r разд.4 стл.9 стр.7&gt;=Ф.S08r разд.4 стл.9 сумма стр.8-9</t>
  </si>
  <si>
    <t>Ф.S08r разд.4 стл.6 стр.1&gt;=Ф.S08r разд.4 стл.7 стр.1</t>
  </si>
  <si>
    <t>Ф.S08r разд.4 стл.6 стр.10&gt;=Ф.S08r разд.4 стл.7 стр.10</t>
  </si>
  <si>
    <t>Ф.S08r разд.4 стл.6 стр.11&gt;=Ф.S08r разд.4 стл.7 стр.11</t>
  </si>
  <si>
    <t>Ф.S08r разд.4 стл.6 стр.12&gt;=Ф.S08r разд.4 стл.7 стр.12</t>
  </si>
  <si>
    <t>Ф.S08r разд.4 стл.6 стр.13&gt;=Ф.S08r разд.4 стл.7 стр.13</t>
  </si>
  <si>
    <t>Ф.S08r разд.4 стл.6 стр.14&gt;=Ф.S08r разд.4 стл.7 стр.14</t>
  </si>
  <si>
    <t>Ф.S08r разд.4 стл.6 стр.15&gt;=Ф.S08r разд.4 стл.7 стр.15</t>
  </si>
  <si>
    <t>Ф.S08r разд.4 стл.6 стр.16&gt;=Ф.S08r разд.4 стл.7 стр.16</t>
  </si>
  <si>
    <t>Ф.S08r разд.4 стл.6 стр.17&gt;=Ф.S08r разд.4 стл.7 стр.17</t>
  </si>
  <si>
    <t>Ф.S08r разд.4 стл.6 стр.18&gt;=Ф.S08r разд.4 стл.7 стр.18</t>
  </si>
  <si>
    <t>Ф.S08r разд.4 стл.6 стр.19&gt;=Ф.S08r разд.4 стл.7 стр.19</t>
  </si>
  <si>
    <t>Ф.S08r разд.4 стл.6 стр.2&gt;=Ф.S08r разд.4 стл.7 стр.2</t>
  </si>
  <si>
    <t>Ф.S08r разд.4 стл.6 стр.20&gt;=Ф.S08r разд.4 стл.7 стр.20</t>
  </si>
  <si>
    <t>Ф.S08r разд.4 стл.6 стр.21&gt;=Ф.S08r разд.4 стл.7 стр.21</t>
  </si>
  <si>
    <t>Ф.S08r разд.4 стл.6 стр.22&gt;=Ф.S08r разд.4 стл.7 стр.22</t>
  </si>
  <si>
    <t>Ф.S08r разд.4 стл.6 стр.23&gt;=Ф.S08r разд.4 стл.7 стр.23</t>
  </si>
  <si>
    <t>Ф.S08r разд.4 стл.6 стр.24&gt;=Ф.S08r разд.4 стл.7 стр.24</t>
  </si>
  <si>
    <t>Ф.S08r разд.4 стл.6 стр.25&gt;=Ф.S08r разд.4 стл.7 стр.25</t>
  </si>
  <si>
    <t>Ф.S08r разд.4 стл.6 стр.26&gt;=Ф.S08r разд.4 стл.7 стр.26</t>
  </si>
  <si>
    <t>Ф.S08r разд.4 стл.6 стр.27&gt;=Ф.S08r разд.4 стл.7 стр.27</t>
  </si>
  <si>
    <t>Ф.S08r разд.4 стл.6 стр.28&gt;=Ф.S08r разд.4 стл.7 стр.28</t>
  </si>
  <si>
    <t>Ф.S08r разд.4 стл.6 стр.29&gt;=Ф.S08r разд.4 стл.7 стр.29</t>
  </si>
  <si>
    <t>Ф.S08r разд.4 стл.6 стр.3&gt;=Ф.S08r разд.4 стл.7 стр.3</t>
  </si>
  <si>
    <t>Ф.S08r разд.4 стл.6 стр.30&gt;=Ф.S08r разд.4 стл.7 стр.30</t>
  </si>
  <si>
    <t>Ф.S08r разд.4 стл.6 стр.31&gt;=Ф.S08r разд.4 стл.7 стр.31</t>
  </si>
  <si>
    <t>Ф.S08r разд.4 стл.6 стр.32&gt;=Ф.S08r разд.4 стл.7 стр.32</t>
  </si>
  <si>
    <t>Ф.S08r разд.4 стл.6 стр.33&gt;=Ф.S08r разд.4 стл.7 стр.33</t>
  </si>
  <si>
    <t>Ф.S08r разд.4 стл.6 стр.34&gt;=Ф.S08r разд.4 стл.7 стр.34</t>
  </si>
  <si>
    <t>Ф.S08r разд.4 стл.6 стр.35&gt;=Ф.S08r разд.4 стл.7 стр.35</t>
  </si>
  <si>
    <t>Ф.S08r разд.4 стл.6 стр.36&gt;=Ф.S08r разд.4 стл.7 стр.36</t>
  </si>
  <si>
    <t>Ф.S08r разд.4 стл.6 стр.37&gt;=Ф.S08r разд.4 стл.7 стр.37</t>
  </si>
  <si>
    <t>Ф.S08r разд.4 стл.6 стр.38&gt;=Ф.S08r разд.4 стл.7 стр.38</t>
  </si>
  <si>
    <t>Ф.S08r разд.4 стл.6 стр.39&gt;=Ф.S08r разд.4 стл.7 стр.39</t>
  </si>
  <si>
    <t>Ф.S08r разд.4 стл.6 стр.4&gt;=Ф.S08r разд.4 стл.7 стр.4</t>
  </si>
  <si>
    <t>Ф.S08r разд.4 стл.6 стр.40&gt;=Ф.S08r разд.4 стл.7 стр.40</t>
  </si>
  <si>
    <t>Ф.S08r разд.4 стл.6 стр.41&gt;=Ф.S08r разд.4 стл.7 стр.41</t>
  </si>
  <si>
    <t>Ф.S08r разд.4 стл.6 стр.42&gt;=Ф.S08r разд.4 стл.7 стр.42</t>
  </si>
  <si>
    <t>Ф.S08r разд.4 стл.6 стр.43&gt;=Ф.S08r разд.4 стл.7 стр.43</t>
  </si>
  <si>
    <t>Ф.S08r разд.4 стл.6 стр.44&gt;=Ф.S08r разд.4 стл.7 стр.44</t>
  </si>
  <si>
    <t>Ф.S08r разд.4 стл.6 стр.45&gt;=Ф.S08r разд.4 стл.7 стр.45</t>
  </si>
  <si>
    <t>Ф.S08r разд.4 стл.6 стр.46&gt;=Ф.S08r разд.4 стл.7 стр.46</t>
  </si>
  <si>
    <t>Ф.S08r разд.4 стл.6 стр.47&gt;=Ф.S08r разд.4 стл.7 стр.47</t>
  </si>
  <si>
    <t>Ф.S08r разд.4 стл.6 стр.48&gt;=Ф.S08r разд.4 стл.7 стр.48</t>
  </si>
  <si>
    <t>Ф.S08r разд.4 стл.6 стр.49&gt;=Ф.S08r разд.4 стл.7 стр.49</t>
  </si>
  <si>
    <t>Ф.S08r разд.4 стл.6 стр.5&gt;=Ф.S08r разд.4 стл.7 стр.5</t>
  </si>
  <si>
    <t>Ф.S08r разд.4 стл.6 стр.50&gt;=Ф.S08r разд.4 стл.7 стр.50</t>
  </si>
  <si>
    <t>Ф.S08r разд.4 стл.6 стр.51&gt;=Ф.S08r разд.4 стл.7 стр.51</t>
  </si>
  <si>
    <t>Ф.S08r разд.4 стл.6 стр.6&gt;=Ф.S08r разд.4 стл.7 стр.6</t>
  </si>
  <si>
    <t>Ф.S08r разд.4 стл.6 стр.7&gt;=Ф.S08r разд.4 стл.7 стр.7</t>
  </si>
  <si>
    <t>Ф.S08r разд.4 стл.6 стр.8&gt;=Ф.S08r разд.4 стл.7 стр.8</t>
  </si>
  <si>
    <t>Ф.S08r разд.4 стл.6 стр.9&gt;=Ф.S08r разд.4 стл.7 стр.9</t>
  </si>
  <si>
    <t>Ф.S08r разд.2 стл.1 стр.10&gt;=Ф.S08r разд.2 стл.1 сумма стр.11-12</t>
  </si>
  <si>
    <t>Ф.S08r разд.2 стл.10 стр.10&gt;=Ф.S08r разд.2 стл.10 сумма стр.11-12</t>
  </si>
  <si>
    <t>Ф.S08r разд.2 стл.2 стр.10&gt;=Ф.S08r разд.2 стл.2 сумма стр.11-12</t>
  </si>
  <si>
    <t>Ф.S08r разд.2 стл.3 стр.10&gt;=Ф.S08r разд.2 стл.3 сумма стр.11-12</t>
  </si>
  <si>
    <t>Ф.S08r разд.2 стл.4 стр.10&gt;=Ф.S08r разд.2 стл.4 сумма стр.11-12</t>
  </si>
  <si>
    <t>Ф.S08r разд.2 стл.5 стр.10&gt;=Ф.S08r разд.2 стл.5 сумма стр.11-12</t>
  </si>
  <si>
    <t>Ф.S08r разд.2 стл.6 стр.10&gt;=Ф.S08r разд.2 стл.6 сумма стр.11-12</t>
  </si>
  <si>
    <t>Ф.S08r разд.2 стл.7 стр.10&gt;=Ф.S08r разд.2 стл.7 сумма стр.11-12</t>
  </si>
  <si>
    <t>Ф.S08r разд.2 стл.8 стр.10&gt;=Ф.S08r разд.2 стл.8 сумма стр.11-12</t>
  </si>
  <si>
    <t>Ф.S08r разд.2 стл.9 стр.10&gt;=Ф.S08r разд.2 стл.9 сумма стр.11-12</t>
  </si>
  <si>
    <t>Ф.S08r разд.4 стл.1 стр.16&gt;=Ф.S08r разд.4 стл.1 сумма стр.17-18</t>
  </si>
  <si>
    <t>Ф.S08r разд.4 стл.10 стр.16&gt;=Ф.S08r разд.4 стл.10 сумма стр.17-18</t>
  </si>
  <si>
    <t>Ф.S08r разд.4 стл.11 стр.16&gt;=Ф.S08r разд.4 стл.11 сумма стр.17-18</t>
  </si>
  <si>
    <t>Ф.S08r разд.4 стл.12 стр.16&gt;=Ф.S08r разд.4 стл.12 сумма стр.17-18</t>
  </si>
  <si>
    <t>Ф.S08r разд.4 стл.13 стр.16&gt;=Ф.S08r разд.4 стл.13 сумма стр.17-18</t>
  </si>
  <si>
    <t>Ф.S08r разд.4 стл.2 стр.16&gt;=Ф.S08r разд.4 стл.2 сумма стр.17-18</t>
  </si>
  <si>
    <t>Ф.S08r разд.4 стл.3 стр.16&gt;=Ф.S08r разд.4 стл.3 сумма стр.17-18</t>
  </si>
  <si>
    <t>Ф.S08r разд.4 стл.4 стр.16&gt;=Ф.S08r разд.4 стл.4 сумма стр.17-18</t>
  </si>
  <si>
    <t>Ф.S08r разд.4 стл.5 стр.16&gt;=Ф.S08r разд.4 стл.5 сумма стр.17-18</t>
  </si>
  <si>
    <t>Ф.S08r разд.4 стл.6 стр.16&gt;=Ф.S08r разд.4 стл.6 сумма стр.17-18</t>
  </si>
  <si>
    <t>Ф.S08r разд.4 стл.7 стр.16&gt;=Ф.S08r разд.4 стл.7 сумма стр.17-18</t>
  </si>
  <si>
    <t>Ф.S08r разд.4 стл.8 стр.16&gt;=Ф.S08r разд.4 стл.8 сумма стр.17-18</t>
  </si>
  <si>
    <t>Ф.S08r разд.4 стл.9 стр.16&gt;=Ф.S08r разд.4 стл.9 сумма стр.17-18</t>
  </si>
  <si>
    <t>Ф.S08r разд.1 стл.1 стр.1=Ф.S08r разд.1 стл.6 стр.1+Ф.S08r разд.1 сумма стл.8-10 стр.1</t>
  </si>
  <si>
    <t>Ф.S08r разд.1 стл.1 стр.10=Ф.S08r разд.1 стл.6 стр.10+Ф.S08r разд.1 сумма стл.8-10 стр.10</t>
  </si>
  <si>
    <t>Ф.S08r разд.1 стл.1 стр.11=Ф.S08r разд.1 стл.6 стр.11+Ф.S08r разд.1 сумма стл.8-10 стр.11</t>
  </si>
  <si>
    <t>Ф.S08r разд.1 стл.1 стр.12=Ф.S08r разд.1 стл.6 стр.12+Ф.S08r разд.1 сумма стл.8-10 стр.12</t>
  </si>
  <si>
    <t>Ф.S08r разд.1 стл.1 стр.13=Ф.S08r разд.1 стл.6 стр.13+Ф.S08r разд.1 сумма стл.8-10 стр.13</t>
  </si>
  <si>
    <t>Ф.S08r разд.1 стл.1 стр.14=Ф.S08r разд.1 стл.6 стр.14+Ф.S08r разд.1 сумма стл.8-10 стр.14</t>
  </si>
  <si>
    <t>Ф.S08r разд.1 стл.1 стр.15=Ф.S08r разд.1 стл.6 стр.15+Ф.S08r разд.1 сумма стл.8-10 стр.15</t>
  </si>
  <si>
    <t>Ф.S08r разд.1 стл.1 стр.16=Ф.S08r разд.1 стл.6 стр.16+Ф.S08r разд.1 сумма стл.8-10 стр.16</t>
  </si>
  <si>
    <t>Ф.S08r разд.1 стл.1 стр.17=Ф.S08r разд.1 стл.6 стр.17+Ф.S08r разд.1 сумма стл.8-10 стр.17</t>
  </si>
  <si>
    <t>Ф.S08r разд.1 стл.1 стр.18=Ф.S08r разд.1 стл.6 стр.18+Ф.S08r разд.1 сумма стл.8-10 стр.18</t>
  </si>
  <si>
    <t>Ф.S08r разд.1 стл.1 стр.19=Ф.S08r разд.1 стл.6 стр.19+Ф.S08r разд.1 сумма стл.8-10 стр.19</t>
  </si>
  <si>
    <t>Ф.S08r разд.1 стл.1 стр.2=Ф.S08r разд.1 стл.6 стр.2+Ф.S08r разд.1 сумма стл.8-10 стр.2</t>
  </si>
  <si>
    <t>Ф.S08r разд.1 стл.1 стр.20=Ф.S08r разд.1 стл.6 стр.20+Ф.S08r разд.1 сумма стл.8-10 стр.20</t>
  </si>
  <si>
    <t>Ф.S08r разд.1 стл.1 стр.21=Ф.S08r разд.1 стл.6 стр.21+Ф.S08r разд.1 сумма стл.8-10 стр.21</t>
  </si>
  <si>
    <t>Ф.S08r разд.1 стл.1 стр.22=Ф.S08r разд.1 стл.6 стр.22+Ф.S08r разд.1 сумма стл.8-10 стр.22</t>
  </si>
  <si>
    <t>Ф.S08r разд.1 стл.1 стр.23=Ф.S08r разд.1 стл.6 стр.23+Ф.S08r разд.1 сумма стл.8-10 стр.23</t>
  </si>
  <si>
    <t>Ф.S08r разд.1 стл.1 стр.24=Ф.S08r разд.1 стл.6 стр.24+Ф.S08r разд.1 сумма стл.8-10 стр.24</t>
  </si>
  <si>
    <t>Ф.S08r разд.1 стл.1 стр.25=Ф.S08r разд.1 стл.6 стр.25+Ф.S08r разд.1 сумма стл.8-10 стр.25</t>
  </si>
  <si>
    <t>Ф.S08r разд.1 стл.1 стр.26=Ф.S08r разд.1 стл.6 стр.26+Ф.S08r разд.1 сумма стл.8-10 стр.26</t>
  </si>
  <si>
    <t>Ф.S08r разд.1 стл.1 стр.27=Ф.S08r разд.1 стл.6 стр.27+Ф.S08r разд.1 сумма стл.8-10 стр.27</t>
  </si>
  <si>
    <t>Ф.S08r разд.1 стл.1 стр.28=Ф.S08r разд.1 стл.6 стр.28+Ф.S08r разд.1 сумма стл.8-10 стр.28</t>
  </si>
  <si>
    <t>Ф.S08r разд.1 стл.1 стр.29=Ф.S08r разд.1 стл.6 стр.29+Ф.S08r разд.1 сумма стл.8-10 стр.29</t>
  </si>
  <si>
    <t>Ф.S08r разд.1 стл.1 стр.3=Ф.S08r разд.1 стл.6 стр.3+Ф.S08r разд.1 сумма стл.8-10 стр.3</t>
  </si>
  <si>
    <t>Ф.S08r разд.1 стл.1 стр.30=Ф.S08r разд.1 стл.6 стр.30+Ф.S08r разд.1 сумма стл.8-10 стр.30</t>
  </si>
  <si>
    <t>Ф.S08r разд.1 стл.1 стр.31=Ф.S08r разд.1 стл.6 стр.31+Ф.S08r разд.1 сумма стл.8-10 стр.31</t>
  </si>
  <si>
    <t>Ф.S08r разд.1 стл.1 стр.32=Ф.S08r разд.1 стл.6 стр.32+Ф.S08r разд.1 сумма стл.8-10 стр.32</t>
  </si>
  <si>
    <t>Ф.S08r разд.1 стл.1 стр.33=Ф.S08r разд.1 стл.6 стр.33+Ф.S08r разд.1 сумма стл.8-10 стр.33</t>
  </si>
  <si>
    <t>Ф.S08r разд.1 стл.1 стр.34=Ф.S08r разд.1 стл.6 стр.34+Ф.S08r разд.1 сумма стл.8-10 стр.34</t>
  </si>
  <si>
    <t>Ф.S08r разд.1 стл.1 стр.35=Ф.S08r разд.1 стл.6 стр.35+Ф.S08r разд.1 сумма стл.8-10 стр.35</t>
  </si>
  <si>
    <t>Ф.S08r разд.1 стл.1 стр.36=Ф.S08r разд.1 стл.6 стр.36+Ф.S08r разд.1 сумма стл.8-10 стр.36</t>
  </si>
  <si>
    <t>Ф.S08r разд.1 стл.1 стр.37=Ф.S08r разд.1 стл.6 стр.37+Ф.S08r разд.1 сумма стл.8-10 стр.37</t>
  </si>
  <si>
    <t>Ф.S08r разд.1 стл.1 стр.38=Ф.S08r разд.1 стл.6 стр.38+Ф.S08r разд.1 сумма стл.8-10 стр.38</t>
  </si>
  <si>
    <t>Ф.S08r разд.1 стл.1 стр.39=Ф.S08r разд.1 стл.6 стр.39+Ф.S08r разд.1 сумма стл.8-10 стр.39</t>
  </si>
  <si>
    <t>Ф.S08r разд.1 стл.1 стр.4=Ф.S08r разд.1 стл.6 стр.4+Ф.S08r разд.1 сумма стл.8-10 стр.4</t>
  </si>
  <si>
    <t>Ф.S08r разд.1 стл.1 стр.40=Ф.S08r разд.1 стл.6 стр.40+Ф.S08r разд.1 сумма стл.8-10 стр.40</t>
  </si>
  <si>
    <t>Ф.S08r разд.1 стл.1 стр.41=Ф.S08r разд.1 стл.6 стр.41+Ф.S08r разд.1 сумма стл.8-10 стр.41</t>
  </si>
  <si>
    <t>Ф.S08r разд.1 стл.1 стр.42=Ф.S08r разд.1 стл.6 стр.42+Ф.S08r разд.1 сумма стл.8-10 стр.42</t>
  </si>
  <si>
    <t>Ф.S08r разд.1 стл.1 стр.43=Ф.S08r разд.1 стл.6 стр.43+Ф.S08r разд.1 сумма стл.8-10 стр.43</t>
  </si>
  <si>
    <t>Ф.S08r разд.1 стл.1 стр.44=Ф.S08r разд.1 стл.6 стр.44+Ф.S08r разд.1 сумма стл.8-10 стр.44</t>
  </si>
  <si>
    <t>Ф.S08r разд.1 стл.1 стр.45=Ф.S08r разд.1 стл.6 стр.45+Ф.S08r разд.1 сумма стл.8-10 стр.45</t>
  </si>
  <si>
    <t>Ф.S08r разд.1 стл.1 стр.46=Ф.S08r разд.1 стл.6 стр.46+Ф.S08r разд.1 сумма стл.8-10 стр.46</t>
  </si>
  <si>
    <t>Ф.S08r разд.1 стл.1 стр.47=Ф.S08r разд.1 стл.6 стр.47+Ф.S08r разд.1 сумма стл.8-10 стр.47</t>
  </si>
  <si>
    <t>Ф.S08r разд.1 стл.1 стр.48=Ф.S08r разд.1 стл.6 стр.48+Ф.S08r разд.1 сумма стл.8-10 стр.48</t>
  </si>
  <si>
    <t>Ф.S08r разд.1 стл.1 стр.5=Ф.S08r разд.1 стл.6 стр.5+Ф.S08r разд.1 сумма стл.8-10 стр.5</t>
  </si>
  <si>
    <t>Ф.S08r разд.1 стл.1 стр.6=Ф.S08r разд.1 стл.6 стр.6+Ф.S08r разд.1 сумма стл.8-10 стр.6</t>
  </si>
  <si>
    <t>Ф.S08r разд.1 стл.1 стр.7=Ф.S08r разд.1 стл.6 стр.7+Ф.S08r разд.1 сумма стл.8-10 стр.7</t>
  </si>
  <si>
    <t>Ф.S08r разд.1 стл.1 стр.8=Ф.S08r разд.1 стл.6 стр.8+Ф.S08r разд.1 сумма стл.8-10 стр.8</t>
  </si>
  <si>
    <t>Ф.S08r разд.1 стл.1 стр.9=Ф.S08r разд.1 стл.6 стр.9+Ф.S08r разд.1 сумма стл.8-10 стр.9</t>
  </si>
  <si>
    <t>Ф.S08r разд.6 стл.30 стр.1&lt;=Ф.S08r разд.6 стл.17 стр.1</t>
  </si>
  <si>
    <t>Ф.S08r разд.6 стл.30 стр.10&lt;=Ф.S08r разд.6 стл.17 стр.10</t>
  </si>
  <si>
    <t>Ф.S08r разд.6 стл.30 стр.11&lt;=Ф.S08r разд.6 стл.17 стр.11</t>
  </si>
  <si>
    <t>Ф.S08r разд.6 стл.30 стр.12&lt;=Ф.S08r разд.6 стл.17 стр.12</t>
  </si>
  <si>
    <t>Ф.S08r разд.6 стл.30 стр.13&lt;=Ф.S08r разд.6 стл.17 стр.13</t>
  </si>
  <si>
    <t>Ф.S08r разд.6 стл.30 стр.14&lt;=Ф.S08r разд.6 стл.17 стр.14</t>
  </si>
  <si>
    <t>Ф.S08r разд.6 стл.30 стр.15&lt;=Ф.S08r разд.6 стл.17 стр.15</t>
  </si>
  <si>
    <t>Ф.S08r разд.6 стл.30 стр.16&lt;=Ф.S08r разд.6 стл.17 стр.16</t>
  </si>
  <si>
    <t>Ф.S08r разд.6 стл.30 стр.17&lt;=Ф.S08r разд.6 стл.17 стр.17</t>
  </si>
  <si>
    <t>Ф.S08r разд.6 стл.30 стр.18&lt;=Ф.S08r разд.6 стл.17 стр.18</t>
  </si>
  <si>
    <t>Ф.S08r разд.6 стл.30 стр.19&lt;=Ф.S08r разд.6 стл.17 стр.19</t>
  </si>
  <si>
    <t>Ф.S08r разд.6 стл.30 стр.2&lt;=Ф.S08r разд.6 стл.17 стр.2</t>
  </si>
  <si>
    <t>Ф.S08r разд.6 стл.30 стр.20&lt;=Ф.S08r разд.6 стл.17 стр.20</t>
  </si>
  <si>
    <t>Ф.S08r разд.6 стл.30 стр.21&lt;=Ф.S08r разд.6 стл.17 стр.21</t>
  </si>
  <si>
    <t>Ф.S08r разд.6 стл.30 стр.22&lt;=Ф.S08r разд.6 стл.17 стр.22</t>
  </si>
  <si>
    <t>Ф.S08r разд.6 стл.30 стр.23&lt;=Ф.S08r разд.6 стл.17 стр.23</t>
  </si>
  <si>
    <t>Ф.S08r разд.6 стл.30 стр.24&lt;=Ф.S08r разд.6 стл.17 стр.24</t>
  </si>
  <si>
    <t>Ф.S08r разд.6 стл.30 стр.25&lt;=Ф.S08r разд.6 стл.17 стр.25</t>
  </si>
  <si>
    <t>Ф.S08r разд.6 стл.30 стр.26&lt;=Ф.S08r разд.6 стл.17 стр.26</t>
  </si>
  <si>
    <t>Ф.S08r разд.6 стл.30 стр.27&lt;=Ф.S08r разд.6 стл.17 стр.27</t>
  </si>
  <si>
    <t>Ф.S08r разд.6 стл.30 стр.28&lt;=Ф.S08r разд.6 стл.17 стр.28</t>
  </si>
  <si>
    <t>Ф.S08r разд.6 стл.30 стр.29&lt;=Ф.S08r разд.6 стл.17 стр.29</t>
  </si>
  <si>
    <t>Ф.S08r разд.6 стл.30 стр.3&lt;=Ф.S08r разд.6 стл.17 стр.3</t>
  </si>
  <si>
    <t>Ф.S08r разд.6 стл.30 стр.30&lt;=Ф.S08r разд.6 стл.17 стр.30</t>
  </si>
  <si>
    <t>Ф.S08r разд.6 стл.30 стр.31&lt;=Ф.S08r разд.6 стл.17 стр.31</t>
  </si>
  <si>
    <t>Ф.S08r разд.6 стл.30 стр.32&lt;=Ф.S08r разд.6 стл.17 стр.32</t>
  </si>
  <si>
    <t>Ф.S08r разд.6 стл.30 стр.33&lt;=Ф.S08r разд.6 стл.17 стр.33</t>
  </si>
  <si>
    <t>Ф.S08r разд.6 стл.30 стр.34&lt;=Ф.S08r разд.6 стл.17 стр.34</t>
  </si>
  <si>
    <t>Ф.S08r разд.6 стл.30 стр.35&lt;=Ф.S08r разд.6 стл.17 стр.35</t>
  </si>
  <si>
    <t>Ф.S08r разд.6 стл.30 стр.36&lt;=Ф.S08r разд.6 стл.17 стр.36</t>
  </si>
  <si>
    <t>Ф.S08r разд.6 стл.30 стр.37&lt;=Ф.S08r разд.6 стл.17 стр.37</t>
  </si>
  <si>
    <t>Ф.S08r разд.6 стл.30 стр.38&lt;=Ф.S08r разд.6 стл.17 стр.38</t>
  </si>
  <si>
    <t>Ф.S08r разд.6 стл.30 стр.39&lt;=Ф.S08r разд.6 стл.17 стр.39</t>
  </si>
  <si>
    <t>Ф.S08r разд.6 стл.30 стр.4&lt;=Ф.S08r разд.6 стл.17 стр.4</t>
  </si>
  <si>
    <t>Ф.S08r разд.6 стл.30 стр.40&lt;=Ф.S08r разд.6 стл.17 стр.40</t>
  </si>
  <si>
    <t>Ф.S08r разд.6 стл.30 стр.41&lt;=Ф.S08r разд.6 стл.17 стр.41</t>
  </si>
  <si>
    <t>Ф.S08r разд.6 стл.30 стр.42&lt;=Ф.S08r разд.6 стл.17 стр.42</t>
  </si>
  <si>
    <t>Ф.S08r разд.6 стл.30 стр.43&lt;=Ф.S08r разд.6 стл.17 стр.43</t>
  </si>
  <si>
    <t>Ф.S08r разд.6 стл.30 стр.44&lt;=Ф.S08r разд.6 стл.17 стр.44</t>
  </si>
  <si>
    <t>Ф.S08r разд.6 стл.30 стр.45&lt;=Ф.S08r разд.6 стл.17 стр.45</t>
  </si>
  <si>
    <t>Ф.S08r разд.6 стл.30 стр.46&lt;=Ф.S08r разд.6 стл.17 стр.46</t>
  </si>
  <si>
    <t>Ф.S08r разд.6 стл.30 стр.47&lt;=Ф.S08r разд.6 стл.17 стр.47</t>
  </si>
  <si>
    <t>Ф.S08r разд.6 стл.30 стр.48&lt;=Ф.S08r разд.6 стл.17 стр.48</t>
  </si>
  <si>
    <t>Ф.S08r разд.6 стл.30 стр.49&lt;=Ф.S08r разд.6 стл.17 стр.49</t>
  </si>
  <si>
    <t>Ф.S08r разд.6 стл.30 стр.5&lt;=Ф.S08r разд.6 стл.17 стр.5</t>
  </si>
  <si>
    <t>Ф.S08r разд.6 стл.30 стр.50&lt;=Ф.S08r разд.6 стл.17 стр.50</t>
  </si>
  <si>
    <t>Ф.S08r разд.6 стл.30 стр.51&lt;=Ф.S08r разд.6 стл.17 стр.51</t>
  </si>
  <si>
    <t>Ф.S08r разд.6 стл.30 стр.52&lt;=Ф.S08r разд.6 стл.17 стр.52</t>
  </si>
  <si>
    <t>Ф.S08r разд.6 стл.30 стр.53&lt;=Ф.S08r разд.6 стл.17 стр.53</t>
  </si>
  <si>
    <t>Ф.S08r разд.6 стл.30 стр.54&lt;=Ф.S08r разд.6 стл.17 стр.54</t>
  </si>
  <si>
    <t>Ф.S08r разд.6 стл.30 стр.55&lt;=Ф.S08r разд.6 стл.17 стр.55</t>
  </si>
  <si>
    <t>Ф.S08r разд.6 стл.30 стр.56&lt;=Ф.S08r разд.6 стл.17 стр.56</t>
  </si>
  <si>
    <t>Ф.S08r разд.6 стл.30 стр.57&lt;=Ф.S08r разд.6 стл.17 стр.57</t>
  </si>
  <si>
    <t>Ф.S08r разд.6 стл.30 стр.58&lt;=Ф.S08r разд.6 стл.17 стр.58</t>
  </si>
  <si>
    <t>Ф.S08r разд.6 стл.30 стр.59&lt;=Ф.S08r разд.6 стл.17 стр.59</t>
  </si>
  <si>
    <t>Ф.S08r разд.6 стл.30 стр.6&lt;=Ф.S08r разд.6 стл.17 стр.6</t>
  </si>
  <si>
    <t>Ф.S08r разд.6 стл.30 стр.60&lt;=Ф.S08r разд.6 стл.17 стр.60</t>
  </si>
  <si>
    <t>Ф.S08r разд.6 стл.30 стр.61&lt;=Ф.S08r разд.6 стл.17 стр.61</t>
  </si>
  <si>
    <t>Ф.S08r разд.6 стл.30 стр.7&lt;=Ф.S08r разд.6 стл.17 стр.7</t>
  </si>
  <si>
    <t>Ф.S08r разд.6 стл.30 стр.8&lt;=Ф.S08r разд.6 стл.17 стр.8</t>
  </si>
  <si>
    <t>Ф.S08r разд.6 стл.30 стр.9&lt;=Ф.S08r разд.6 стл.17 стр.9</t>
  </si>
  <si>
    <t>(Ф.S08r разд.7 стл.14 стр.1&lt;&gt;0 AND Ф.S08r разд.7 стл.15 стр.1&lt;&gt;0) OR (Ф.S08r разд.7 стл.14 стр.1=0 AND Ф.S08r разд.7 стл.15 стр.1=0)</t>
  </si>
  <si>
    <t>(Ф.S08r разд.7 стл.14 стр.10&lt;&gt;0 AND Ф.S08r разд.7 стл.15 стр.10&lt;&gt;0) OR (Ф.S08r разд.7 стл.14 стр.10=0 AND Ф.S08r разд.7 стл.15 стр.10=0)</t>
  </si>
  <si>
    <t>(Ф.S08r разд.7 стл.14 стр.11&lt;&gt;0 AND Ф.S08r разд.7 стл.15 стр.11&lt;&gt;0) OR (Ф.S08r разд.7 стл.14 стр.11=0 AND Ф.S08r разд.7 стл.15 стр.11=0)</t>
  </si>
  <si>
    <t>(Ф.S08r разд.7 стл.14 стр.12&lt;&gt;0 AND Ф.S08r разд.7 стл.15 стр.12&lt;&gt;0) OR (Ф.S08r разд.7 стл.14 стр.12=0 AND Ф.S08r разд.7 стл.15 стр.12=0)</t>
  </si>
  <si>
    <t>(Ф.S08r разд.7 стл.14 стр.13&lt;&gt;0 AND Ф.S08r разд.7 стл.15 стр.13&lt;&gt;0) OR (Ф.S08r разд.7 стл.14 стр.13=0 AND Ф.S08r разд.7 стл.15 стр.13=0)</t>
  </si>
  <si>
    <t>(Ф.S08r разд.7 стл.14 стр.14&lt;&gt;0 AND Ф.S08r разд.7 стл.15 стр.14&lt;&gt;0) OR (Ф.S08r разд.7 стл.14 стр.14=0 AND Ф.S08r разд.7 стл.15 стр.14=0)</t>
  </si>
  <si>
    <t>(Ф.S08r разд.7 стл.14 стр.15&lt;&gt;0 AND Ф.S08r разд.7 стл.15 стр.15&lt;&gt;0) OR (Ф.S08r разд.7 стл.14 стр.15=0 AND Ф.S08r разд.7 стл.15 стр.15=0)</t>
  </si>
  <si>
    <t>(Ф.S08r разд.7 стл.14 стр.16&lt;&gt;0 AND Ф.S08r разд.7 стл.15 стр.16&lt;&gt;0) OR (Ф.S08r разд.7 стл.14 стр.16=0 AND Ф.S08r разд.7 стл.15 стр.16=0)</t>
  </si>
  <si>
    <t>(Ф.S08r разд.7 стл.14 стр.17&lt;&gt;0 AND Ф.S08r разд.7 стл.15 стр.17&lt;&gt;0) OR (Ф.S08r разд.7 стл.14 стр.17=0 AND Ф.S08r разд.7 стл.15 стр.17=0)</t>
  </si>
  <si>
    <t>(Ф.S08r разд.7 стл.14 стр.18&lt;&gt;0 AND Ф.S08r разд.7 стл.15 стр.18&lt;&gt;0) OR (Ф.S08r разд.7 стл.14 стр.18=0 AND Ф.S08r разд.7 стл.15 стр.18=0)</t>
  </si>
  <si>
    <t>(Ф.S08r разд.7 стл.14 стр.19&lt;&gt;0 AND Ф.S08r разд.7 стл.15 стр.19&lt;&gt;0) OR (Ф.S08r разд.7 стл.14 стр.19=0 AND Ф.S08r разд.7 стл.15 стр.19=0)</t>
  </si>
  <si>
    <t>(Ф.S08r разд.7 стл.14 стр.2&lt;&gt;0 AND Ф.S08r разд.7 стл.15 стр.2&lt;&gt;0) OR (Ф.S08r разд.7 стл.14 стр.2=0 AND Ф.S08r разд.7 стл.15 стр.2=0)</t>
  </si>
  <si>
    <t>(Ф.S08r разд.7 стл.14 стр.20&lt;&gt;0 AND Ф.S08r разд.7 стл.15 стр.20&lt;&gt;0) OR (Ф.S08r разд.7 стл.14 стр.20=0 AND Ф.S08r разд.7 стл.15 стр.20=0)</t>
  </si>
  <si>
    <t>(Ф.S08r разд.7 стл.14 стр.21&lt;&gt;0 AND Ф.S08r разд.7 стл.15 стр.21&lt;&gt;0) OR (Ф.S08r разд.7 стл.14 стр.21=0 AND Ф.S08r разд.7 стл.15 стр.21=0)</t>
  </si>
  <si>
    <t>(Ф.S08r разд.7 стл.14 стр.22&lt;&gt;0 AND Ф.S08r разд.7 стл.15 стр.22&lt;&gt;0) OR (Ф.S08r разд.7 стл.14 стр.22=0 AND Ф.S08r разд.7 стл.15 стр.22=0)</t>
  </si>
  <si>
    <t>(Ф.S08r разд.7 стл.14 стр.23&lt;&gt;0 AND Ф.S08r разд.7 стл.15 стр.23&lt;&gt;0) OR (Ф.S08r разд.7 стл.14 стр.23=0 AND Ф.S08r разд.7 стл.15 стр.23=0)</t>
  </si>
  <si>
    <t>(Ф.S08r разд.7 стл.14 стр.24&lt;&gt;0 AND Ф.S08r разд.7 стл.15 стр.24&lt;&gt;0) OR (Ф.S08r разд.7 стл.14 стр.24=0 AND Ф.S08r разд.7 стл.15 стр.24=0)</t>
  </si>
  <si>
    <t>(Ф.S08r разд.7 стл.14 стр.25&lt;&gt;0 AND Ф.S08r разд.7 стл.15 стр.25&lt;&gt;0) OR (Ф.S08r разд.7 стл.14 стр.25=0 AND Ф.S08r разд.7 стл.15 стр.25=0)</t>
  </si>
  <si>
    <t>(Ф.S08r разд.7 стл.14 стр.26&lt;&gt;0 AND Ф.S08r разд.7 стл.15 стр.26&lt;&gt;0) OR (Ф.S08r разд.7 стл.14 стр.26=0 AND Ф.S08r разд.7 стл.15 стр.26=0)</t>
  </si>
  <si>
    <t>(Ф.S08r разд.7 стл.14 стр.27&lt;&gt;0 AND Ф.S08r разд.7 стл.15 стр.27&lt;&gt;0) OR (Ф.S08r разд.7 стл.14 стр.27=0 AND Ф.S08r разд.7 стл.15 стр.27=0)</t>
  </si>
  <si>
    <t>(Ф.S08r разд.7 стл.14 стр.28&lt;&gt;0 AND Ф.S08r разд.7 стл.15 стр.28&lt;&gt;0) OR (Ф.S08r разд.7 стл.14 стр.28=0 AND Ф.S08r разд.7 стл.15 стр.28=0)</t>
  </si>
  <si>
    <t>(Ф.S08r разд.7 стл.14 стр.29&lt;&gt;0 AND Ф.S08r разд.7 стл.15 стр.29&lt;&gt;0) OR (Ф.S08r разд.7 стл.14 стр.29=0 AND Ф.S08r разд.7 стл.15 стр.29=0)</t>
  </si>
  <si>
    <t>(Ф.S08r разд.7 стл.14 стр.3&lt;&gt;0 AND Ф.S08r разд.7 стл.15 стр.3&lt;&gt;0) OR (Ф.S08r разд.7 стл.14 стр.3=0 AND Ф.S08r разд.7 стл.15 стр.3=0)</t>
  </si>
  <si>
    <t>(Ф.S08r разд.7 стл.14 стр.30&lt;&gt;0 AND Ф.S08r разд.7 стл.15 стр.30&lt;&gt;0) OR (Ф.S08r разд.7 стл.14 стр.30=0 AND Ф.S08r разд.7 стл.15 стр.30=0)</t>
  </si>
  <si>
    <t>(Ф.S08r разд.7 стл.14 стр.31&lt;&gt;0 AND Ф.S08r разд.7 стл.15 стр.31&lt;&gt;0) OR (Ф.S08r разд.7 стл.14 стр.31=0 AND Ф.S08r разд.7 стл.15 стр.31=0)</t>
  </si>
  <si>
    <t>(Ф.S08r разд.7 стл.14 стр.32&lt;&gt;0 AND Ф.S08r разд.7 стл.15 стр.32&lt;&gt;0) OR (Ф.S08r разд.7 стл.14 стр.32=0 AND Ф.S08r разд.7 стл.15 стр.32=0)</t>
  </si>
  <si>
    <t>(Ф.S08r разд.7 стл.14 стр.33&lt;&gt;0 AND Ф.S08r разд.7 стл.15 стр.33&lt;&gt;0) OR (Ф.S08r разд.7 стл.14 стр.33=0 AND Ф.S08r разд.7 стл.15 стр.33=0)</t>
  </si>
  <si>
    <t>(Ф.S08r разд.7 стл.14 стр.34&lt;&gt;0 AND Ф.S08r разд.7 стл.15 стр.34&lt;&gt;0) OR (Ф.S08r разд.7 стл.14 стр.34=0 AND Ф.S08r разд.7 стл.15 стр.34=0)</t>
  </si>
  <si>
    <t>(Ф.S08r разд.7 стл.14 стр.35&lt;&gt;0 AND Ф.S08r разд.7 стл.15 стр.35&lt;&gt;0) OR (Ф.S08r разд.7 стл.14 стр.35=0 AND Ф.S08r разд.7 стл.15 стр.35=0)</t>
  </si>
  <si>
    <t>(Ф.S08r разд.7 стл.14 стр.36&lt;&gt;0 AND Ф.S08r разд.7 стл.15 стр.36&lt;&gt;0) OR (Ф.S08r разд.7 стл.14 стр.36=0 AND Ф.S08r разд.7 стл.15 стр.36=0)</t>
  </si>
  <si>
    <t>(Ф.S08r разд.7 стл.14 стр.37&lt;&gt;0 AND Ф.S08r разд.7 стл.15 стр.37&lt;&gt;0) OR (Ф.S08r разд.7 стл.14 стр.37=0 AND Ф.S08r разд.7 стл.15 стр.37=0)</t>
  </si>
  <si>
    <t>(Ф.S08r разд.7 стл.14 стр.38&lt;&gt;0 AND Ф.S08r разд.7 стл.15 стр.38&lt;&gt;0) OR (Ф.S08r разд.7 стл.14 стр.38=0 AND Ф.S08r разд.7 стл.15 стр.38=0)</t>
  </si>
  <si>
    <t>(Ф.S08r разд.7 стл.14 стр.39&lt;&gt;0 AND Ф.S08r разд.7 стл.15 стр.39&lt;&gt;0) OR (Ф.S08r разд.7 стл.14 стр.39=0 AND Ф.S08r разд.7 стл.15 стр.39=0)</t>
  </si>
  <si>
    <t>(Ф.S08r разд.7 стл.14 стр.4&lt;&gt;0 AND Ф.S08r разд.7 стл.15 стр.4&lt;&gt;0) OR (Ф.S08r разд.7 стл.14 стр.4=0 AND Ф.S08r разд.7 стл.15 стр.4=0)</t>
  </si>
  <si>
    <t>(Ф.S08r разд.7 стл.14 стр.40&lt;&gt;0 AND Ф.S08r разд.7 стл.15 стр.40&lt;&gt;0) OR (Ф.S08r разд.7 стл.14 стр.40=0 AND Ф.S08r разд.7 стл.15 стр.40=0)</t>
  </si>
  <si>
    <t>(Ф.S08r разд.7 стл.14 стр.41&lt;&gt;0 AND Ф.S08r разд.7 стл.15 стр.41&lt;&gt;0) OR (Ф.S08r разд.7 стл.14 стр.41=0 AND Ф.S08r разд.7 стл.15 стр.41=0)</t>
  </si>
  <si>
    <t>(Ф.S08r разд.7 стл.14 стр.42&lt;&gt;0 AND Ф.S08r разд.7 стл.15 стр.42&lt;&gt;0) OR (Ф.S08r разд.7 стл.14 стр.42=0 AND Ф.S08r разд.7 стл.15 стр.42=0)</t>
  </si>
  <si>
    <t>(Ф.S08r разд.7 стл.14 стр.43&lt;&gt;0 AND Ф.S08r разд.7 стл.15 стр.43&lt;&gt;0) OR (Ф.S08r разд.7 стл.14 стр.43=0 AND Ф.S08r разд.7 стл.15 стр.43=0)</t>
  </si>
  <si>
    <t>(Ф.S08r разд.7 стл.14 стр.44&lt;&gt;0 AND Ф.S08r разд.7 стл.15 стр.44&lt;&gt;0) OR (Ф.S08r разд.7 стл.14 стр.44=0 AND Ф.S08r разд.7 стл.15 стр.44=0)</t>
  </si>
  <si>
    <t>(Ф.S08r разд.7 стл.14 стр.45&lt;&gt;0 AND Ф.S08r разд.7 стл.15 стр.45&lt;&gt;0) OR (Ф.S08r разд.7 стл.14 стр.45=0 AND Ф.S08r разд.7 стл.15 стр.45=0)</t>
  </si>
  <si>
    <t>(Ф.S08r разд.7 стл.14 стр.46&lt;&gt;0 AND Ф.S08r разд.7 стл.15 стр.46&lt;&gt;0) OR (Ф.S08r разд.7 стл.14 стр.46=0 AND Ф.S08r разд.7 стл.15 стр.46=0)</t>
  </si>
  <si>
    <t>(Ф.S08r разд.7 стл.14 стр.47&lt;&gt;0 AND Ф.S08r разд.7 стл.15 стр.47&lt;&gt;0) OR (Ф.S08r разд.7 стл.14 стр.47=0 AND Ф.S08r разд.7 стл.15 стр.47=0)</t>
  </si>
  <si>
    <t>(Ф.S08r разд.7 стл.14 стр.48&lt;&gt;0 AND Ф.S08r разд.7 стл.15 стр.48&lt;&gt;0) OR (Ф.S08r разд.7 стл.14 стр.48=0 AND Ф.S08r разд.7 стл.15 стр.48=0)</t>
  </si>
  <si>
    <t>(Ф.S08r разд.7 стл.14 стр.49&lt;&gt;0 AND Ф.S08r разд.7 стл.15 стр.49&lt;&gt;0) OR (Ф.S08r разд.7 стл.14 стр.49=0 AND Ф.S08r разд.7 стл.15 стр.49=0)</t>
  </si>
  <si>
    <t>(Ф.S08r разд.7 стл.14 стр.5&lt;&gt;0 AND Ф.S08r разд.7 стл.15 стр.5&lt;&gt;0) OR (Ф.S08r разд.7 стл.14 стр.5=0 AND Ф.S08r разд.7 стл.15 стр.5=0)</t>
  </si>
  <si>
    <t>(Ф.S08r разд.7 стл.14 стр.50&lt;&gt;0 AND Ф.S08r разд.7 стл.15 стр.50&lt;&gt;0) OR (Ф.S08r разд.7 стл.14 стр.50=0 AND Ф.S08r разд.7 стл.15 стр.50=0)</t>
  </si>
  <si>
    <t>(Ф.S08r разд.7 стл.14 стр.51&lt;&gt;0 AND Ф.S08r разд.7 стл.15 стр.51&lt;&gt;0) OR (Ф.S08r разд.7 стл.14 стр.51=0 AND Ф.S08r разд.7 стл.15 стр.51=0)</t>
  </si>
  <si>
    <t>(Ф.S08r разд.7 стл.14 стр.52&lt;&gt;0 AND Ф.S08r разд.7 стл.15 стр.52&lt;&gt;0) OR (Ф.S08r разд.7 стл.14 стр.52=0 AND Ф.S08r разд.7 стл.15 стр.52=0)</t>
  </si>
  <si>
    <t>(Ф.S08r разд.7 стл.14 стр.53&lt;&gt;0 AND Ф.S08r разд.7 стл.15 стр.53&lt;&gt;0) OR (Ф.S08r разд.7 стл.14 стр.53=0 AND Ф.S08r разд.7 стл.15 стр.53=0)</t>
  </si>
  <si>
    <t>(Ф.S08r разд.7 стл.14 стр.54&lt;&gt;0 AND Ф.S08r разд.7 стл.15 стр.54&lt;&gt;0) OR (Ф.S08r разд.7 стл.14 стр.54=0 AND Ф.S08r разд.7 стл.15 стр.54=0)</t>
  </si>
  <si>
    <t>(Ф.S08r разд.7 стл.14 стр.55&lt;&gt;0 AND Ф.S08r разд.7 стл.15 стр.55&lt;&gt;0) OR (Ф.S08r разд.7 стл.14 стр.55=0 AND Ф.S08r разд.7 стл.15 стр.55=0)</t>
  </si>
  <si>
    <t>(Ф.S08r разд.7 стл.14 стр.56&lt;&gt;0 AND Ф.S08r разд.7 стл.15 стр.56&lt;&gt;0) OR (Ф.S08r разд.7 стл.14 стр.56=0 AND Ф.S08r разд.7 стл.15 стр.56=0)</t>
  </si>
  <si>
    <t>(Ф.S08r разд.7 стл.14 стр.57&lt;&gt;0 AND Ф.S08r разд.7 стл.15 стр.57&lt;&gt;0) OR (Ф.S08r разд.7 стл.14 стр.57=0 AND Ф.S08r разд.7 стл.15 стр.57=0)</t>
  </si>
  <si>
    <t>(Ф.S08r разд.7 стл.14 стр.58&lt;&gt;0 AND Ф.S08r разд.7 стл.15 стр.58&lt;&gt;0) OR (Ф.S08r разд.7 стл.14 стр.58=0 AND Ф.S08r разд.7 стл.15 стр.58=0)</t>
  </si>
  <si>
    <t>(Ф.S08r разд.7 стл.14 стр.6&lt;&gt;0 AND Ф.S08r разд.7 стл.15 стр.6&lt;&gt;0) OR (Ф.S08r разд.7 стл.14 стр.6=0 AND Ф.S08r разд.7 стл.15 стр.6=0)</t>
  </si>
  <si>
    <t>(Ф.S08r разд.7 стл.14 стр.7&lt;&gt;0 AND Ф.S08r разд.7 стл.15 стр.7&lt;&gt;0) OR (Ф.S08r разд.7 стл.14 стр.7=0 AND Ф.S08r разд.7 стл.15 стр.7=0)</t>
  </si>
  <si>
    <t>(Ф.S08r разд.7 стл.14 стр.8&lt;&gt;0 AND Ф.S08r разд.7 стл.15 стр.8&lt;&gt;0) OR (Ф.S08r разд.7 стл.14 стр.8=0 AND Ф.S08r разд.7 стл.15 стр.8=0)</t>
  </si>
  <si>
    <t>(Ф.S08r разд.7 стл.14 стр.9&lt;&gt;0 AND Ф.S08r разд.7 стл.15 стр.9&lt;&gt;0) OR (Ф.S08r разд.7 стл.14 стр.9=0 AND Ф.S08r разд.7 стл.15 стр.9=0)</t>
  </si>
  <si>
    <t>Ф.S08r разд.5 стл.5 стр.1&gt;=Ф.S08r разд.5 сумма стл.6-7 стр.1</t>
  </si>
  <si>
    <t>Ф.S08r разд.5 стл.5 стр.10&gt;=Ф.S08r разд.5 сумма стл.6-7 стр.10</t>
  </si>
  <si>
    <t>Ф.S08r разд.5 стл.5 стр.11&gt;=Ф.S08r разд.5 сумма стл.6-7 стр.11</t>
  </si>
  <si>
    <t>Ф.S08r разд.5 стл.5 стр.12&gt;=Ф.S08r разд.5 сумма стл.6-7 стр.12</t>
  </si>
  <si>
    <t>Ф.S08r разд.5 стл.5 стр.13&gt;=Ф.S08r разд.5 сумма стл.6-7 стр.13</t>
  </si>
  <si>
    <t>Ф.S08r разд.5 стл.5 стр.14&gt;=Ф.S08r разд.5 сумма стл.6-7 стр.14</t>
  </si>
  <si>
    <t>Ф.S08r разд.5 стл.5 стр.15&gt;=Ф.S08r разд.5 сумма стл.6-7 стр.15</t>
  </si>
  <si>
    <t>Ф.S08r разд.5 стл.5 стр.16&gt;=Ф.S08r разд.5 сумма стл.6-7 стр.16</t>
  </si>
  <si>
    <t>Ф.S08r разд.5 стл.5 стр.17&gt;=Ф.S08r разд.5 сумма стл.6-7 стр.17</t>
  </si>
  <si>
    <t>Ф.S08r разд.5 стл.5 стр.2&gt;=Ф.S08r разд.5 сумма стл.6-7 стр.2</t>
  </si>
  <si>
    <t>Ф.S08r разд.5 стл.5 стр.3&gt;=Ф.S08r разд.5 сумма стл.6-7 стр.3</t>
  </si>
  <si>
    <t>Ф.S08r разд.5 стл.5 стр.4&gt;=Ф.S08r разд.5 сумма стл.6-7 стр.4</t>
  </si>
  <si>
    <t>Ф.S08r разд.5 стл.5 стр.5&gt;=Ф.S08r разд.5 сумма стл.6-7 стр.5</t>
  </si>
  <si>
    <t>Ф.S08r разд.5 стл.5 стр.6&gt;=Ф.S08r разд.5 сумма стл.6-7 стр.6</t>
  </si>
  <si>
    <t>Ф.S08r разд.5 стл.5 стр.7&gt;=Ф.S08r разд.5 сумма стл.6-7 стр.7</t>
  </si>
  <si>
    <t>Ф.S08r разд.5 стл.5 стр.8&gt;=Ф.S08r разд.5 сумма стл.6-7 стр.8</t>
  </si>
  <si>
    <t>Ф.S08r разд.5 стл.5 стр.9&gt;=Ф.S08r разд.5 сумма стл.6-7 стр.9</t>
  </si>
  <si>
    <t>Ф.S08r разд.3 стл.1 стр.1=Ф.S08r разд.3 стл.6 стр.1+Ф.S08r разд.3 сумма стл.8-10 стр.1</t>
  </si>
  <si>
    <t>Ф.S08r разд.3 стл.1 стр.10=Ф.S08r разд.3 стл.6 стр.10+Ф.S08r разд.3 сумма стл.8-10 стр.10</t>
  </si>
  <si>
    <t>Ф.S08r разд.3 стл.1 стр.11=Ф.S08r разд.3 стл.6 стр.11+Ф.S08r разд.3 сумма стл.8-10 стр.11</t>
  </si>
  <si>
    <t>Ф.S08r разд.3 стл.1 стр.12=Ф.S08r разд.3 стл.6 стр.12+Ф.S08r разд.3 сумма стл.8-10 стр.12</t>
  </si>
  <si>
    <t>Ф.S08r разд.3 стл.1 стр.13=Ф.S08r разд.3 стл.6 стр.13+Ф.S08r разд.3 сумма стл.8-10 стр.13</t>
  </si>
  <si>
    <t>Ф.S08r разд.3 стл.1 стр.14=Ф.S08r разд.3 стл.6 стр.14+Ф.S08r разд.3 сумма стл.8-10 стр.14</t>
  </si>
  <si>
    <t>Ф.S08r разд.3 стл.1 стр.15=Ф.S08r разд.3 стл.6 стр.15+Ф.S08r разд.3 сумма стл.8-10 стр.15</t>
  </si>
  <si>
    <t>Ф.S08r разд.3 стл.1 стр.16=Ф.S08r разд.3 стл.6 стр.16+Ф.S08r разд.3 сумма стл.8-10 стр.16</t>
  </si>
  <si>
    <t>Ф.S08r разд.3 стл.1 стр.17=Ф.S08r разд.3 стл.6 стр.17+Ф.S08r разд.3 сумма стл.8-10 стр.17</t>
  </si>
  <si>
    <t>Ф.S08r разд.3 стл.1 стр.18=Ф.S08r разд.3 стл.6 стр.18+Ф.S08r разд.3 сумма стл.8-10 стр.18</t>
  </si>
  <si>
    <t>Ф.S08r разд.3 стл.1 стр.19=Ф.S08r разд.3 стл.6 стр.19+Ф.S08r разд.3 сумма стл.8-10 стр.19</t>
  </si>
  <si>
    <t>Ф.S08r разд.3 стл.1 стр.2=Ф.S08r разд.3 стл.6 стр.2+Ф.S08r разд.3 сумма стл.8-10 стр.2</t>
  </si>
  <si>
    <t>Ф.S08r разд.3 стл.1 стр.20=Ф.S08r разд.3 стл.6 стр.20+Ф.S08r разд.3 сумма стл.8-10 стр.20</t>
  </si>
  <si>
    <t>Ф.S08r разд.3 стл.1 стр.21=Ф.S08r разд.3 стл.6 стр.21+Ф.S08r разд.3 сумма стл.8-10 стр.21</t>
  </si>
  <si>
    <t>Ф.S08r разд.3 стл.1 стр.22=Ф.S08r разд.3 стл.6 стр.22+Ф.S08r разд.3 сумма стл.8-10 стр.22</t>
  </si>
  <si>
    <t>Ф.S08r разд.3 стл.1 стр.23=Ф.S08r разд.3 стл.6 стр.23+Ф.S08r разд.3 сумма стл.8-10 стр.23</t>
  </si>
  <si>
    <t>Ф.S08r разд.3 стл.1 стр.24=Ф.S08r разд.3 стл.6 стр.24+Ф.S08r разд.3 сумма стл.8-10 стр.24</t>
  </si>
  <si>
    <t>Ф.S08r разд.3 стл.1 стр.25=Ф.S08r разд.3 стл.6 стр.25+Ф.S08r разд.3 сумма стл.8-10 стр.25</t>
  </si>
  <si>
    <t>Ф.S08r разд.3 стл.1 стр.26=Ф.S08r разд.3 стл.6 стр.26+Ф.S08r разд.3 сумма стл.8-10 стр.26</t>
  </si>
  <si>
    <t>Ф.S08r разд.3 стл.1 стр.27=Ф.S08r разд.3 стл.6 стр.27+Ф.S08r разд.3 сумма стл.8-10 стр.27</t>
  </si>
  <si>
    <t>Ф.S08r разд.3 стл.1 стр.28=Ф.S08r разд.3 стл.6 стр.28+Ф.S08r разд.3 сумма стл.8-10 стр.28</t>
  </si>
  <si>
    <t>Ф.S08r разд.3 стл.1 стр.29=Ф.S08r разд.3 стл.6 стр.29+Ф.S08r разд.3 сумма стл.8-10 стр.29</t>
  </si>
  <si>
    <t>Ф.S08r разд.3 стл.1 стр.3=Ф.S08r разд.3 стл.6 стр.3+Ф.S08r разд.3 сумма стл.8-10 стр.3</t>
  </si>
  <si>
    <t>Ф.S08r разд.3 стл.1 стр.30=Ф.S08r разд.3 стл.6 стр.30+Ф.S08r разд.3 сумма стл.8-10 стр.30</t>
  </si>
  <si>
    <t>Ф.S08r разд.3 стл.1 стр.31=Ф.S08r разд.3 стл.6 стр.31+Ф.S08r разд.3 сумма стл.8-10 стр.31</t>
  </si>
  <si>
    <t>Ф.S08r разд.3 стл.1 стр.32=Ф.S08r разд.3 стл.6 стр.32+Ф.S08r разд.3 сумма стл.8-10 стр.32</t>
  </si>
  <si>
    <t>Ф.S08r разд.3 стл.1 стр.33=Ф.S08r разд.3 стл.6 стр.33+Ф.S08r разд.3 сумма стл.8-10 стр.33</t>
  </si>
  <si>
    <t>Ф.S08r разд.3 стл.1 стр.34=Ф.S08r разд.3 стл.6 стр.34+Ф.S08r разд.3 сумма стл.8-10 стр.34</t>
  </si>
  <si>
    <t>Ф.S08r разд.3 стл.1 стр.35=Ф.S08r разд.3 стл.6 стр.35+Ф.S08r разд.3 сумма стл.8-10 стр.35</t>
  </si>
  <si>
    <t>Ф.S08r разд.3 стл.1 стр.36=Ф.S08r разд.3 стл.6 стр.36+Ф.S08r разд.3 сумма стл.8-10 стр.36</t>
  </si>
  <si>
    <t>Ф.S08r разд.3 стл.1 стр.37=Ф.S08r разд.3 стл.6 стр.37+Ф.S08r разд.3 сумма стл.8-10 стр.37</t>
  </si>
  <si>
    <t>Ф.S08r разд.3 стл.1 стр.38=Ф.S08r разд.3 стл.6 стр.38+Ф.S08r разд.3 сумма стл.8-10 стр.38</t>
  </si>
  <si>
    <t>Ф.S08r разд.3 стл.1 стр.39=Ф.S08r разд.3 стл.6 стр.39+Ф.S08r разд.3 сумма стл.8-10 стр.39</t>
  </si>
  <si>
    <t>Ф.S08r разд.3 стл.1 стр.4=Ф.S08r разд.3 стл.6 стр.4+Ф.S08r разд.3 сумма стл.8-10 стр.4</t>
  </si>
  <si>
    <t>Ф.S08r разд.3 стл.1 стр.40=Ф.S08r разд.3 стл.6 стр.40+Ф.S08r разд.3 сумма стл.8-10 стр.40</t>
  </si>
  <si>
    <t>Ф.S08r разд.3 стл.1 стр.41=Ф.S08r разд.3 стл.6 стр.41+Ф.S08r разд.3 сумма стл.8-10 стр.41</t>
  </si>
  <si>
    <t>Ф.S08r разд.3 стл.1 стр.42=Ф.S08r разд.3 стл.6 стр.42+Ф.S08r разд.3 сумма стл.8-10 стр.42</t>
  </si>
  <si>
    <t>Ф.S08r разд.3 стл.1 стр.43=Ф.S08r разд.3 стл.6 стр.43+Ф.S08r разд.3 сумма стл.8-10 стр.43</t>
  </si>
  <si>
    <t>Ф.S08r разд.3 стл.1 стр.44=Ф.S08r разд.3 стл.6 стр.44+Ф.S08r разд.3 сумма стл.8-10 стр.44</t>
  </si>
  <si>
    <t>Ф.S08r разд.3 стл.1 стр.45=Ф.S08r разд.3 стл.6 стр.45+Ф.S08r разд.3 сумма стл.8-10 стр.45</t>
  </si>
  <si>
    <t>Ф.S08r разд.3 стл.1 стр.46=Ф.S08r разд.3 стл.6 стр.46+Ф.S08r разд.3 сумма стл.8-10 стр.46</t>
  </si>
  <si>
    <t>Ф.S08r разд.3 стл.1 стр.47=Ф.S08r разд.3 стл.6 стр.47+Ф.S08r разд.3 сумма стл.8-10 стр.47</t>
  </si>
  <si>
    <t>Ф.S08r разд.3 стл.1 стр.48=Ф.S08r разд.3 стл.6 стр.48+Ф.S08r разд.3 сумма стл.8-10 стр.48</t>
  </si>
  <si>
    <t>Ф.S08r разд.3 стл.1 стр.49=Ф.S08r разд.3 стл.6 стр.49+Ф.S08r разд.3 сумма стл.8-10 стр.49</t>
  </si>
  <si>
    <t>Ф.S08r разд.3 стл.1 стр.5=Ф.S08r разд.3 стл.6 стр.5+Ф.S08r разд.3 сумма стл.8-10 стр.5</t>
  </si>
  <si>
    <t>Ф.S08r разд.3 стл.1 стр.50=Ф.S08r разд.3 стл.6 стр.50+Ф.S08r разд.3 сумма стл.8-10 стр.50</t>
  </si>
  <si>
    <t>Ф.S08r разд.3 стл.1 стр.51=Ф.S08r разд.3 стл.6 стр.51+Ф.S08r разд.3 сумма стл.8-10 стр.51</t>
  </si>
  <si>
    <t>Ф.S08r разд.3 стл.1 стр.6=Ф.S08r разд.3 стл.6 стр.6+Ф.S08r разд.3 сумма стл.8-10 стр.6</t>
  </si>
  <si>
    <t>Ф.S08r разд.3 стл.1 стр.7=Ф.S08r разд.3 стл.6 стр.7+Ф.S08r разд.3 сумма стл.8-10 стр.7</t>
  </si>
  <si>
    <t>Ф.S08r разд.3 стл.1 стр.8=Ф.S08r разд.3 стл.6 стр.8+Ф.S08r разд.3 сумма стл.8-10 стр.8</t>
  </si>
  <si>
    <t>Ф.S08r разд.3 стл.1 стр.9=Ф.S08r разд.3 стл.6 стр.9+Ф.S08r разд.3 сумма стл.8-10 стр.9</t>
  </si>
  <si>
    <t>Ф.S08r разд.3 стл.1 стр.4&gt;=Ф.S08r разд.3 стл.1 сумма стр.5-6</t>
  </si>
  <si>
    <t>Ф.S08r разд.3 стл.10 стр.4&gt;=Ф.S08r разд.3 стл.10 сумма стр.5-6</t>
  </si>
  <si>
    <t>Ф.S08r разд.3 стл.2 стр.4&gt;=Ф.S08r разд.3 стл.2 сумма стр.5-6</t>
  </si>
  <si>
    <t>Ф.S08r разд.3 стл.3 стр.4&gt;=Ф.S08r разд.3 стл.3 сумма стр.5-6</t>
  </si>
  <si>
    <t>Ф.S08r разд.3 стл.4 стр.4&gt;=Ф.S08r разд.3 стл.4 сумма стр.5-6</t>
  </si>
  <si>
    <t>Ф.S08r разд.3 стл.5 стр.4&gt;=Ф.S08r разд.3 стл.5 сумма стр.5-6</t>
  </si>
  <si>
    <t>Ф.S08r разд.3 стл.6 стр.4&gt;=Ф.S08r разд.3 стл.6 сумма стр.5-6</t>
  </si>
  <si>
    <t>Ф.S08r разд.3 стл.7 стр.4&gt;=Ф.S08r разд.3 стл.7 сумма стр.5-6</t>
  </si>
  <si>
    <t>Ф.S08r разд.3 стл.8 стр.4&gt;=Ф.S08r разд.3 стл.8 сумма стр.5-6</t>
  </si>
  <si>
    <t>Ф.S08r разд.3 стл.9 стр.4&gt;=Ф.S08r разд.3 стл.9 сумма стр.5-6</t>
  </si>
  <si>
    <t>Ф.S08r разд.1 стл.1 стр.7&gt;=Ф.S08r разд.1 стл.1 сумма стр.8-9</t>
  </si>
  <si>
    <t>Ф.S08r разд.1 стл.10 стр.7&gt;=Ф.S08r разд.1 стл.10 сумма стр.8-9</t>
  </si>
  <si>
    <t>Ф.S08r разд.1 стл.2 стр.7&gt;=Ф.S08r разд.1 стл.2 сумма стр.8-9</t>
  </si>
  <si>
    <t>Ф.S08r разд.1 стл.3 стр.7&gt;=Ф.S08r разд.1 стл.3 сумма стр.8-9</t>
  </si>
  <si>
    <t>Ф.S08r разд.1 стл.4 стр.7&gt;=Ф.S08r разд.1 стл.4 сумма стр.8-9</t>
  </si>
  <si>
    <t>Ф.S08r разд.1 стл.5 стр.7&gt;=Ф.S08r разд.1 стл.5 сумма стр.8-9</t>
  </si>
  <si>
    <t>Ф.S08r разд.1 стл.6 стр.7&gt;=Ф.S08r разд.1 стл.6 сумма стр.8-9</t>
  </si>
  <si>
    <t>Ф.S08r разд.1 стл.7 стр.7&gt;=Ф.S08r разд.1 стл.7 сумма стр.8-9</t>
  </si>
  <si>
    <t>Ф.S08r разд.1 стл.8 стр.7&gt;=Ф.S08r разд.1 стл.8 сумма стр.8-9</t>
  </si>
  <si>
    <t>Ф.S08r разд.1 стл.9 стр.7&gt;=Ф.S08r разд.1 стл.9 сумма стр.8-9</t>
  </si>
  <si>
    <t>Ф.S08r разд.1 стл.1 стр.46&gt;=Ф.S08r разд.1 стл.1 сумма стр.47-48</t>
  </si>
  <si>
    <t>Ф.S08r разд.1 стл.10 стр.46&gt;=Ф.S08r разд.1 стл.10 сумма стр.47-48</t>
  </si>
  <si>
    <t>Ф.S08r разд.1 стл.2 стр.46&gt;=Ф.S08r разд.1 стл.2 сумма стр.47-48</t>
  </si>
  <si>
    <t>Ф.S08r разд.1 стл.3 стр.46&gt;=Ф.S08r разд.1 стл.3 сумма стр.47-48</t>
  </si>
  <si>
    <t>Ф.S08r разд.1 стл.4 стр.46&gt;=Ф.S08r разд.1 стл.4 сумма стр.47-48</t>
  </si>
  <si>
    <t>Ф.S08r разд.1 стл.5 стр.46&gt;=Ф.S08r разд.1 стл.5 сумма стр.47-48</t>
  </si>
  <si>
    <t>Ф.S08r разд.1 стл.6 стр.46&gt;=Ф.S08r разд.1 стл.6 сумма стр.47-48</t>
  </si>
  <si>
    <t>Ф.S08r разд.1 стл.7 стр.46&gt;=Ф.S08r разд.1 стл.7 сумма стр.47-48</t>
  </si>
  <si>
    <t>Ф.S08r разд.1 стл.8 стр.46&gt;=Ф.S08r разд.1 стл.8 сумма стр.47-48</t>
  </si>
  <si>
    <t>Ф.S08r разд.1 стл.9 стр.46&gt;=Ф.S08r разд.1 стл.9 сумма стр.47-48</t>
  </si>
  <si>
    <t>Ф.S08r разд.3 стл.1 стр.19&gt;=Ф.S08r разд.3 стл.1 сумма стр.20-21</t>
  </si>
  <si>
    <t>Ф.S08r разд.3 стл.10 стр.19&gt;=Ф.S08r разд.3 стл.10 сумма стр.20-21</t>
  </si>
  <si>
    <t>Ф.S08r разд.3 стл.2 стр.19&gt;=Ф.S08r разд.3 стл.2 сумма стр.20-21</t>
  </si>
  <si>
    <t>Ф.S08r разд.3 стл.3 стр.19&gt;=Ф.S08r разд.3 стл.3 сумма стр.20-21</t>
  </si>
  <si>
    <t>Ф.S08r разд.3 стл.4 стр.19&gt;=Ф.S08r разд.3 стл.4 сумма стр.20-21</t>
  </si>
  <si>
    <t>Ф.S08r разд.3 стл.5 стр.19&gt;=Ф.S08r разд.3 стл.5 сумма стр.20-21</t>
  </si>
  <si>
    <t>Ф.S08r разд.3 стл.6 стр.19&gt;=Ф.S08r разд.3 стл.6 сумма стр.20-21</t>
  </si>
  <si>
    <t>Ф.S08r разд.3 стл.7 стр.19&gt;=Ф.S08r разд.3 стл.7 сумма стр.20-21</t>
  </si>
  <si>
    <t>Ф.S08r разд.3 стл.8 стр.19&gt;=Ф.S08r разд.3 стл.8 сумма стр.20-21</t>
  </si>
  <si>
    <t>Ф.S08r разд.3 стл.9 стр.19&gt;=Ф.S08r разд.3 стл.9 сумма стр.20-21</t>
  </si>
  <si>
    <t>Ф.S08r разд.7 стл.1 стр.1=Ф.S08r разд.7 стл.1 сумма стр.2-58</t>
  </si>
  <si>
    <t>Ф.S08r разд.7 стл.10 стр.1=Ф.S08r разд.7 стл.10 сумма стр.2-58</t>
  </si>
  <si>
    <t>Ф.S08r разд.7 стл.11 стр.1=Ф.S08r разд.7 стл.11 сумма стр.2-58</t>
  </si>
  <si>
    <t>Ф.S08r разд.7 стл.12 стр.1=Ф.S08r разд.7 стл.12 сумма стр.2-58</t>
  </si>
  <si>
    <t>Ф.S08r разд.7 стл.13 стр.1=Ф.S08r разд.7 стл.13 сумма стр.2-58</t>
  </si>
  <si>
    <t>Ф.S08r разд.7 стл.14 стр.1=Ф.S08r разд.7 стл.14 сумма стр.2-58</t>
  </si>
  <si>
    <t>Ф.S08r разд.7 стл.15 стр.1=Ф.S08r разд.7 стл.15 сумма стр.2-58</t>
  </si>
  <si>
    <t>Ф.S08r разд.7 стл.16 стр.1=Ф.S08r разд.7 стл.16 сумма стр.2-58</t>
  </si>
  <si>
    <t>Ф.S08r разд.7 стл.17 стр.1=Ф.S08r разд.7 стл.17 сумма стр.2-58</t>
  </si>
  <si>
    <t>Ф.S08r разд.7 стл.18 стр.1=Ф.S08r разд.7 стл.18 сумма стр.2-58</t>
  </si>
  <si>
    <t>Ф.S08r разд.7 стл.19 стр.1=Ф.S08r разд.7 стл.19 сумма стр.2-58</t>
  </si>
  <si>
    <t>Ф.S08r разд.7 стл.2 стр.1=Ф.S08r разд.7 стл.2 сумма стр.2-58</t>
  </si>
  <si>
    <t>Ф.S08r разд.7 стл.20 стр.1=Ф.S08r разд.7 стл.20 сумма стр.2-58</t>
  </si>
  <si>
    <t>Ф.S08r разд.7 стл.21 стр.1=Ф.S08r разд.7 стл.21 сумма стр.2-58</t>
  </si>
  <si>
    <t>Ф.S08r разд.7 стл.22 стр.1=Ф.S08r разд.7 стл.22 сумма стр.2-58</t>
  </si>
  <si>
    <t>Ф.S08r разд.7 стл.23 стр.1=Ф.S08r разд.7 стл.23 сумма стр.2-58</t>
  </si>
  <si>
    <t>Ф.S08r разд.7 стл.24 стр.1=Ф.S08r разд.7 стл.24 сумма стр.2-58</t>
  </si>
  <si>
    <t>Ф.S08r разд.7 стл.25 стр.1=Ф.S08r разд.7 стл.25 сумма стр.2-58</t>
  </si>
  <si>
    <t>Ф.S08r разд.7 стл.26 стр.1=Ф.S08r разд.7 стл.26 сумма стр.2-58</t>
  </si>
  <si>
    <t>Ф.S08r разд.7 стл.27 стр.1=Ф.S08r разд.7 стл.27 сумма стр.2-58</t>
  </si>
  <si>
    <t>Ф.S08r разд.7 стл.28 стр.1=Ф.S08r разд.7 стл.28 сумма стр.2-58</t>
  </si>
  <si>
    <t>Ф.S08r разд.7 стл.29 стр.1=Ф.S08r разд.7 стл.29 сумма стр.2-58</t>
  </si>
  <si>
    <t>Ф.S08r разд.7 стл.3 стр.1=Ф.S08r разд.7 стл.3 сумма стр.2-58</t>
  </si>
  <si>
    <t>Ф.S08r разд.7 стл.30 стр.1=Ф.S08r разд.7 стл.30 сумма стр.2-58</t>
  </si>
  <si>
    <t>Ф.S08r разд.7 стл.31 стр.1=Ф.S08r разд.7 стл.31 сумма стр.2-58</t>
  </si>
  <si>
    <t>Ф.S08r разд.7 стл.32 стр.1=Ф.S08r разд.7 стл.32 сумма стр.2-58</t>
  </si>
  <si>
    <t>Ф.S08r разд.7 стл.4 стр.1=Ф.S08r разд.7 стл.4 сумма стр.2-58</t>
  </si>
  <si>
    <t>Ф.S08r разд.7 стл.5 стр.1=Ф.S08r разд.7 стл.5 сумма стр.2-58</t>
  </si>
  <si>
    <t>Ф.S08r разд.7 стл.6 стр.1=Ф.S08r разд.7 стл.6 сумма стр.2-58</t>
  </si>
  <si>
    <t>Ф.S08r разд.7 стл.7 стр.1=Ф.S08r разд.7 стл.7 сумма стр.2-58</t>
  </si>
  <si>
    <t>Ф.S08r разд.7 стл.8 стр.1=Ф.S08r разд.7 стл.8 сумма стр.2-58</t>
  </si>
  <si>
    <t>Ф.S08r разд.7 стл.9 стр.1=Ф.S08r разд.7 стл.9 сумма стр.2-58</t>
  </si>
  <si>
    <t>Ф.S08r разд.2 стл.1 стр.43&gt;=Ф.S08r разд.2 стл.1 сумма стр.44-45</t>
  </si>
  <si>
    <t>Ф.S08r разд.2 стл.10 стр.43&gt;=Ф.S08r разд.2 стл.10 сумма стр.44-45</t>
  </si>
  <si>
    <t>Ф.S08r разд.2 стл.2 стр.43&gt;=Ф.S08r разд.2 стл.2 сумма стр.44-45</t>
  </si>
  <si>
    <t>Ф.S08r разд.2 стл.3 стр.43&gt;=Ф.S08r разд.2 стл.3 сумма стр.44-45</t>
  </si>
  <si>
    <t>Ф.S08r разд.2 стл.4 стр.43&gt;=Ф.S08r разд.2 стл.4 сумма стр.44-45</t>
  </si>
  <si>
    <t>Ф.S08r разд.2 стл.5 стр.43&gt;=Ф.S08r разд.2 стл.5 сумма стр.44-45</t>
  </si>
  <si>
    <t>Ф.S08r разд.2 стл.6 стр.43&gt;=Ф.S08r разд.2 стл.6 сумма стр.44-45</t>
  </si>
  <si>
    <t>Ф.S08r разд.2 стл.7 стр.43&gt;=Ф.S08r разд.2 стл.7 сумма стр.44-45</t>
  </si>
  <si>
    <t>Ф.S08r разд.2 стл.8 стр.43&gt;=Ф.S08r разд.2 стл.8 сумма стр.44-45</t>
  </si>
  <si>
    <t>Ф.S08r разд.2 стл.9 стр.43&gt;=Ф.S08r разд.2 стл.9 сумма стр.44-45</t>
  </si>
  <si>
    <t>Ф.S08r разд.3 стл.1 стр.10&gt;=Ф.S08r разд.3 стл.1 сумма стр.11-12</t>
  </si>
  <si>
    <t>Ф.S08r разд.3 стл.10 стр.10&gt;=Ф.S08r разд.3 стл.10 сумма стр.11-12</t>
  </si>
  <si>
    <t>Ф.S08r разд.3 стл.2 стр.10&gt;=Ф.S08r разд.3 стл.2 сумма стр.11-12</t>
  </si>
  <si>
    <t>Ф.S08r разд.3 стл.3 стр.10&gt;=Ф.S08r разд.3 стл.3 сумма стр.11-12</t>
  </si>
  <si>
    <t>Ф.S08r разд.3 стл.4 стр.10&gt;=Ф.S08r разд.3 стл.4 сумма стр.11-12</t>
  </si>
  <si>
    <t>Ф.S08r разд.3 стл.5 стр.10&gt;=Ф.S08r разд.3 стл.5 сумма стр.11-12</t>
  </si>
  <si>
    <t>Ф.S08r разд.3 стл.6 стр.10&gt;=Ф.S08r разд.3 стл.6 сумма стр.11-12</t>
  </si>
  <si>
    <t>Ф.S08r разд.3 стл.7 стр.10&gt;=Ф.S08r разд.3 стл.7 сумма стр.11-12</t>
  </si>
  <si>
    <t>Ф.S08r разд.3 стл.8 стр.10&gt;=Ф.S08r разд.3 стл.8 сумма стр.11-12</t>
  </si>
  <si>
    <t>Ф.S08r разд.3 стл.9 стр.10&gt;=Ф.S08r разд.3 стл.9 сумма стр.11-12</t>
  </si>
  <si>
    <t>Ф.S08r разд.3 стл.1 стр.31&gt;=Ф.S08r разд.3 стл.1 сумма стр.32-33</t>
  </si>
  <si>
    <t>Ф.S08r разд.3 стл.10 стр.31&gt;=Ф.S08r разд.3 стл.10 сумма стр.32-33</t>
  </si>
  <si>
    <t>Ф.S08r разд.3 стл.2 стр.31&gt;=Ф.S08r разд.3 стл.2 сумма стр.32-33</t>
  </si>
  <si>
    <t>Ф.S08r разд.3 стл.3 стр.31&gt;=Ф.S08r разд.3 стл.3 сумма стр.32-33</t>
  </si>
  <si>
    <t>Ф.S08r разд.3 стл.4 стр.31&gt;=Ф.S08r разд.3 стл.4 сумма стр.32-33</t>
  </si>
  <si>
    <t>Ф.S08r разд.3 стл.5 стр.31&gt;=Ф.S08r разд.3 стл.5 сумма стр.32-33</t>
  </si>
  <si>
    <t>Ф.S08r разд.3 стл.6 стр.31&gt;=Ф.S08r разд.3 стл.6 сумма стр.32-33</t>
  </si>
  <si>
    <t>Ф.S08r разд.3 стл.7 стр.31&gt;=Ф.S08r разд.3 стл.7 сумма стр.32-33</t>
  </si>
  <si>
    <t>Ф.S08r разд.3 стл.8 стр.31&gt;=Ф.S08r разд.3 стл.8 сумма стр.32-33</t>
  </si>
  <si>
    <t>Ф.S08r разд.3 стл.9 стр.31&gt;=Ф.S08r разд.3 стл.9 сумма стр.32-33</t>
  </si>
  <si>
    <t>Ф.S08r разд.3 стл.1 стр.1&gt;=Ф.S08r разд.3 стл.1 сумма стр.2-3</t>
  </si>
  <si>
    <t>Ф.S08r разд.3 стл.10 стр.1&gt;=Ф.S08r разд.3 стл.10 сумма стр.2-3</t>
  </si>
  <si>
    <t>Ф.S08r разд.3 стл.2 стр.1&gt;=Ф.S08r разд.3 стл.2 сумма стр.2-3</t>
  </si>
  <si>
    <t>Ф.S08r разд.3 стл.3 стр.1&gt;=Ф.S08r разд.3 стл.3 сумма стр.2-3</t>
  </si>
  <si>
    <t>Ф.S08r разд.3 стл.4 стр.1&gt;=Ф.S08r разд.3 стл.4 сумма стр.2-3</t>
  </si>
  <si>
    <t>Ф.S08r разд.3 стл.5 стр.1&gt;=Ф.S08r разд.3 стл.5 сумма стр.2-3</t>
  </si>
  <si>
    <t>Ф.S08r разд.3 стл.6 стр.1&gt;=Ф.S08r разд.3 стл.6 сумма стр.2-3</t>
  </si>
  <si>
    <t>Ф.S08r разд.3 стл.7 стр.1&gt;=Ф.S08r разд.3 стл.7 сумма стр.2-3</t>
  </si>
  <si>
    <t>Ф.S08r разд.3 стл.8 стр.1&gt;=Ф.S08r разд.3 стл.8 сумма стр.2-3</t>
  </si>
  <si>
    <t>Ф.S08r разд.3 стл.9 стр.1&gt;=Ф.S08r разд.3 стл.9 сумма стр.2-3</t>
  </si>
  <si>
    <t>(Ф.S08r разд.6 стл.4 стр.1&gt;0 AND Ф.S08r разд.6 стл.5 стр.1/Ф.S08r разд.6 стл.4 стр.1&gt;=10000) OR (Ф.S08r разд.6 стл.4 стр.1=0 AND Ф.S08r разд.6 стл.5 стр.1=0)</t>
  </si>
  <si>
    <t>(Ф.S08r разд.6 стл.4 стр.10&gt;0 AND Ф.S08r разд.6 стл.5 стр.10/Ф.S08r разд.6 стл.4 стр.10&gt;=10000) OR (Ф.S08r разд.6 стл.4 стр.10=0 AND Ф.S08r разд.6 стл.5 стр.10=0)</t>
  </si>
  <si>
    <t>(Ф.S08r разд.6 стл.4 стр.11&gt;0 AND Ф.S08r разд.6 стл.5 стр.11/Ф.S08r разд.6 стл.4 стр.11&gt;=10000) OR (Ф.S08r разд.6 стл.4 стр.11=0 AND Ф.S08r разд.6 стл.5 стр.11=0)</t>
  </si>
  <si>
    <t>(Ф.S08r разд.6 стл.4 стр.12&gt;0 AND Ф.S08r разд.6 стл.5 стр.12/Ф.S08r разд.6 стл.4 стр.12&gt;=10000) OR (Ф.S08r разд.6 стл.4 стр.12=0 AND Ф.S08r разд.6 стл.5 стр.12=0)</t>
  </si>
  <si>
    <t>(Ф.S08r разд.6 стл.4 стр.13&gt;0 AND Ф.S08r разд.6 стл.5 стр.13/Ф.S08r разд.6 стл.4 стр.13&gt;=10000) OR (Ф.S08r разд.6 стл.4 стр.13=0 AND Ф.S08r разд.6 стл.5 стр.13=0)</t>
  </si>
  <si>
    <t>(Ф.S08r разд.6 стл.4 стр.14&gt;0 AND Ф.S08r разд.6 стл.5 стр.14/Ф.S08r разд.6 стл.4 стр.14&gt;=10000) OR (Ф.S08r разд.6 стл.4 стр.14=0 AND Ф.S08r разд.6 стл.5 стр.14=0)</t>
  </si>
  <si>
    <t>(Ф.S08r разд.6 стл.4 стр.15&gt;0 AND Ф.S08r разд.6 стл.5 стр.15/Ф.S08r разд.6 стл.4 стр.15&gt;=10000) OR (Ф.S08r разд.6 стл.4 стр.15=0 AND Ф.S08r разд.6 стл.5 стр.15=0)</t>
  </si>
  <si>
    <t>(Ф.S08r разд.6 стл.4 стр.16&gt;0 AND Ф.S08r разд.6 стл.5 стр.16/Ф.S08r разд.6 стл.4 стр.16&gt;=10000) OR (Ф.S08r разд.6 стл.4 стр.16=0 AND Ф.S08r разд.6 стл.5 стр.16=0)</t>
  </si>
  <si>
    <t>(Ф.S08r разд.6 стл.4 стр.17&gt;0 AND Ф.S08r разд.6 стл.5 стр.17/Ф.S08r разд.6 стл.4 стр.17&gt;=10000) OR (Ф.S08r разд.6 стл.4 стр.17=0 AND Ф.S08r разд.6 стл.5 стр.17=0)</t>
  </si>
  <si>
    <t>(Ф.S08r разд.6 стл.4 стр.18&gt;0 AND Ф.S08r разд.6 стл.5 стр.18/Ф.S08r разд.6 стл.4 стр.18&gt;=10000) OR (Ф.S08r разд.6 стл.4 стр.18=0 AND Ф.S08r разд.6 стл.5 стр.18=0)</t>
  </si>
  <si>
    <t>(Ф.S08r разд.6 стл.4 стр.19&gt;0 AND Ф.S08r разд.6 стл.5 стр.19/Ф.S08r разд.6 стл.4 стр.19&gt;=10000) OR (Ф.S08r разд.6 стл.4 стр.19=0 AND Ф.S08r разд.6 стл.5 стр.19=0)</t>
  </si>
  <si>
    <t>(Ф.S08r разд.6 стл.4 стр.2&gt;0 AND Ф.S08r разд.6 стл.5 стр.2/Ф.S08r разд.6 стл.4 стр.2&gt;=10000) OR (Ф.S08r разд.6 стл.4 стр.2=0 AND Ф.S08r разд.6 стл.5 стр.2=0)</t>
  </si>
  <si>
    <t>(Ф.S08r разд.6 стл.4 стр.20&gt;0 AND Ф.S08r разд.6 стл.5 стр.20/Ф.S08r разд.6 стл.4 стр.20&gt;=10000) OR (Ф.S08r разд.6 стл.4 стр.20=0 AND Ф.S08r разд.6 стл.5 стр.20=0)</t>
  </si>
  <si>
    <t>(Ф.S08r разд.6 стл.4 стр.21&gt;0 AND Ф.S08r разд.6 стл.5 стр.21/Ф.S08r разд.6 стл.4 стр.21&gt;=10000) OR (Ф.S08r разд.6 стл.4 стр.21=0 AND Ф.S08r разд.6 стл.5 стр.21=0)</t>
  </si>
  <si>
    <t>(Ф.S08r разд.6 стл.4 стр.22&gt;0 AND Ф.S08r разд.6 стл.5 стр.22/Ф.S08r разд.6 стл.4 стр.22&gt;=10000) OR (Ф.S08r разд.6 стл.4 стр.22=0 AND Ф.S08r разд.6 стл.5 стр.22=0)</t>
  </si>
  <si>
    <t>(Ф.S08r разд.6 стл.4 стр.23&gt;0 AND Ф.S08r разд.6 стл.5 стр.23/Ф.S08r разд.6 стл.4 стр.23&gt;=10000) OR (Ф.S08r разд.6 стл.4 стр.23=0 AND Ф.S08r разд.6 стл.5 стр.23=0)</t>
  </si>
  <si>
    <t>(Ф.S08r разд.6 стл.4 стр.24&gt;0 AND Ф.S08r разд.6 стл.5 стр.24/Ф.S08r разд.6 стл.4 стр.24&gt;=10000) OR (Ф.S08r разд.6 стл.4 стр.24=0 AND Ф.S08r разд.6 стл.5 стр.24=0)</t>
  </si>
  <si>
    <t>(Ф.S08r разд.6 стл.4 стр.25&gt;0 AND Ф.S08r разд.6 стл.5 стр.25/Ф.S08r разд.6 стл.4 стр.25&gt;=10000) OR (Ф.S08r разд.6 стл.4 стр.25=0 AND Ф.S08r разд.6 стл.5 стр.25=0)</t>
  </si>
  <si>
    <t>(Ф.S08r разд.6 стл.4 стр.26&gt;0 AND Ф.S08r разд.6 стл.5 стр.26/Ф.S08r разд.6 стл.4 стр.26&gt;=10000) OR (Ф.S08r разд.6 стл.4 стр.26=0 AND Ф.S08r разд.6 стл.5 стр.26=0)</t>
  </si>
  <si>
    <t>(Ф.S08r разд.6 стл.4 стр.27&gt;0 AND Ф.S08r разд.6 стл.5 стр.27/Ф.S08r разд.6 стл.4 стр.27&gt;=10000) OR (Ф.S08r разд.6 стл.4 стр.27=0 AND Ф.S08r разд.6 стл.5 стр.27=0)</t>
  </si>
  <si>
    <t>(Ф.S08r разд.6 стл.4 стр.28&gt;0 AND Ф.S08r разд.6 стл.5 стр.28/Ф.S08r разд.6 стл.4 стр.28&gt;=10000) OR (Ф.S08r разд.6 стл.4 стр.28=0 AND Ф.S08r разд.6 стл.5 стр.28=0)</t>
  </si>
  <si>
    <t>(Ф.S08r разд.6 стл.4 стр.29&gt;0 AND Ф.S08r разд.6 стл.5 стр.29/Ф.S08r разд.6 стл.4 стр.29&gt;=10000) OR (Ф.S08r разд.6 стл.4 стр.29=0 AND Ф.S08r разд.6 стл.5 стр.29=0)</t>
  </si>
  <si>
    <t>(Ф.S08r разд.6 стл.4 стр.3&gt;0 AND Ф.S08r разд.6 стл.5 стр.3/Ф.S08r разд.6 стл.4 стр.3&gt;=10000) OR (Ф.S08r разд.6 стл.4 стр.3=0 AND Ф.S08r разд.6 стл.5 стр.3=0)</t>
  </si>
  <si>
    <t>(Ф.S08r разд.6 стл.4 стр.30&gt;0 AND Ф.S08r разд.6 стл.5 стр.30/Ф.S08r разд.6 стл.4 стр.30&gt;=10000) OR (Ф.S08r разд.6 стл.4 стр.30=0 AND Ф.S08r разд.6 стл.5 стр.30=0)</t>
  </si>
  <si>
    <t>(Ф.S08r разд.6 стл.4 стр.31&gt;0 AND Ф.S08r разд.6 стл.5 стр.31/Ф.S08r разд.6 стл.4 стр.31&gt;=10000) OR (Ф.S08r разд.6 стл.4 стр.31=0 AND Ф.S08r разд.6 стл.5 стр.31=0)</t>
  </si>
  <si>
    <t>(Ф.S08r разд.6 стл.4 стр.32&gt;0 AND Ф.S08r разд.6 стл.5 стр.32/Ф.S08r разд.6 стл.4 стр.32&gt;=10000) OR (Ф.S08r разд.6 стл.4 стр.32=0 AND Ф.S08r разд.6 стл.5 стр.32=0)</t>
  </si>
  <si>
    <t>(Ф.S08r разд.6 стл.4 стр.33&gt;0 AND Ф.S08r разд.6 стл.5 стр.33/Ф.S08r разд.6 стл.4 стр.33&gt;=10000) OR (Ф.S08r разд.6 стл.4 стр.33=0 AND Ф.S08r разд.6 стл.5 стр.33=0)</t>
  </si>
  <si>
    <t>(Ф.S08r разд.6 стл.4 стр.34&gt;0 AND Ф.S08r разд.6 стл.5 стр.34/Ф.S08r разд.6 стл.4 стр.34&gt;=10000) OR (Ф.S08r разд.6 стл.4 стр.34=0 AND Ф.S08r разд.6 стл.5 стр.34=0)</t>
  </si>
  <si>
    <t>(Ф.S08r разд.6 стл.4 стр.35&gt;0 AND Ф.S08r разд.6 стл.5 стр.35/Ф.S08r разд.6 стл.4 стр.35&gt;=10000) OR (Ф.S08r разд.6 стл.4 стр.35=0 AND Ф.S08r разд.6 стл.5 стр.35=0)</t>
  </si>
  <si>
    <t>(Ф.S08r разд.6 стл.4 стр.36&gt;0 AND Ф.S08r разд.6 стл.5 стр.36/Ф.S08r разд.6 стл.4 стр.36&gt;=10000) OR (Ф.S08r разд.6 стл.4 стр.36=0 AND Ф.S08r разд.6 стл.5 стр.36=0)</t>
  </si>
  <si>
    <t>(Ф.S08r разд.6 стл.4 стр.37&gt;0 AND Ф.S08r разд.6 стл.5 стр.37/Ф.S08r разд.6 стл.4 стр.37&gt;=10000) OR (Ф.S08r разд.6 стл.4 стр.37=0 AND Ф.S08r разд.6 стл.5 стр.37=0)</t>
  </si>
  <si>
    <t>(Ф.S08r разд.6 стл.4 стр.38&gt;0 AND Ф.S08r разд.6 стл.5 стр.38/Ф.S08r разд.6 стл.4 стр.38&gt;=10000) OR (Ф.S08r разд.6 стл.4 стр.38=0 AND Ф.S08r разд.6 стл.5 стр.38=0)</t>
  </si>
  <si>
    <t>(Ф.S08r разд.6 стл.4 стр.39&gt;0 AND Ф.S08r разд.6 стл.5 стр.39/Ф.S08r разд.6 стл.4 стр.39&gt;=10000) OR (Ф.S08r разд.6 стл.4 стр.39=0 AND Ф.S08r разд.6 стл.5 стр.39=0)</t>
  </si>
  <si>
    <t>(Ф.S08r разд.6 стл.4 стр.4&gt;0 AND Ф.S08r разд.6 стл.5 стр.4/Ф.S08r разд.6 стл.4 стр.4&gt;=10000) OR (Ф.S08r разд.6 стл.4 стр.4=0 AND Ф.S08r разд.6 стл.5 стр.4=0)</t>
  </si>
  <si>
    <t>(Ф.S08r разд.6 стл.4 стр.40&gt;0 AND Ф.S08r разд.6 стл.5 стр.40/Ф.S08r разд.6 стл.4 стр.40&gt;=10000) OR (Ф.S08r разд.6 стл.4 стр.40=0 AND Ф.S08r разд.6 стл.5 стр.40=0)</t>
  </si>
  <si>
    <t>(Ф.S08r разд.6 стл.4 стр.41&gt;0 AND Ф.S08r разд.6 стл.5 стр.41/Ф.S08r разд.6 стл.4 стр.41&gt;=10000) OR (Ф.S08r разд.6 стл.4 стр.41=0 AND Ф.S08r разд.6 стл.5 стр.41=0)</t>
  </si>
  <si>
    <t>(Ф.S08r разд.6 стл.4 стр.42&gt;0 AND Ф.S08r разд.6 стл.5 стр.42/Ф.S08r разд.6 стл.4 стр.42&gt;=10000) OR (Ф.S08r разд.6 стл.4 стр.42=0 AND Ф.S08r разд.6 стл.5 стр.42=0)</t>
  </si>
  <si>
    <t>(Ф.S08r разд.6 стл.4 стр.43&gt;0 AND Ф.S08r разд.6 стл.5 стр.43/Ф.S08r разд.6 стл.4 стр.43&gt;=10000) OR (Ф.S08r разд.6 стл.4 стр.43=0 AND Ф.S08r разд.6 стл.5 стр.43=0)</t>
  </si>
  <si>
    <t>(Ф.S08r разд.6 стл.4 стр.44&gt;0 AND Ф.S08r разд.6 стл.5 стр.44/Ф.S08r разд.6 стл.4 стр.44&gt;=10000) OR (Ф.S08r разд.6 стл.4 стр.44=0 AND Ф.S08r разд.6 стл.5 стр.44=0)</t>
  </si>
  <si>
    <t>(Ф.S08r разд.6 стл.4 стр.45&gt;0 AND Ф.S08r разд.6 стл.5 стр.45/Ф.S08r разд.6 стл.4 стр.45&gt;=10000) OR (Ф.S08r разд.6 стл.4 стр.45=0 AND Ф.S08r разд.6 стл.5 стр.45=0)</t>
  </si>
  <si>
    <t>(Ф.S08r разд.6 стл.4 стр.46&gt;0 AND Ф.S08r разд.6 стл.5 стр.46/Ф.S08r разд.6 стл.4 стр.46&gt;=10000) OR (Ф.S08r разд.6 стл.4 стр.46=0 AND Ф.S08r разд.6 стл.5 стр.46=0)</t>
  </si>
  <si>
    <t>(Ф.S08r разд.6 стл.4 стр.47&gt;0 AND Ф.S08r разд.6 стл.5 стр.47/Ф.S08r разд.6 стл.4 стр.47&gt;=10000) OR (Ф.S08r разд.6 стл.4 стр.47=0 AND Ф.S08r разд.6 стл.5 стр.47=0)</t>
  </si>
  <si>
    <t>(Ф.S08r разд.6 стл.4 стр.48&gt;0 AND Ф.S08r разд.6 стл.5 стр.48/Ф.S08r разд.6 стл.4 стр.48&gt;=10000) OR (Ф.S08r разд.6 стл.4 стр.48=0 AND Ф.S08r разд.6 стл.5 стр.48=0)</t>
  </si>
  <si>
    <t>(Ф.S08r разд.6 стл.4 стр.49&gt;0 AND Ф.S08r разд.6 стл.5 стр.49/Ф.S08r разд.6 стл.4 стр.49&gt;=10000) OR (Ф.S08r разд.6 стл.4 стр.49=0 AND Ф.S08r разд.6 стл.5 стр.49=0)</t>
  </si>
  <si>
    <t>(Ф.S08r разд.6 стл.4 стр.5&gt;0 AND Ф.S08r разд.6 стл.5 стр.5/Ф.S08r разд.6 стл.4 стр.5&gt;=10000) OR (Ф.S08r разд.6 стл.4 стр.5=0 AND Ф.S08r разд.6 стл.5 стр.5=0)</t>
  </si>
  <si>
    <t>(Ф.S08r разд.6 стл.4 стр.50&gt;0 AND Ф.S08r разд.6 стл.5 стр.50/Ф.S08r разд.6 стл.4 стр.50&gt;=10000) OR (Ф.S08r разд.6 стл.4 стр.50=0 AND Ф.S08r разд.6 стл.5 стр.50=0)</t>
  </si>
  <si>
    <t>(Ф.S08r разд.6 стл.4 стр.51&gt;0 AND Ф.S08r разд.6 стл.5 стр.51/Ф.S08r разд.6 стл.4 стр.51&gt;=10000) OR (Ф.S08r разд.6 стл.4 стр.51=0 AND Ф.S08r разд.6 стл.5 стр.51=0)</t>
  </si>
  <si>
    <t>(Ф.S08r разд.6 стл.4 стр.52&gt;0 AND Ф.S08r разд.6 стл.5 стр.52/Ф.S08r разд.6 стл.4 стр.52&gt;=10000) OR (Ф.S08r разд.6 стл.4 стр.52=0 AND Ф.S08r разд.6 стл.5 стр.52=0)</t>
  </si>
  <si>
    <t>(Ф.S08r разд.6 стл.4 стр.53&gt;0 AND Ф.S08r разд.6 стл.5 стр.53/Ф.S08r разд.6 стл.4 стр.53&gt;=10000) OR (Ф.S08r разд.6 стл.4 стр.53=0 AND Ф.S08r разд.6 стл.5 стр.53=0)</t>
  </si>
  <si>
    <t>(Ф.S08r разд.6 стл.4 стр.54&gt;0 AND Ф.S08r разд.6 стл.5 стр.54/Ф.S08r разд.6 стл.4 стр.54&gt;=10000) OR (Ф.S08r разд.6 стл.4 стр.54=0 AND Ф.S08r разд.6 стл.5 стр.54=0)</t>
  </si>
  <si>
    <t>(Ф.S08r разд.6 стл.4 стр.55&gt;0 AND Ф.S08r разд.6 стл.5 стр.55/Ф.S08r разд.6 стл.4 стр.55&gt;=10000) OR (Ф.S08r разд.6 стл.4 стр.55=0 AND Ф.S08r разд.6 стл.5 стр.55=0)</t>
  </si>
  <si>
    <t>(Ф.S08r разд.6 стл.4 стр.56&gt;0 AND Ф.S08r разд.6 стл.5 стр.56/Ф.S08r разд.6 стл.4 стр.56&gt;=10000) OR (Ф.S08r разд.6 стл.4 стр.56=0 AND Ф.S08r разд.6 стл.5 стр.56=0)</t>
  </si>
  <si>
    <t>(Ф.S08r разд.6 стл.4 стр.57&gt;0 AND Ф.S08r разд.6 стл.5 стр.57/Ф.S08r разд.6 стл.4 стр.57&gt;=10000) OR (Ф.S08r разд.6 стл.4 стр.57=0 AND Ф.S08r разд.6 стл.5 стр.57=0)</t>
  </si>
  <si>
    <t>(Ф.S08r разд.6 стл.4 стр.58&gt;0 AND Ф.S08r разд.6 стл.5 стр.58/Ф.S08r разд.6 стл.4 стр.58&gt;=10000) OR (Ф.S08r разд.6 стл.4 стр.58=0 AND Ф.S08r разд.6 стл.5 стр.58=0)</t>
  </si>
  <si>
    <t>(Ф.S08r разд.6 стл.4 стр.59&gt;0 AND Ф.S08r разд.6 стл.5 стр.59/Ф.S08r разд.6 стл.4 стр.59&gt;=10000) OR (Ф.S08r разд.6 стл.4 стр.59=0 AND Ф.S08r разд.6 стл.5 стр.59=0)</t>
  </si>
  <si>
    <t>(Ф.S08r разд.6 стл.4 стр.6&gt;0 AND Ф.S08r разд.6 стл.5 стр.6/Ф.S08r разд.6 стл.4 стр.6&gt;=10000) OR (Ф.S08r разд.6 стл.4 стр.6=0 AND Ф.S08r разд.6 стл.5 стр.6=0)</t>
  </si>
  <si>
    <t>(Ф.S08r разд.6 стл.4 стр.60&gt;0 AND Ф.S08r разд.6 стл.5 стр.60/Ф.S08r разд.6 стл.4 стр.60&gt;=10000) OR (Ф.S08r разд.6 стл.4 стр.60=0 AND Ф.S08r разд.6 стл.5 стр.60=0)</t>
  </si>
  <si>
    <t>(Ф.S08r разд.6 стл.4 стр.61&gt;0 AND Ф.S08r разд.6 стл.5 стр.61/Ф.S08r разд.6 стл.4 стр.61&gt;=10000) OR (Ф.S08r разд.6 стл.4 стр.61=0 AND Ф.S08r разд.6 стл.5 стр.61=0)</t>
  </si>
  <si>
    <t>(Ф.S08r разд.6 стл.4 стр.7&gt;0 AND Ф.S08r разд.6 стл.5 стр.7/Ф.S08r разд.6 стл.4 стр.7&gt;=10000) OR (Ф.S08r разд.6 стл.4 стр.7=0 AND Ф.S08r разд.6 стл.5 стр.7=0)</t>
  </si>
  <si>
    <t>(Ф.S08r разд.6 стл.4 стр.8&gt;0 AND Ф.S08r разд.6 стл.5 стр.8/Ф.S08r разд.6 стл.4 стр.8&gt;=10000) OR (Ф.S08r разд.6 стл.4 стр.8=0 AND Ф.S08r разд.6 стл.5 стр.8=0)</t>
  </si>
  <si>
    <t>(Ф.S08r разд.6 стл.4 стр.9&gt;0 AND Ф.S08r разд.6 стл.5 стр.9/Ф.S08r разд.6 стл.4 стр.9&gt;=10000) OR (Ф.S08r разд.6 стл.4 стр.9=0 AND Ф.S08r разд.6 стл.5 стр.9=0)</t>
  </si>
  <si>
    <t>Ф.S08r разд.6 стл.29 стр.1&lt;=Ф.S08r разд.6 стл.17 стр.1</t>
  </si>
  <si>
    <t>Ф.S08r разд.6 стл.29 стр.10&lt;=Ф.S08r разд.6 стл.17 стр.10</t>
  </si>
  <si>
    <t>Ф.S08r разд.6 стл.29 стр.11&lt;=Ф.S08r разд.6 стл.17 стр.11</t>
  </si>
  <si>
    <t>Ф.S08r разд.6 стл.29 стр.12&lt;=Ф.S08r разд.6 стл.17 стр.12</t>
  </si>
  <si>
    <t>Ф.S08r разд.6 стл.29 стр.13&lt;=Ф.S08r разд.6 стл.17 стр.13</t>
  </si>
  <si>
    <t>Ф.S08r разд.6 стл.29 стр.14&lt;=Ф.S08r разд.6 стл.17 стр.14</t>
  </si>
  <si>
    <t>Ф.S08r разд.6 стл.29 стр.15&lt;=Ф.S08r разд.6 стл.17 стр.15</t>
  </si>
  <si>
    <t>Ф.S08r разд.6 стл.29 стр.16&lt;=Ф.S08r разд.6 стл.17 стр.16</t>
  </si>
  <si>
    <t>Ф.S08r разд.6 стл.29 стр.17&lt;=Ф.S08r разд.6 стл.17 стр.17</t>
  </si>
  <si>
    <t>Ф.S08r разд.6 стл.29 стр.18&lt;=Ф.S08r разд.6 стл.17 стр.18</t>
  </si>
  <si>
    <t>Ф.S08r разд.6 стл.29 стр.19&lt;=Ф.S08r разд.6 стл.17 стр.19</t>
  </si>
  <si>
    <t>Ф.S08r разд.6 стл.29 стр.2&lt;=Ф.S08r разд.6 стл.17 стр.2</t>
  </si>
  <si>
    <t>Ф.S08r разд.6 стл.29 стр.20&lt;=Ф.S08r разд.6 стл.17 стр.20</t>
  </si>
  <si>
    <t>Ф.S08r разд.6 стл.29 стр.21&lt;=Ф.S08r разд.6 стл.17 стр.21</t>
  </si>
  <si>
    <t>Ф.S08r разд.6 стл.29 стр.22&lt;=Ф.S08r разд.6 стл.17 стр.22</t>
  </si>
  <si>
    <t>Ф.S08r разд.6 стл.29 стр.23&lt;=Ф.S08r разд.6 стл.17 стр.23</t>
  </si>
  <si>
    <t>Ф.S08r разд.6 стл.29 стр.24&lt;=Ф.S08r разд.6 стл.17 стр.24</t>
  </si>
  <si>
    <t>Ф.S08r разд.6 стл.29 стр.25&lt;=Ф.S08r разд.6 стл.17 стр.25</t>
  </si>
  <si>
    <t>Ф.S08r разд.6 стл.29 стр.26&lt;=Ф.S08r разд.6 стл.17 стр.26</t>
  </si>
  <si>
    <t>Ф.S08r разд.6 стл.29 стр.27&lt;=Ф.S08r разд.6 стл.17 стр.27</t>
  </si>
  <si>
    <t>Ф.S08r разд.6 стл.29 стр.28&lt;=Ф.S08r разд.6 стл.17 стр.28</t>
  </si>
  <si>
    <t>Ф.S08r разд.6 стл.29 стр.29&lt;=Ф.S08r разд.6 стл.17 стр.29</t>
  </si>
  <si>
    <t>Ф.S08r разд.6 стл.29 стр.3&lt;=Ф.S08r разд.6 стл.17 стр.3</t>
  </si>
  <si>
    <t>Ф.S08r разд.6 стл.29 стр.30&lt;=Ф.S08r разд.6 стл.17 стр.30</t>
  </si>
  <si>
    <t>Ф.S08r разд.6 стл.29 стр.31&lt;=Ф.S08r разд.6 стл.17 стр.31</t>
  </si>
  <si>
    <t>Ф.S08r разд.6 стл.29 стр.32&lt;=Ф.S08r разд.6 стл.17 стр.32</t>
  </si>
  <si>
    <t>Ф.S08r разд.6 стл.29 стр.33&lt;=Ф.S08r разд.6 стл.17 стр.33</t>
  </si>
  <si>
    <t>Ф.S08r разд.6 стл.29 стр.34&lt;=Ф.S08r разд.6 стл.17 стр.34</t>
  </si>
  <si>
    <t>Ф.S08r разд.6 стл.29 стр.35&lt;=Ф.S08r разд.6 стл.17 стр.35</t>
  </si>
  <si>
    <t>Ф.S08r разд.6 стл.29 стр.36&lt;=Ф.S08r разд.6 стл.17 стр.36</t>
  </si>
  <si>
    <t>Ф.S08r разд.6 стл.29 стр.37&lt;=Ф.S08r разд.6 стл.17 стр.37</t>
  </si>
  <si>
    <t>Ф.S08r разд.6 стл.29 стр.38&lt;=Ф.S08r разд.6 стл.17 стр.38</t>
  </si>
  <si>
    <t>Ф.S08r разд.6 стл.29 стр.39&lt;=Ф.S08r разд.6 стл.17 стр.39</t>
  </si>
  <si>
    <t>Ф.S08r разд.6 стл.29 стр.4&lt;=Ф.S08r разд.6 стл.17 стр.4</t>
  </si>
  <si>
    <t>Ф.S08r разд.6 стл.29 стр.40&lt;=Ф.S08r разд.6 стл.17 стр.40</t>
  </si>
  <si>
    <t>Ф.S08r разд.6 стл.29 стр.41&lt;=Ф.S08r разд.6 стл.17 стр.41</t>
  </si>
  <si>
    <t>Ф.S08r разд.6 стл.29 стр.42&lt;=Ф.S08r разд.6 стл.17 стр.42</t>
  </si>
  <si>
    <t>Ф.S08r разд.6 стл.29 стр.43&lt;=Ф.S08r разд.6 стл.17 стр.43</t>
  </si>
  <si>
    <t>Ф.S08r разд.6 стл.29 стр.44&lt;=Ф.S08r разд.6 стл.17 стр.44</t>
  </si>
  <si>
    <t>Ф.S08r разд.6 стл.29 стр.45&lt;=Ф.S08r разд.6 стл.17 стр.45</t>
  </si>
  <si>
    <t>Ф.S08r разд.6 стл.29 стр.46&lt;=Ф.S08r разд.6 стл.17 стр.46</t>
  </si>
  <si>
    <t>Ф.S08r разд.6 стл.29 стр.47&lt;=Ф.S08r разд.6 стл.17 стр.47</t>
  </si>
  <si>
    <t>Ф.S08r разд.6 стл.29 стр.48&lt;=Ф.S08r разд.6 стл.17 стр.48</t>
  </si>
  <si>
    <t>Ф.S08r разд.6 стл.29 стр.49&lt;=Ф.S08r разд.6 стл.17 стр.49</t>
  </si>
  <si>
    <t>Ф.S08r разд.6 стл.29 стр.5&lt;=Ф.S08r разд.6 стл.17 стр.5</t>
  </si>
  <si>
    <t>Ф.S08r разд.6 стл.29 стр.50&lt;=Ф.S08r разд.6 стл.17 стр.50</t>
  </si>
  <si>
    <t>Ф.S08r разд.6 стл.29 стр.51&lt;=Ф.S08r разд.6 стл.17 стр.51</t>
  </si>
  <si>
    <t>Ф.S08r разд.6 стл.29 стр.52&lt;=Ф.S08r разд.6 стл.17 стр.52</t>
  </si>
  <si>
    <t>Ф.S08r разд.6 стл.29 стр.53&lt;=Ф.S08r разд.6 стл.17 стр.53</t>
  </si>
  <si>
    <t>Ф.S08r разд.6 стл.29 стр.54&lt;=Ф.S08r разд.6 стл.17 стр.54</t>
  </si>
  <si>
    <t>Ф.S08r разд.6 стл.29 стр.55&lt;=Ф.S08r разд.6 стл.17 стр.55</t>
  </si>
  <si>
    <t>Ф.S08r разд.6 стл.29 стр.56&lt;=Ф.S08r разд.6 стл.17 стр.56</t>
  </si>
  <si>
    <t>Ф.S08r разд.6 стл.29 стр.57&lt;=Ф.S08r разд.6 стл.17 стр.57</t>
  </si>
  <si>
    <t>Ф.S08r разд.6 стл.29 стр.58&lt;=Ф.S08r разд.6 стл.17 стр.58</t>
  </si>
  <si>
    <t>Ф.S08r разд.6 стл.29 стр.59&lt;=Ф.S08r разд.6 стл.17 стр.59</t>
  </si>
  <si>
    <t>Ф.S08r разд.6 стл.29 стр.6&lt;=Ф.S08r разд.6 стл.17 стр.6</t>
  </si>
  <si>
    <t>Ф.S08r разд.6 стл.29 стр.60&lt;=Ф.S08r разд.6 стл.17 стр.60</t>
  </si>
  <si>
    <t>Ф.S08r разд.6 стл.29 стр.61&lt;=Ф.S08r разд.6 стл.17 стр.61</t>
  </si>
  <si>
    <t>Ф.S08r разд.6 стл.29 стр.7&lt;=Ф.S08r разд.6 стл.17 стр.7</t>
  </si>
  <si>
    <t>Ф.S08r разд.6 стл.29 стр.8&lt;=Ф.S08r разд.6 стл.17 стр.8</t>
  </si>
  <si>
    <t>Ф.S08r разд.6 стл.29 стр.9&lt;=Ф.S08r разд.6 стл.17 стр.9</t>
  </si>
  <si>
    <t>Ф.S08r разд.2 стл.1 стр.19&gt;=Ф.S08r разд.2 стл.1 сумма стр.20-21</t>
  </si>
  <si>
    <t>Ф.S08r разд.2 стл.10 стр.19&gt;=Ф.S08r разд.2 стл.10 сумма стр.20-21</t>
  </si>
  <si>
    <t>Ф.S08r разд.2 стл.2 стр.19&gt;=Ф.S08r разд.2 стл.2 сумма стр.20-21</t>
  </si>
  <si>
    <t>Ф.S08r разд.2 стл.3 стр.19&gt;=Ф.S08r разд.2 стл.3 сумма стр.20-21</t>
  </si>
  <si>
    <t>Ф.S08r разд.2 стл.4 стр.19&gt;=Ф.S08r разд.2 стл.4 сумма стр.20-21</t>
  </si>
  <si>
    <t>Ф.S08r разд.2 стл.5 стр.19&gt;=Ф.S08r разд.2 стл.5 сумма стр.20-21</t>
  </si>
  <si>
    <t>Ф.S08r разд.2 стл.6 стр.19&gt;=Ф.S08r разд.2 стл.6 сумма стр.20-21</t>
  </si>
  <si>
    <t>Ф.S08r разд.2 стл.7 стр.19&gt;=Ф.S08r разд.2 стл.7 сумма стр.20-21</t>
  </si>
  <si>
    <t>Ф.S08r разд.2 стл.8 стр.19&gt;=Ф.S08r разд.2 стл.8 сумма стр.20-21</t>
  </si>
  <si>
    <t>Ф.S08r разд.2 стл.9 стр.19&gt;=Ф.S08r разд.2 стл.9 сумма стр.20-21</t>
  </si>
  <si>
    <t>(Ф.S08r разд.7 стл.16 стр.1&lt;&gt;0 AND Ф.S08r разд.7 стл.17 стр.1&lt;&gt;0) OR (Ф.S08r разд.7 стл.16 стр.1=0 AND Ф.S08r разд.7 стл.17 стр.1=0)</t>
  </si>
  <si>
    <t>(Ф.S08r разд.7 стл.16 стр.10&lt;&gt;0 AND Ф.S08r разд.7 стл.17 стр.10&lt;&gt;0) OR (Ф.S08r разд.7 стл.16 стр.10=0 AND Ф.S08r разд.7 стл.17 стр.10=0)</t>
  </si>
  <si>
    <t>(Ф.S08r разд.7 стл.16 стр.11&lt;&gt;0 AND Ф.S08r разд.7 стл.17 стр.11&lt;&gt;0) OR (Ф.S08r разд.7 стл.16 стр.11=0 AND Ф.S08r разд.7 стл.17 стр.11=0)</t>
  </si>
  <si>
    <t>(Ф.S08r разд.7 стл.16 стр.12&lt;&gt;0 AND Ф.S08r разд.7 стл.17 стр.12&lt;&gt;0) OR (Ф.S08r разд.7 стл.16 стр.12=0 AND Ф.S08r разд.7 стл.17 стр.12=0)</t>
  </si>
  <si>
    <t>(Ф.S08r разд.7 стл.16 стр.13&lt;&gt;0 AND Ф.S08r разд.7 стл.17 стр.13&lt;&gt;0) OR (Ф.S08r разд.7 стл.16 стр.13=0 AND Ф.S08r разд.7 стл.17 стр.13=0)</t>
  </si>
  <si>
    <t>(Ф.S08r разд.7 стл.16 стр.14&lt;&gt;0 AND Ф.S08r разд.7 стл.17 стр.14&lt;&gt;0) OR (Ф.S08r разд.7 стл.16 стр.14=0 AND Ф.S08r разд.7 стл.17 стр.14=0)</t>
  </si>
  <si>
    <t>(Ф.S08r разд.7 стл.16 стр.15&lt;&gt;0 AND Ф.S08r разд.7 стл.17 стр.15&lt;&gt;0) OR (Ф.S08r разд.7 стл.16 стр.15=0 AND Ф.S08r разд.7 стл.17 стр.15=0)</t>
  </si>
  <si>
    <t>(Ф.S08r разд.7 стл.16 стр.16&lt;&gt;0 AND Ф.S08r разд.7 стл.17 стр.16&lt;&gt;0) OR (Ф.S08r разд.7 стл.16 стр.16=0 AND Ф.S08r разд.7 стл.17 стр.16=0)</t>
  </si>
  <si>
    <t>(Ф.S08r разд.7 стл.16 стр.17&lt;&gt;0 AND Ф.S08r разд.7 стл.17 стр.17&lt;&gt;0) OR (Ф.S08r разд.7 стл.16 стр.17=0 AND Ф.S08r разд.7 стл.17 стр.17=0)</t>
  </si>
  <si>
    <t>(Ф.S08r разд.7 стл.16 стр.18&lt;&gt;0 AND Ф.S08r разд.7 стл.17 стр.18&lt;&gt;0) OR (Ф.S08r разд.7 стл.16 стр.18=0 AND Ф.S08r разд.7 стл.17 стр.18=0)</t>
  </si>
  <si>
    <t>(Ф.S08r разд.7 стл.16 стр.19&lt;&gt;0 AND Ф.S08r разд.7 стл.17 стр.19&lt;&gt;0) OR (Ф.S08r разд.7 стл.16 стр.19=0 AND Ф.S08r разд.7 стл.17 стр.19=0)</t>
  </si>
  <si>
    <t>(Ф.S08r разд.7 стл.16 стр.2&lt;&gt;0 AND Ф.S08r разд.7 стл.17 стр.2&lt;&gt;0) OR (Ф.S08r разд.7 стл.16 стр.2=0 AND Ф.S08r разд.7 стл.17 стр.2=0)</t>
  </si>
  <si>
    <t>(Ф.S08r разд.7 стл.16 стр.20&lt;&gt;0 AND Ф.S08r разд.7 стл.17 стр.20&lt;&gt;0) OR (Ф.S08r разд.7 стл.16 стр.20=0 AND Ф.S08r разд.7 стл.17 стр.20=0)</t>
  </si>
  <si>
    <t>(Ф.S08r разд.7 стл.16 стр.21&lt;&gt;0 AND Ф.S08r разд.7 стл.17 стр.21&lt;&gt;0) OR (Ф.S08r разд.7 стл.16 стр.21=0 AND Ф.S08r разд.7 стл.17 стр.21=0)</t>
  </si>
  <si>
    <t>(Ф.S08r разд.7 стл.16 стр.22&lt;&gt;0 AND Ф.S08r разд.7 стл.17 стр.22&lt;&gt;0) OR (Ф.S08r разд.7 стл.16 стр.22=0 AND Ф.S08r разд.7 стл.17 стр.22=0)</t>
  </si>
  <si>
    <t>(Ф.S08r разд.7 стл.16 стр.23&lt;&gt;0 AND Ф.S08r разд.7 стл.17 стр.23&lt;&gt;0) OR (Ф.S08r разд.7 стл.16 стр.23=0 AND Ф.S08r разд.7 стл.17 стр.23=0)</t>
  </si>
  <si>
    <t>(Ф.S08r разд.7 стл.16 стр.24&lt;&gt;0 AND Ф.S08r разд.7 стл.17 стр.24&lt;&gt;0) OR (Ф.S08r разд.7 стл.16 стр.24=0 AND Ф.S08r разд.7 стл.17 стр.24=0)</t>
  </si>
  <si>
    <t>(Ф.S08r разд.7 стл.16 стр.25&lt;&gt;0 AND Ф.S08r разд.7 стл.17 стр.25&lt;&gt;0) OR (Ф.S08r разд.7 стл.16 стр.25=0 AND Ф.S08r разд.7 стл.17 стр.25=0)</t>
  </si>
  <si>
    <t>(Ф.S08r разд.7 стл.16 стр.26&lt;&gt;0 AND Ф.S08r разд.7 стл.17 стр.26&lt;&gt;0) OR (Ф.S08r разд.7 стл.16 стр.26=0 AND Ф.S08r разд.7 стл.17 стр.26=0)</t>
  </si>
  <si>
    <t>(Ф.S08r разд.7 стл.16 стр.27&lt;&gt;0 AND Ф.S08r разд.7 стл.17 стр.27&lt;&gt;0) OR (Ф.S08r разд.7 стл.16 стр.27=0 AND Ф.S08r разд.7 стл.17 стр.27=0)</t>
  </si>
  <si>
    <t>(Ф.S08r разд.7 стл.16 стр.28&lt;&gt;0 AND Ф.S08r разд.7 стл.17 стр.28&lt;&gt;0) OR (Ф.S08r разд.7 стл.16 стр.28=0 AND Ф.S08r разд.7 стл.17 стр.28=0)</t>
  </si>
  <si>
    <t>(Ф.S08r разд.7 стл.16 стр.29&lt;&gt;0 AND Ф.S08r разд.7 стл.17 стр.29&lt;&gt;0) OR (Ф.S08r разд.7 стл.16 стр.29=0 AND Ф.S08r разд.7 стл.17 стр.29=0)</t>
  </si>
  <si>
    <t>(Ф.S08r разд.7 стл.16 стр.3&lt;&gt;0 AND Ф.S08r разд.7 стл.17 стр.3&lt;&gt;0) OR (Ф.S08r разд.7 стл.16 стр.3=0 AND Ф.S08r разд.7 стл.17 стр.3=0)</t>
  </si>
  <si>
    <t>(Ф.S08r разд.7 стл.16 стр.30&lt;&gt;0 AND Ф.S08r разд.7 стл.17 стр.30&lt;&gt;0) OR (Ф.S08r разд.7 стл.16 стр.30=0 AND Ф.S08r разд.7 стл.17 стр.30=0)</t>
  </si>
  <si>
    <t>(Ф.S08r разд.7 стл.16 стр.31&lt;&gt;0 AND Ф.S08r разд.7 стл.17 стр.31&lt;&gt;0) OR (Ф.S08r разд.7 стл.16 стр.31=0 AND Ф.S08r разд.7 стл.17 стр.31=0)</t>
  </si>
  <si>
    <t>(Ф.S08r разд.7 стл.16 стр.32&lt;&gt;0 AND Ф.S08r разд.7 стл.17 стр.32&lt;&gt;0) OR (Ф.S08r разд.7 стл.16 стр.32=0 AND Ф.S08r разд.7 стл.17 стр.32=0)</t>
  </si>
  <si>
    <t>(Ф.S08r разд.7 стл.16 стр.33&lt;&gt;0 AND Ф.S08r разд.7 стл.17 стр.33&lt;&gt;0) OR (Ф.S08r разд.7 стл.16 стр.33=0 AND Ф.S08r разд.7 стл.17 стр.33=0)</t>
  </si>
  <si>
    <t>(Ф.S08r разд.7 стл.16 стр.34&lt;&gt;0 AND Ф.S08r разд.7 стл.17 стр.34&lt;&gt;0) OR (Ф.S08r разд.7 стл.16 стр.34=0 AND Ф.S08r разд.7 стл.17 стр.34=0)</t>
  </si>
  <si>
    <t>(Ф.S08r разд.7 стл.16 стр.35&lt;&gt;0 AND Ф.S08r разд.7 стл.17 стр.35&lt;&gt;0) OR (Ф.S08r разд.7 стл.16 стр.35=0 AND Ф.S08r разд.7 стл.17 стр.35=0)</t>
  </si>
  <si>
    <t>(Ф.S08r разд.7 стл.16 стр.36&lt;&gt;0 AND Ф.S08r разд.7 стл.17 стр.36&lt;&gt;0) OR (Ф.S08r разд.7 стл.16 стр.36=0 AND Ф.S08r разд.7 стл.17 стр.36=0)</t>
  </si>
  <si>
    <t>(Ф.S08r разд.7 стл.16 стр.37&lt;&gt;0 AND Ф.S08r разд.7 стл.17 стр.37&lt;&gt;0) OR (Ф.S08r разд.7 стл.16 стр.37=0 AND Ф.S08r разд.7 стл.17 стр.37=0)</t>
  </si>
  <si>
    <t>(Ф.S08r разд.7 стл.16 стр.38&lt;&gt;0 AND Ф.S08r разд.7 стл.17 стр.38&lt;&gt;0) OR (Ф.S08r разд.7 стл.16 стр.38=0 AND Ф.S08r разд.7 стл.17 стр.38=0)</t>
  </si>
  <si>
    <t>(Ф.S08r разд.7 стл.16 стр.39&lt;&gt;0 AND Ф.S08r разд.7 стл.17 стр.39&lt;&gt;0) OR (Ф.S08r разд.7 стл.16 стр.39=0 AND Ф.S08r разд.7 стл.17 стр.39=0)</t>
  </si>
  <si>
    <t>(Ф.S08r разд.7 стл.16 стр.4&lt;&gt;0 AND Ф.S08r разд.7 стл.17 стр.4&lt;&gt;0) OR (Ф.S08r разд.7 стл.16 стр.4=0 AND Ф.S08r разд.7 стл.17 стр.4=0)</t>
  </si>
  <si>
    <t>(Ф.S08r разд.7 стл.16 стр.40&lt;&gt;0 AND Ф.S08r разд.7 стл.17 стр.40&lt;&gt;0) OR (Ф.S08r разд.7 стл.16 стр.40=0 AND Ф.S08r разд.7 стл.17 стр.40=0)</t>
  </si>
  <si>
    <t>(Ф.S08r разд.7 стл.16 стр.41&lt;&gt;0 AND Ф.S08r разд.7 стл.17 стр.41&lt;&gt;0) OR (Ф.S08r разд.7 стл.16 стр.41=0 AND Ф.S08r разд.7 стл.17 стр.41=0)</t>
  </si>
  <si>
    <t>(Ф.S08r разд.7 стл.16 стр.42&lt;&gt;0 AND Ф.S08r разд.7 стл.17 стр.42&lt;&gt;0) OR (Ф.S08r разд.7 стл.16 стр.42=0 AND Ф.S08r разд.7 стл.17 стр.42=0)</t>
  </si>
  <si>
    <t>(Ф.S08r разд.7 стл.16 стр.43&lt;&gt;0 AND Ф.S08r разд.7 стл.17 стр.43&lt;&gt;0) OR (Ф.S08r разд.7 стл.16 стр.43=0 AND Ф.S08r разд.7 стл.17 стр.43=0)</t>
  </si>
  <si>
    <t>(Ф.S08r разд.7 стл.16 стр.44&lt;&gt;0 AND Ф.S08r разд.7 стл.17 стр.44&lt;&gt;0) OR (Ф.S08r разд.7 стл.16 стр.44=0 AND Ф.S08r разд.7 стл.17 стр.44=0)</t>
  </si>
  <si>
    <t>(Ф.S08r разд.7 стл.16 стр.45&lt;&gt;0 AND Ф.S08r разд.7 стл.17 стр.45&lt;&gt;0) OR (Ф.S08r разд.7 стл.16 стр.45=0 AND Ф.S08r разд.7 стл.17 стр.45=0)</t>
  </si>
  <si>
    <t>(Ф.S08r разд.7 стл.16 стр.46&lt;&gt;0 AND Ф.S08r разд.7 стл.17 стр.46&lt;&gt;0) OR (Ф.S08r разд.7 стл.16 стр.46=0 AND Ф.S08r разд.7 стл.17 стр.46=0)</t>
  </si>
  <si>
    <t>(Ф.S08r разд.7 стл.16 стр.47&lt;&gt;0 AND Ф.S08r разд.7 стл.17 стр.47&lt;&gt;0) OR (Ф.S08r разд.7 стл.16 стр.47=0 AND Ф.S08r разд.7 стл.17 стр.47=0)</t>
  </si>
  <si>
    <t>(Ф.S08r разд.7 стл.16 стр.48&lt;&gt;0 AND Ф.S08r разд.7 стл.17 стр.48&lt;&gt;0) OR (Ф.S08r разд.7 стл.16 стр.48=0 AND Ф.S08r разд.7 стл.17 стр.48=0)</t>
  </si>
  <si>
    <t>(Ф.S08r разд.7 стл.16 стр.49&lt;&gt;0 AND Ф.S08r разд.7 стл.17 стр.49&lt;&gt;0) OR (Ф.S08r разд.7 стл.16 стр.49=0 AND Ф.S08r разд.7 стл.17 стр.49=0)</t>
  </si>
  <si>
    <t>(Ф.S08r разд.7 стл.16 стр.5&lt;&gt;0 AND Ф.S08r разд.7 стл.17 стр.5&lt;&gt;0) OR (Ф.S08r разд.7 стл.16 стр.5=0 AND Ф.S08r разд.7 стл.17 стр.5=0)</t>
  </si>
  <si>
    <t>(Ф.S08r разд.7 стл.16 стр.50&lt;&gt;0 AND Ф.S08r разд.7 стл.17 стр.50&lt;&gt;0) OR (Ф.S08r разд.7 стл.16 стр.50=0 AND Ф.S08r разд.7 стл.17 стр.50=0)</t>
  </si>
  <si>
    <t>(Ф.S08r разд.7 стл.16 стр.51&lt;&gt;0 AND Ф.S08r разд.7 стл.17 стр.51&lt;&gt;0) OR (Ф.S08r разд.7 стл.16 стр.51=0 AND Ф.S08r разд.7 стл.17 стр.51=0)</t>
  </si>
  <si>
    <t>(Ф.S08r разд.7 стл.16 стр.52&lt;&gt;0 AND Ф.S08r разд.7 стл.17 стр.52&lt;&gt;0) OR (Ф.S08r разд.7 стл.16 стр.52=0 AND Ф.S08r разд.7 стл.17 стр.52=0)</t>
  </si>
  <si>
    <t>(Ф.S08r разд.7 стл.16 стр.53&lt;&gt;0 AND Ф.S08r разд.7 стл.17 стр.53&lt;&gt;0) OR (Ф.S08r разд.7 стл.16 стр.53=0 AND Ф.S08r разд.7 стл.17 стр.53=0)</t>
  </si>
  <si>
    <t>(Ф.S08r разд.7 стл.16 стр.54&lt;&gt;0 AND Ф.S08r разд.7 стл.17 стр.54&lt;&gt;0) OR (Ф.S08r разд.7 стл.16 стр.54=0 AND Ф.S08r разд.7 стл.17 стр.54=0)</t>
  </si>
  <si>
    <t>(Ф.S08r разд.7 стл.16 стр.55&lt;&gt;0 AND Ф.S08r разд.7 стл.17 стр.55&lt;&gt;0) OR (Ф.S08r разд.7 стл.16 стр.55=0 AND Ф.S08r разд.7 стл.17 стр.55=0)</t>
  </si>
  <si>
    <t>(Ф.S08r разд.7 стл.16 стр.56&lt;&gt;0 AND Ф.S08r разд.7 стл.17 стр.56&lt;&gt;0) OR (Ф.S08r разд.7 стл.16 стр.56=0 AND Ф.S08r разд.7 стл.17 стр.56=0)</t>
  </si>
  <si>
    <t>(Ф.S08r разд.7 стл.16 стр.57&lt;&gt;0 AND Ф.S08r разд.7 стл.17 стр.57&lt;&gt;0) OR (Ф.S08r разд.7 стл.16 стр.57=0 AND Ф.S08r разд.7 стл.17 стр.57=0)</t>
  </si>
  <si>
    <t>(Ф.S08r разд.7 стл.16 стр.58&lt;&gt;0 AND Ф.S08r разд.7 стл.17 стр.58&lt;&gt;0) OR (Ф.S08r разд.7 стл.16 стр.58=0 AND Ф.S08r разд.7 стл.17 стр.58=0)</t>
  </si>
  <si>
    <t>(Ф.S08r разд.7 стл.16 стр.6&lt;&gt;0 AND Ф.S08r разд.7 стл.17 стр.6&lt;&gt;0) OR (Ф.S08r разд.7 стл.16 стр.6=0 AND Ф.S08r разд.7 стл.17 стр.6=0)</t>
  </si>
  <si>
    <t>(Ф.S08r разд.7 стл.16 стр.7&lt;&gt;0 AND Ф.S08r разд.7 стл.17 стр.7&lt;&gt;0) OR (Ф.S08r разд.7 стл.16 стр.7=0 AND Ф.S08r разд.7 стл.17 стр.7=0)</t>
  </si>
  <si>
    <t>(Ф.S08r разд.7 стл.16 стр.8&lt;&gt;0 AND Ф.S08r разд.7 стл.17 стр.8&lt;&gt;0) OR (Ф.S08r разд.7 стл.16 стр.8=0 AND Ф.S08r разд.7 стл.17 стр.8=0)</t>
  </si>
  <si>
    <t>(Ф.S08r разд.7 стл.16 стр.9&lt;&gt;0 AND Ф.S08r разд.7 стл.17 стр.9&lt;&gt;0) OR (Ф.S08r разд.7 стл.16 стр.9=0 AND Ф.S08r разд.7 стл.17 стр.9=0)</t>
  </si>
  <si>
    <t>Ф.S08r разд.1 стл.1 стр.13&gt;=Ф.S08r разд.1 стл.1 сумма стр.14-15</t>
  </si>
  <si>
    <t>Ф.S08r разд.1 стл.10 стр.13&gt;=Ф.S08r разд.1 стл.10 сумма стр.14-15</t>
  </si>
  <si>
    <t>Ф.S08r разд.1 стл.2 стр.13&gt;=Ф.S08r разд.1 стл.2 сумма стр.14-15</t>
  </si>
  <si>
    <t>Ф.S08r разд.1 стл.3 стр.13&gt;=Ф.S08r разд.1 стл.3 сумма стр.14-15</t>
  </si>
  <si>
    <t>Ф.S08r разд.1 стл.4 стр.13&gt;=Ф.S08r разд.1 стл.4 сумма стр.14-15</t>
  </si>
  <si>
    <t>Ф.S08r разд.1 стл.5 стр.13&gt;=Ф.S08r разд.1 стл.5 сумма стр.14-15</t>
  </si>
  <si>
    <t>Ф.S08r разд.1 стл.6 стр.13&gt;=Ф.S08r разд.1 стл.6 сумма стр.14-15</t>
  </si>
  <si>
    <t>Ф.S08r разд.1 стл.7 стр.13&gt;=Ф.S08r разд.1 стл.7 сумма стр.14-15</t>
  </si>
  <si>
    <t>Ф.S08r разд.1 стл.8 стр.13&gt;=Ф.S08r разд.1 стл.8 сумма стр.14-15</t>
  </si>
  <si>
    <t>Ф.S08r разд.1 стл.9 стр.13&gt;=Ф.S08r разд.1 стл.9 сумма стр.14-15</t>
  </si>
  <si>
    <t>Ф.S08r разд.2 стл.1 стр.1&gt;=Ф.S08r разд.2 стл.1 сумма стр.2-3</t>
  </si>
  <si>
    <t>Ф.S08r разд.2 стл.10 стр.1&gt;=Ф.S08r разд.2 стл.10 сумма стр.2-3</t>
  </si>
  <si>
    <t>Ф.S08r разд.2 стл.2 стр.1&gt;=Ф.S08r разд.2 стл.2 сумма стр.2-3</t>
  </si>
  <si>
    <t>Ф.S08r разд.2 стл.3 стр.1&gt;=Ф.S08r разд.2 стл.3 сумма стр.2-3</t>
  </si>
  <si>
    <t>Ф.S08r разд.2 стл.4 стр.1&gt;=Ф.S08r разд.2 стл.4 сумма стр.2-3</t>
  </si>
  <si>
    <t>Ф.S08r разд.2 стл.5 стр.1&gt;=Ф.S08r разд.2 стл.5 сумма стр.2-3</t>
  </si>
  <si>
    <t>Ф.S08r разд.2 стл.6 стр.1&gt;=Ф.S08r разд.2 стл.6 сумма стр.2-3</t>
  </si>
  <si>
    <t>Ф.S08r разд.2 стл.7 стр.1&gt;=Ф.S08r разд.2 стл.7 сумма стр.2-3</t>
  </si>
  <si>
    <t>Ф.S08r разд.2 стл.8 стр.1&gt;=Ф.S08r разд.2 стл.8 сумма стр.2-3</t>
  </si>
  <si>
    <t>Ф.S08r разд.2 стл.9 стр.1&gt;=Ф.S08r разд.2 стл.9 сумма стр.2-3</t>
  </si>
  <si>
    <t>(Ф.S08r разд.6 стл.23 стр.1&gt;0 AND Ф.S08r разд.6 стл.24 стр.1/Ф.S08r разд.6 стл.23 стр.1&gt;=10000) OR (Ф.S08r разд.6 стл.23 стр.1=0 AND Ф.S08r разд.6 стл.24 стр.1=0)</t>
  </si>
  <si>
    <t>(Ф.S08r разд.6 стл.23 стр.10&gt;0 AND Ф.S08r разд.6 стл.24 стр.10/Ф.S08r разд.6 стл.23 стр.10&gt;=10000) OR (Ф.S08r разд.6 стл.23 стр.10=0 AND Ф.S08r разд.6 стл.24 стр.10=0)</t>
  </si>
  <si>
    <t>(Ф.S08r разд.6 стл.23 стр.11&gt;0 AND Ф.S08r разд.6 стл.24 стр.11/Ф.S08r разд.6 стл.23 стр.11&gt;=10000) OR (Ф.S08r разд.6 стл.23 стр.11=0 AND Ф.S08r разд.6 стл.24 стр.11=0)</t>
  </si>
  <si>
    <t>(Ф.S08r разд.6 стл.23 стр.12&gt;0 AND Ф.S08r разд.6 стл.24 стр.12/Ф.S08r разд.6 стл.23 стр.12&gt;=10000) OR (Ф.S08r разд.6 стл.23 стр.12=0 AND Ф.S08r разд.6 стл.24 стр.12=0)</t>
  </si>
  <si>
    <t>(Ф.S08r разд.6 стл.23 стр.13&gt;0 AND Ф.S08r разд.6 стл.24 стр.13/Ф.S08r разд.6 стл.23 стр.13&gt;=10000) OR (Ф.S08r разд.6 стл.23 стр.13=0 AND Ф.S08r разд.6 стл.24 стр.13=0)</t>
  </si>
  <si>
    <t>(Ф.S08r разд.6 стл.23 стр.14&gt;0 AND Ф.S08r разд.6 стл.24 стр.14/Ф.S08r разд.6 стл.23 стр.14&gt;=10000) OR (Ф.S08r разд.6 стл.23 стр.14=0 AND Ф.S08r разд.6 стл.24 стр.14=0)</t>
  </si>
  <si>
    <t>(Ф.S08r разд.6 стл.23 стр.15&gt;0 AND Ф.S08r разд.6 стл.24 стр.15/Ф.S08r разд.6 стл.23 стр.15&gt;=10000) OR (Ф.S08r разд.6 стл.23 стр.15=0 AND Ф.S08r разд.6 стл.24 стр.15=0)</t>
  </si>
  <si>
    <t>(Ф.S08r разд.6 стл.23 стр.16&gt;0 AND Ф.S08r разд.6 стл.24 стр.16/Ф.S08r разд.6 стл.23 стр.16&gt;=10000) OR (Ф.S08r разд.6 стл.23 стр.16=0 AND Ф.S08r разд.6 стл.24 стр.16=0)</t>
  </si>
  <si>
    <t>(Ф.S08r разд.6 стл.23 стр.17&gt;0 AND Ф.S08r разд.6 стл.24 стр.17/Ф.S08r разд.6 стл.23 стр.17&gt;=10000) OR (Ф.S08r разд.6 стл.23 стр.17=0 AND Ф.S08r разд.6 стл.24 стр.17=0)</t>
  </si>
  <si>
    <t>(Ф.S08r разд.6 стл.23 стр.18&gt;0 AND Ф.S08r разд.6 стл.24 стр.18/Ф.S08r разд.6 стл.23 стр.18&gt;=10000) OR (Ф.S08r разд.6 стл.23 стр.18=0 AND Ф.S08r разд.6 стл.24 стр.18=0)</t>
  </si>
  <si>
    <t>(Ф.S08r разд.6 стл.23 стр.19&gt;0 AND Ф.S08r разд.6 стл.24 стр.19/Ф.S08r разд.6 стл.23 стр.19&gt;=10000) OR (Ф.S08r разд.6 стл.23 стр.19=0 AND Ф.S08r разд.6 стл.24 стр.19=0)</t>
  </si>
  <si>
    <t>(Ф.S08r разд.6 стл.23 стр.2&gt;0 AND Ф.S08r разд.6 стл.24 стр.2/Ф.S08r разд.6 стл.23 стр.2&gt;=10000) OR (Ф.S08r разд.6 стл.23 стр.2=0 AND Ф.S08r разд.6 стл.24 стр.2=0)</t>
  </si>
  <si>
    <t>(Ф.S08r разд.6 стл.23 стр.20&gt;0 AND Ф.S08r разд.6 стл.24 стр.20/Ф.S08r разд.6 стл.23 стр.20&gt;=10000) OR (Ф.S08r разд.6 стл.23 стр.20=0 AND Ф.S08r разд.6 стл.24 стр.20=0)</t>
  </si>
  <si>
    <t>(Ф.S08r разд.6 стл.23 стр.21&gt;0 AND Ф.S08r разд.6 стл.24 стр.21/Ф.S08r разд.6 стл.23 стр.21&gt;=10000) OR (Ф.S08r разд.6 стл.23 стр.21=0 AND Ф.S08r разд.6 стл.24 стр.21=0)</t>
  </si>
  <si>
    <t>(Ф.S08r разд.6 стл.23 стр.22&gt;0 AND Ф.S08r разд.6 стл.24 стр.22/Ф.S08r разд.6 стл.23 стр.22&gt;=10000) OR (Ф.S08r разд.6 стл.23 стр.22=0 AND Ф.S08r разд.6 стл.24 стр.22=0)</t>
  </si>
  <si>
    <t>(Ф.S08r разд.6 стл.23 стр.23&gt;0 AND Ф.S08r разд.6 стл.24 стр.23/Ф.S08r разд.6 стл.23 стр.23&gt;=10000) OR (Ф.S08r разд.6 стл.23 стр.23=0 AND Ф.S08r разд.6 стл.24 стр.23=0)</t>
  </si>
  <si>
    <t>(Ф.S08r разд.6 стл.23 стр.24&gt;0 AND Ф.S08r разд.6 стл.24 стр.24/Ф.S08r разд.6 стл.23 стр.24&gt;=10000) OR (Ф.S08r разд.6 стл.23 стр.24=0 AND Ф.S08r разд.6 стл.24 стр.24=0)</t>
  </si>
  <si>
    <t>(Ф.S08r разд.6 стл.23 стр.25&gt;0 AND Ф.S08r разд.6 стл.24 стр.25/Ф.S08r разд.6 стл.23 стр.25&gt;=10000) OR (Ф.S08r разд.6 стл.23 стр.25=0 AND Ф.S08r разд.6 стл.24 стр.25=0)</t>
  </si>
  <si>
    <t>(Ф.S08r разд.6 стл.23 стр.26&gt;0 AND Ф.S08r разд.6 стл.24 стр.26/Ф.S08r разд.6 стл.23 стр.26&gt;=10000) OR (Ф.S08r разд.6 стл.23 стр.26=0 AND Ф.S08r разд.6 стл.24 стр.26=0)</t>
  </si>
  <si>
    <t>(Ф.S08r разд.6 стл.23 стр.27&gt;0 AND Ф.S08r разд.6 стл.24 стр.27/Ф.S08r разд.6 стл.23 стр.27&gt;=10000) OR (Ф.S08r разд.6 стл.23 стр.27=0 AND Ф.S08r разд.6 стл.24 стр.27=0)</t>
  </si>
  <si>
    <t>(Ф.S08r разд.6 стл.23 стр.28&gt;0 AND Ф.S08r разд.6 стл.24 стр.28/Ф.S08r разд.6 стл.23 стр.28&gt;=10000) OR (Ф.S08r разд.6 стл.23 стр.28=0 AND Ф.S08r разд.6 стл.24 стр.28=0)</t>
  </si>
  <si>
    <t>(Ф.S08r разд.6 стл.23 стр.29&gt;0 AND Ф.S08r разд.6 стл.24 стр.29/Ф.S08r разд.6 стл.23 стр.29&gt;=10000) OR (Ф.S08r разд.6 стл.23 стр.29=0 AND Ф.S08r разд.6 стл.24 стр.29=0)</t>
  </si>
  <si>
    <t>(Ф.S08r разд.6 стл.23 стр.3&gt;0 AND Ф.S08r разд.6 стл.24 стр.3/Ф.S08r разд.6 стл.23 стр.3&gt;=10000) OR (Ф.S08r разд.6 стл.23 стр.3=0 AND Ф.S08r разд.6 стл.24 стр.3=0)</t>
  </si>
  <si>
    <t>(Ф.S08r разд.6 стл.23 стр.30&gt;0 AND Ф.S08r разд.6 стл.24 стр.30/Ф.S08r разд.6 стл.23 стр.30&gt;=10000) OR (Ф.S08r разд.6 стл.23 стр.30=0 AND Ф.S08r разд.6 стл.24 стр.30=0)</t>
  </si>
  <si>
    <t>(Ф.S08r разд.6 стл.23 стр.31&gt;0 AND Ф.S08r разд.6 стл.24 стр.31/Ф.S08r разд.6 стл.23 стр.31&gt;=10000) OR (Ф.S08r разд.6 стл.23 стр.31=0 AND Ф.S08r разд.6 стл.24 стр.31=0)</t>
  </si>
  <si>
    <t>(Ф.S08r разд.6 стл.23 стр.32&gt;0 AND Ф.S08r разд.6 стл.24 стр.32/Ф.S08r разд.6 стл.23 стр.32&gt;=10000) OR (Ф.S08r разд.6 стл.23 стр.32=0 AND Ф.S08r разд.6 стл.24 стр.32=0)</t>
  </si>
  <si>
    <t>(Ф.S08r разд.6 стл.23 стр.33&gt;0 AND Ф.S08r разд.6 стл.24 стр.33/Ф.S08r разд.6 стл.23 стр.33&gt;=10000) OR (Ф.S08r разд.6 стл.23 стр.33=0 AND Ф.S08r разд.6 стл.24 стр.33=0)</t>
  </si>
  <si>
    <t>(Ф.S08r разд.6 стл.23 стр.34&gt;0 AND Ф.S08r разд.6 стл.24 стр.34/Ф.S08r разд.6 стл.23 стр.34&gt;=10000) OR (Ф.S08r разд.6 стл.23 стр.34=0 AND Ф.S08r разд.6 стл.24 стр.34=0)</t>
  </si>
  <si>
    <t>(Ф.S08r разд.6 стл.23 стр.35&gt;0 AND Ф.S08r разд.6 стл.24 стр.35/Ф.S08r разд.6 стл.23 стр.35&gt;=10000) OR (Ф.S08r разд.6 стл.23 стр.35=0 AND Ф.S08r разд.6 стл.24 стр.35=0)</t>
  </si>
  <si>
    <t>(Ф.S08r разд.6 стл.23 стр.36&gt;0 AND Ф.S08r разд.6 стл.24 стр.36/Ф.S08r разд.6 стл.23 стр.36&gt;=10000) OR (Ф.S08r разд.6 стл.23 стр.36=0 AND Ф.S08r разд.6 стл.24 стр.36=0)</t>
  </si>
  <si>
    <t>(Ф.S08r разд.6 стл.23 стр.37&gt;0 AND Ф.S08r разд.6 стл.24 стр.37/Ф.S08r разд.6 стл.23 стр.37&gt;=10000) OR (Ф.S08r разд.6 стл.23 стр.37=0 AND Ф.S08r разд.6 стл.24 стр.37=0)</t>
  </si>
  <si>
    <t>(Ф.S08r разд.6 стл.23 стр.38&gt;0 AND Ф.S08r разд.6 стл.24 стр.38/Ф.S08r разд.6 стл.23 стр.38&gt;=10000) OR (Ф.S08r разд.6 стл.23 стр.38=0 AND Ф.S08r разд.6 стл.24 стр.38=0)</t>
  </si>
  <si>
    <t>(Ф.S08r разд.6 стл.23 стр.39&gt;0 AND Ф.S08r разд.6 стл.24 стр.39/Ф.S08r разд.6 стл.23 стр.39&gt;=10000) OR (Ф.S08r разд.6 стл.23 стр.39=0 AND Ф.S08r разд.6 стл.24 стр.39=0)</t>
  </si>
  <si>
    <t>(Ф.S08r разд.6 стл.23 стр.4&gt;0 AND Ф.S08r разд.6 стл.24 стр.4/Ф.S08r разд.6 стл.23 стр.4&gt;=10000) OR (Ф.S08r разд.6 стл.23 стр.4=0 AND Ф.S08r разд.6 стл.24 стр.4=0)</t>
  </si>
  <si>
    <t>(Ф.S08r разд.6 стл.23 стр.40&gt;0 AND Ф.S08r разд.6 стл.24 стр.40/Ф.S08r разд.6 стл.23 стр.40&gt;=10000) OR (Ф.S08r разд.6 стл.23 стр.40=0 AND Ф.S08r разд.6 стл.24 стр.40=0)</t>
  </si>
  <si>
    <t>(Ф.S08r разд.6 стл.23 стр.41&gt;0 AND Ф.S08r разд.6 стл.24 стр.41/Ф.S08r разд.6 стл.23 стр.41&gt;=10000) OR (Ф.S08r разд.6 стл.23 стр.41=0 AND Ф.S08r разд.6 стл.24 стр.41=0)</t>
  </si>
  <si>
    <t>(Ф.S08r разд.6 стл.23 стр.42&gt;0 AND Ф.S08r разд.6 стл.24 стр.42/Ф.S08r разд.6 стл.23 стр.42&gt;=10000) OR (Ф.S08r разд.6 стл.23 стр.42=0 AND Ф.S08r разд.6 стл.24 стр.42=0)</t>
  </si>
  <si>
    <t>(Ф.S08r разд.6 стл.23 стр.43&gt;0 AND Ф.S08r разд.6 стл.24 стр.43/Ф.S08r разд.6 стл.23 стр.43&gt;=10000) OR (Ф.S08r разд.6 стл.23 стр.43=0 AND Ф.S08r разд.6 стл.24 стр.43=0)</t>
  </si>
  <si>
    <t>(Ф.S08r разд.6 стл.23 стр.44&gt;0 AND Ф.S08r разд.6 стл.24 стр.44/Ф.S08r разд.6 стл.23 стр.44&gt;=10000) OR (Ф.S08r разд.6 стл.23 стр.44=0 AND Ф.S08r разд.6 стл.24 стр.44=0)</t>
  </si>
  <si>
    <t>(Ф.S08r разд.6 стл.23 стр.45&gt;0 AND Ф.S08r разд.6 стл.24 стр.45/Ф.S08r разд.6 стл.23 стр.45&gt;=10000) OR (Ф.S08r разд.6 стл.23 стр.45=0 AND Ф.S08r разд.6 стл.24 стр.45=0)</t>
  </si>
  <si>
    <t>(Ф.S08r разд.6 стл.23 стр.46&gt;0 AND Ф.S08r разд.6 стл.24 стр.46/Ф.S08r разд.6 стл.23 стр.46&gt;=10000) OR (Ф.S08r разд.6 стл.23 стр.46=0 AND Ф.S08r разд.6 стл.24 стр.46=0)</t>
  </si>
  <si>
    <t>(Ф.S08r разд.6 стл.23 стр.47&gt;0 AND Ф.S08r разд.6 стл.24 стр.47/Ф.S08r разд.6 стл.23 стр.47&gt;=10000) OR (Ф.S08r разд.6 стл.23 стр.47=0 AND Ф.S08r разд.6 стл.24 стр.47=0)</t>
  </si>
  <si>
    <t>(Ф.S08r разд.6 стл.23 стр.48&gt;0 AND Ф.S08r разд.6 стл.24 стр.48/Ф.S08r разд.6 стл.23 стр.48&gt;=10000) OR (Ф.S08r разд.6 стл.23 стр.48=0 AND Ф.S08r разд.6 стл.24 стр.48=0)</t>
  </si>
  <si>
    <t>(Ф.S08r разд.6 стл.23 стр.49&gt;0 AND Ф.S08r разд.6 стл.24 стр.49/Ф.S08r разд.6 стл.23 стр.49&gt;=10000) OR (Ф.S08r разд.6 стл.23 стр.49=0 AND Ф.S08r разд.6 стл.24 стр.49=0)</t>
  </si>
  <si>
    <t>(Ф.S08r разд.6 стл.23 стр.5&gt;0 AND Ф.S08r разд.6 стл.24 стр.5/Ф.S08r разд.6 стл.23 стр.5&gt;=10000) OR (Ф.S08r разд.6 стл.23 стр.5=0 AND Ф.S08r разд.6 стл.24 стр.5=0)</t>
  </si>
  <si>
    <t>(Ф.S08r разд.6 стл.23 стр.50&gt;0 AND Ф.S08r разд.6 стл.24 стр.50/Ф.S08r разд.6 стл.23 стр.50&gt;=10000) OR (Ф.S08r разд.6 стл.23 стр.50=0 AND Ф.S08r разд.6 стл.24 стр.50=0)</t>
  </si>
  <si>
    <t>(Ф.S08r разд.6 стл.23 стр.51&gt;0 AND Ф.S08r разд.6 стл.24 стр.51/Ф.S08r разд.6 стл.23 стр.51&gt;=10000) OR (Ф.S08r разд.6 стл.23 стр.51=0 AND Ф.S08r разд.6 стл.24 стр.51=0)</t>
  </si>
  <si>
    <t>(Ф.S08r разд.6 стл.23 стр.52&gt;0 AND Ф.S08r разд.6 стл.24 стр.52/Ф.S08r разд.6 стл.23 стр.52&gt;=10000) OR (Ф.S08r разд.6 стл.23 стр.52=0 AND Ф.S08r разд.6 стл.24 стр.52=0)</t>
  </si>
  <si>
    <t>(Ф.S08r разд.6 стл.23 стр.53&gt;0 AND Ф.S08r разд.6 стл.24 стр.53/Ф.S08r разд.6 стл.23 стр.53&gt;=10000) OR (Ф.S08r разд.6 стл.23 стр.53=0 AND Ф.S08r разд.6 стл.24 стр.53=0)</t>
  </si>
  <si>
    <t>(Ф.S08r разд.6 стл.23 стр.54&gt;0 AND Ф.S08r разд.6 стл.24 стр.54/Ф.S08r разд.6 стл.23 стр.54&gt;=10000) OR (Ф.S08r разд.6 стл.23 стр.54=0 AND Ф.S08r разд.6 стл.24 стр.54=0)</t>
  </si>
  <si>
    <t>(Ф.S08r разд.6 стл.23 стр.55&gt;0 AND Ф.S08r разд.6 стл.24 стр.55/Ф.S08r разд.6 стл.23 стр.55&gt;=10000) OR (Ф.S08r разд.6 стл.23 стр.55=0 AND Ф.S08r разд.6 стл.24 стр.55=0)</t>
  </si>
  <si>
    <t>(Ф.S08r разд.6 стл.23 стр.56&gt;0 AND Ф.S08r разд.6 стл.24 стр.56/Ф.S08r разд.6 стл.23 стр.56&gt;=10000) OR (Ф.S08r разд.6 стл.23 стр.56=0 AND Ф.S08r разд.6 стл.24 стр.56=0)</t>
  </si>
  <si>
    <t>(Ф.S08r разд.6 стл.23 стр.57&gt;0 AND Ф.S08r разд.6 стл.24 стр.57/Ф.S08r разд.6 стл.23 стр.57&gt;=10000) OR (Ф.S08r разд.6 стл.23 стр.57=0 AND Ф.S08r разд.6 стл.24 стр.57=0)</t>
  </si>
  <si>
    <t>(Ф.S08r разд.6 стл.23 стр.58&gt;0 AND Ф.S08r разд.6 стл.24 стр.58/Ф.S08r разд.6 стл.23 стр.58&gt;=10000) OR (Ф.S08r разд.6 стл.23 стр.58=0 AND Ф.S08r разд.6 стл.24 стр.58=0)</t>
  </si>
  <si>
    <t>(Ф.S08r разд.6 стл.23 стр.59&gt;0 AND Ф.S08r разд.6 стл.24 стр.59/Ф.S08r разд.6 стл.23 стр.59&gt;=10000) OR (Ф.S08r разд.6 стл.23 стр.59=0 AND Ф.S08r разд.6 стл.24 стр.59=0)</t>
  </si>
  <si>
    <t>(Ф.S08r разд.6 стл.23 стр.6&gt;0 AND Ф.S08r разд.6 стл.24 стр.6/Ф.S08r разд.6 стл.23 стр.6&gt;=10000) OR (Ф.S08r разд.6 стл.23 стр.6=0 AND Ф.S08r разд.6 стл.24 стр.6=0)</t>
  </si>
  <si>
    <t>(Ф.S08r разд.6 стл.23 стр.60&gt;0 AND Ф.S08r разд.6 стл.24 стр.60/Ф.S08r разд.6 стл.23 стр.60&gt;=10000) OR (Ф.S08r разд.6 стл.23 стр.60=0 AND Ф.S08r разд.6 стл.24 стр.60=0)</t>
  </si>
  <si>
    <t>(Ф.S08r разд.6 стл.23 стр.61&gt;0 AND Ф.S08r разд.6 стл.24 стр.61/Ф.S08r разд.6 стл.23 стр.61&gt;=10000) OR (Ф.S08r разд.6 стл.23 стр.61=0 AND Ф.S08r разд.6 стл.24 стр.61=0)</t>
  </si>
  <si>
    <t>(Ф.S08r разд.6 стл.23 стр.7&gt;0 AND Ф.S08r разд.6 стл.24 стр.7/Ф.S08r разд.6 стл.23 стр.7&gt;=10000) OR (Ф.S08r разд.6 стл.23 стр.7=0 AND Ф.S08r разд.6 стл.24 стр.7=0)</t>
  </si>
  <si>
    <t>(Ф.S08r разд.6 стл.23 стр.8&gt;0 AND Ф.S08r разд.6 стл.24 стр.8/Ф.S08r разд.6 стл.23 стр.8&gt;=10000) OR (Ф.S08r разд.6 стл.23 стр.8=0 AND Ф.S08r разд.6 стл.24 стр.8=0)</t>
  </si>
  <si>
    <t>(Ф.S08r разд.6 стл.23 стр.9&gt;0 AND Ф.S08r разд.6 стл.24 стр.9/Ф.S08r разд.6 стл.23 стр.9&gt;=10000) OR (Ф.S08r разд.6 стл.23 стр.9=0 AND Ф.S08r разд.6 стл.24 стр.9=0)</t>
  </si>
  <si>
    <t>Ф.S08r разд.1 стл.1 стр.16&gt;=Ф.S08r разд.1 стл.1 сумма стр.17-18</t>
  </si>
  <si>
    <t>Ф.S08r разд.1 стл.10 стр.16&gt;=Ф.S08r разд.1 стл.10 сумма стр.17-18</t>
  </si>
  <si>
    <t>Ф.S08r разд.1 стл.2 стр.16&gt;=Ф.S08r разд.1 стл.2 сумма стр.17-18</t>
  </si>
  <si>
    <t>Ф.S08r разд.1 стл.3 стр.16&gt;=Ф.S08r разд.1 стл.3 сумма стр.17-18</t>
  </si>
  <si>
    <t>Ф.S08r разд.1 стл.4 стр.16&gt;=Ф.S08r разд.1 стл.4 сумма стр.17-18</t>
  </si>
  <si>
    <t>Ф.S08r разд.1 стл.5 стр.16&gt;=Ф.S08r разд.1 стл.5 сумма стр.17-18</t>
  </si>
  <si>
    <t>Ф.S08r разд.1 стл.6 стр.16&gt;=Ф.S08r разд.1 стл.6 сумма стр.17-18</t>
  </si>
  <si>
    <t>Ф.S08r разд.1 стл.7 стр.16&gt;=Ф.S08r разд.1 стл.7 сумма стр.17-18</t>
  </si>
  <si>
    <t>Ф.S08r разд.1 стл.8 стр.16&gt;=Ф.S08r разд.1 стл.8 сумма стр.17-18</t>
  </si>
  <si>
    <t>Ф.S08r разд.1 стл.9 стр.16&gt;=Ф.S08r разд.1 стл.9 сумма стр.17-18</t>
  </si>
  <si>
    <t>Ф.S08r разд.5 стл.1 стр.1=0</t>
  </si>
  <si>
    <t>Ф.S08r разд.5 стл.1 стр.10=0</t>
  </si>
  <si>
    <t>Ф.S08r разд.5 стл.1 стр.11=0</t>
  </si>
  <si>
    <t>Ф.S08r разд.5 стл.1 стр.12=0</t>
  </si>
  <si>
    <t>Ф.S08r разд.5 стл.1 стр.13=0</t>
  </si>
  <si>
    <t>Ф.S08r разд.5 стл.1 стр.14=0</t>
  </si>
  <si>
    <t>Ф.S08r разд.5 стл.1 стр.15=0</t>
  </si>
  <si>
    <t>Ф.S08r разд.5 стл.1 стр.16=0</t>
  </si>
  <si>
    <t>Ф.S08r разд.5 стл.1 стр.17=0</t>
  </si>
  <si>
    <t>Ф.S08r разд.5 стл.1 стр.2=0</t>
  </si>
  <si>
    <t>Ф.S08r разд.5 стл.1 стр.3=0</t>
  </si>
  <si>
    <t>Ф.S08r разд.5 стл.1 стр.4=0</t>
  </si>
  <si>
    <t>Ф.S08r разд.5 стл.1 стр.5=0</t>
  </si>
  <si>
    <t>Ф.S08r разд.5 стл.1 стр.6=0</t>
  </si>
  <si>
    <t>Ф.S08r разд.5 стл.1 стр.7=0</t>
  </si>
  <si>
    <t>Ф.S08r разд.5 стл.1 стр.8=0</t>
  </si>
  <si>
    <t>Ф.S08r разд.5 стл.1 стр.9=0</t>
  </si>
  <si>
    <t>Ф.S08r разд.5 стл.10 стр.1=0</t>
  </si>
  <si>
    <t>Ф.S08r разд.5 стл.10 стр.10=0</t>
  </si>
  <si>
    <t>Ф.S08r разд.5 стл.10 стр.11=0</t>
  </si>
  <si>
    <t>Ф.S08r разд.5 стл.10 стр.12=0</t>
  </si>
  <si>
    <t>Ф.S08r разд.5 стл.10 стр.13=0</t>
  </si>
  <si>
    <t>Ф.S08r разд.5 стл.10 стр.14=0</t>
  </si>
  <si>
    <t>Ф.S08r разд.5 стл.10 стр.15=0</t>
  </si>
  <si>
    <t>Ф.S08r разд.5 стл.10 стр.16=0</t>
  </si>
  <si>
    <t>Ф.S08r разд.5 стл.10 стр.17=0</t>
  </si>
  <si>
    <t>Ф.S08r разд.5 стл.10 стр.2=0</t>
  </si>
  <si>
    <t>Ф.S08r разд.5 стл.10 стр.3=0</t>
  </si>
  <si>
    <t>Ф.S08r разд.5 стл.10 стр.4=0</t>
  </si>
  <si>
    <t>Ф.S08r разд.5 стл.10 стр.5=0</t>
  </si>
  <si>
    <t>Ф.S08r разд.5 стл.10 стр.6=0</t>
  </si>
  <si>
    <t>Ф.S08r разд.5 стл.10 стр.7=0</t>
  </si>
  <si>
    <t>Ф.S08r разд.5 стл.10 стр.8=0</t>
  </si>
  <si>
    <t>Ф.S08r разд.5 стл.10 стр.9=0</t>
  </si>
  <si>
    <t>Ф.S08r разд.5 стл.11 стр.1=0</t>
  </si>
  <si>
    <t>Ф.S08r разд.5 стл.11 стр.10=0</t>
  </si>
  <si>
    <t>Ф.S08r разд.5 стл.11 стр.11=0</t>
  </si>
  <si>
    <t>Ф.S08r разд.5 стл.11 стр.12=0</t>
  </si>
  <si>
    <t>Ф.S08r разд.5 стл.11 стр.13=0</t>
  </si>
  <si>
    <t>Ф.S08r разд.5 стл.11 стр.14=0</t>
  </si>
  <si>
    <t>Ф.S08r разд.5 стл.11 стр.15=0</t>
  </si>
  <si>
    <t>Ф.S08r разд.5 стл.11 стр.16=0</t>
  </si>
  <si>
    <t>Ф.S08r разд.5 стл.11 стр.17=0</t>
  </si>
  <si>
    <t>Ф.S08r разд.5 стл.11 стр.2=0</t>
  </si>
  <si>
    <t>Ф.S08r разд.5 стл.11 стр.3=0</t>
  </si>
  <si>
    <t>Ф.S08r разд.5 стл.11 стр.4=0</t>
  </si>
  <si>
    <t>Ф.S08r разд.5 стл.11 стр.5=0</t>
  </si>
  <si>
    <t>Ф.S08r разд.5 стл.11 стр.6=0</t>
  </si>
  <si>
    <t>Ф.S08r разд.5 стл.11 стр.7=0</t>
  </si>
  <si>
    <t>Ф.S08r разд.5 стл.11 стр.8=0</t>
  </si>
  <si>
    <t>Ф.S08r разд.5 стл.11 стр.9=0</t>
  </si>
  <si>
    <t>Ф.S08r разд.5 стл.12 стр.1=0</t>
  </si>
  <si>
    <t>Ф.S08r разд.5 стл.12 стр.10=0</t>
  </si>
  <si>
    <t>Ф.S08r разд.5 стл.12 стр.11=0</t>
  </si>
  <si>
    <t>Ф.S08r разд.5 стл.12 стр.12=0</t>
  </si>
  <si>
    <t>Ф.S08r разд.5 стл.12 стр.13=0</t>
  </si>
  <si>
    <t>Ф.S08r разд.5 стл.12 стр.14=0</t>
  </si>
  <si>
    <t>Ф.S08r разд.5 стл.12 стр.15=0</t>
  </si>
  <si>
    <t>Ф.S08r разд.5 стл.12 стр.16=0</t>
  </si>
  <si>
    <t>Ф.S08r разд.5 стл.12 стр.17=0</t>
  </si>
  <si>
    <t>Ф.S08r разд.5 стл.12 стр.2=0</t>
  </si>
  <si>
    <t>Ф.S08r разд.5 стл.12 стр.3=0</t>
  </si>
  <si>
    <t>Ф.S08r разд.5 стл.12 стр.4=0</t>
  </si>
  <si>
    <t>Ф.S08r разд.5 стл.12 стр.5=0</t>
  </si>
  <si>
    <t>Ф.S08r разд.5 стл.12 стр.6=0</t>
  </si>
  <si>
    <t>Ф.S08r разд.5 стл.12 стр.7=0</t>
  </si>
  <si>
    <t>Ф.S08r разд.5 стл.12 стр.8=0</t>
  </si>
  <si>
    <t>Ф.S08r разд.5 стл.12 стр.9=0</t>
  </si>
  <si>
    <t>Ф.S08r разд.5 стл.13 стр.1=0</t>
  </si>
  <si>
    <t>Ф.S08r разд.5 стл.13 стр.10=0</t>
  </si>
  <si>
    <t>Ф.S08r разд.5 стл.13 стр.11=0</t>
  </si>
  <si>
    <t>Ф.S08r разд.5 стл.13 стр.12=0</t>
  </si>
  <si>
    <t>Ф.S08r разд.5 стл.13 стр.13=0</t>
  </si>
  <si>
    <t>Ф.S08r разд.5 стл.13 стр.14=0</t>
  </si>
  <si>
    <t>Ф.S08r разд.5 стл.13 стр.15=0</t>
  </si>
  <si>
    <t>Ф.S08r разд.5 стл.13 стр.16=0</t>
  </si>
  <si>
    <t>Ф.S08r разд.5 стл.13 стр.17=0</t>
  </si>
  <si>
    <t>Ф.S08r разд.5 стл.13 стр.2=0</t>
  </si>
  <si>
    <t>Ф.S08r разд.5 стл.13 стр.3=0</t>
  </si>
  <si>
    <t>Ф.S08r разд.5 стл.13 стр.4=0</t>
  </si>
  <si>
    <t>Ф.S08r разд.5 стл.13 стр.5=0</t>
  </si>
  <si>
    <t>Ф.S08r разд.5 стл.13 стр.6=0</t>
  </si>
  <si>
    <t>Ф.S08r разд.5 стл.13 стр.7=0</t>
  </si>
  <si>
    <t>Ф.S08r разд.5 стл.13 стр.8=0</t>
  </si>
  <si>
    <t>Ф.S08r разд.5 стл.13 стр.9=0</t>
  </si>
  <si>
    <t>Ф.S08r разд.5 стл.2 стр.1=0</t>
  </si>
  <si>
    <t>Ф.S08r разд.5 стл.2 стр.10=0</t>
  </si>
  <si>
    <t>Ф.S08r разд.5 стл.2 стр.11=0</t>
  </si>
  <si>
    <t>Ф.S08r разд.5 стл.2 стр.12=0</t>
  </si>
  <si>
    <t>Ф.S08r разд.5 стл.2 стр.13=0</t>
  </si>
  <si>
    <t>Ф.S08r разд.5 стл.2 стр.14=0</t>
  </si>
  <si>
    <t>Ф.S08r разд.5 стл.2 стр.15=0</t>
  </si>
  <si>
    <t>Ф.S08r разд.5 стл.2 стр.16=0</t>
  </si>
  <si>
    <t>Ф.S08r разд.5 стл.2 стр.17=0</t>
  </si>
  <si>
    <t>Ф.S08r разд.5 стл.2 стр.2=0</t>
  </si>
  <si>
    <t>Ф.S08r разд.5 стл.2 стр.3=0</t>
  </si>
  <si>
    <t>Ф.S08r разд.5 стл.2 стр.4=0</t>
  </si>
  <si>
    <t>Ф.S08r разд.5 стл.2 стр.5=0</t>
  </si>
  <si>
    <t>Ф.S08r разд.5 стл.2 стр.6=0</t>
  </si>
  <si>
    <t>Ф.S08r разд.5 стл.2 стр.7=0</t>
  </si>
  <si>
    <t>Ф.S08r разд.5 стл.2 стр.8=0</t>
  </si>
  <si>
    <t>Ф.S08r разд.5 стл.2 стр.9=0</t>
  </si>
  <si>
    <t>Ф.S08r разд.5 стл.3 стр.1=0</t>
  </si>
  <si>
    <t>Ф.S08r разд.5 стл.3 стр.10=0</t>
  </si>
  <si>
    <t>Ф.S08r разд.5 стл.3 стр.11=0</t>
  </si>
  <si>
    <t>Ф.S08r разд.5 стл.3 стр.12=0</t>
  </si>
  <si>
    <t>Ф.S08r разд.5 стл.3 стр.13=0</t>
  </si>
  <si>
    <t>Ф.S08r разд.5 стл.3 стр.14=0</t>
  </si>
  <si>
    <t>Ф.S08r разд.5 стл.3 стр.15=0</t>
  </si>
  <si>
    <t>Ф.S08r разд.5 стл.3 стр.16=0</t>
  </si>
  <si>
    <t>Ф.S08r разд.5 стл.3 стр.17=0</t>
  </si>
  <si>
    <t>Ф.S08r разд.5 стл.3 стр.2=0</t>
  </si>
  <si>
    <t>Ф.S08r разд.5 стл.3 стр.3=0</t>
  </si>
  <si>
    <t>Ф.S08r разд.5 стл.3 стр.4=0</t>
  </si>
  <si>
    <t>Ф.S08r разд.5 стл.3 стр.5=0</t>
  </si>
  <si>
    <t>Ф.S08r разд.5 стл.3 стр.6=0</t>
  </si>
  <si>
    <t>Ф.S08r разд.5 стл.3 стр.7=0</t>
  </si>
  <si>
    <t>Ф.S08r разд.5 стл.3 стр.8=0</t>
  </si>
  <si>
    <t>Ф.S08r разд.5 стл.3 стр.9=0</t>
  </si>
  <si>
    <t>Ф.S08r разд.5 стл.4 стр.1=0</t>
  </si>
  <si>
    <t>Ф.S08r разд.5 стл.4 стр.10=0</t>
  </si>
  <si>
    <t>Ф.S08r разд.5 стл.4 стр.11=0</t>
  </si>
  <si>
    <t>Ф.S08r разд.5 стл.4 стр.12=0</t>
  </si>
  <si>
    <t>Ф.S08r разд.5 стл.4 стр.13=0</t>
  </si>
  <si>
    <t>Ф.S08r разд.5 стл.4 стр.14=0</t>
  </si>
  <si>
    <t>Ф.S08r разд.5 стл.4 стр.15=0</t>
  </si>
  <si>
    <t>Ф.S08r разд.5 стл.4 стр.16=0</t>
  </si>
  <si>
    <t>Ф.S08r разд.5 стл.4 стр.17=0</t>
  </si>
  <si>
    <t>Ф.S08r разд.5 стл.4 стр.2=0</t>
  </si>
  <si>
    <t>Ф.S08r разд.5 стл.4 стр.3=0</t>
  </si>
  <si>
    <t>Ф.S08r разд.5 стл.4 стр.4=0</t>
  </si>
  <si>
    <t>Ф.S08r разд.5 стл.4 стр.5=0</t>
  </si>
  <si>
    <t>Ф.S08r разд.5 стл.4 стр.6=0</t>
  </si>
  <si>
    <t>Ф.S08r разд.5 стл.4 стр.7=0</t>
  </si>
  <si>
    <t>Ф.S08r разд.5 стл.4 стр.8=0</t>
  </si>
  <si>
    <t>Ф.S08r разд.5 стл.4 стр.9=0</t>
  </si>
  <si>
    <t>Ф.S08r разд.5 стл.5 стр.1=0</t>
  </si>
  <si>
    <t>Ф.S08r разд.5 стл.5 стр.10=0</t>
  </si>
  <si>
    <t>Ф.S08r разд.5 стл.5 стр.11=0</t>
  </si>
  <si>
    <t>Ф.S08r разд.5 стл.5 стр.12=0</t>
  </si>
  <si>
    <t>Ф.S08r разд.5 стл.5 стр.13=0</t>
  </si>
  <si>
    <t>Ф.S08r разд.5 стл.5 стр.14=0</t>
  </si>
  <si>
    <t>Ф.S08r разд.5 стл.5 стр.15=0</t>
  </si>
  <si>
    <t>Ф.S08r разд.5 стл.5 стр.16=0</t>
  </si>
  <si>
    <t>Ф.S08r разд.5 стл.5 стр.17=0</t>
  </si>
  <si>
    <t>Ф.S08r разд.5 стл.5 стр.2=0</t>
  </si>
  <si>
    <t>Ф.S08r разд.5 стл.5 стр.3=0</t>
  </si>
  <si>
    <t>Ф.S08r разд.5 стл.5 стр.4=0</t>
  </si>
  <si>
    <t>Ф.S08r разд.5 стл.5 стр.5=0</t>
  </si>
  <si>
    <t>Ф.S08r разд.5 стл.5 стр.6=0</t>
  </si>
  <si>
    <t>Ф.S08r разд.5 стл.5 стр.7=0</t>
  </si>
  <si>
    <t>Ф.S08r разд.5 стл.5 стр.8=0</t>
  </si>
  <si>
    <t>Ф.S08r разд.5 стл.5 стр.9=0</t>
  </si>
  <si>
    <t>Ф.S08r разд.5 стл.6 стр.1=0</t>
  </si>
  <si>
    <t>Ф.S08r разд.5 стл.6 стр.10=0</t>
  </si>
  <si>
    <t>Ф.S08r разд.5 стл.6 стр.11=0</t>
  </si>
  <si>
    <t>Ф.S08r разд.5 стл.6 стр.12=0</t>
  </si>
  <si>
    <t>Ф.S08r разд.5 стл.6 стр.13=0</t>
  </si>
  <si>
    <t>Ф.S08r разд.5 стл.6 стр.14=0</t>
  </si>
  <si>
    <t>Ф.S08r разд.5 стл.6 стр.15=0</t>
  </si>
  <si>
    <t>Ф.S08r разд.5 стл.6 стр.16=0</t>
  </si>
  <si>
    <t>Ф.S08r разд.5 стл.6 стр.17=0</t>
  </si>
  <si>
    <t>Ф.S08r разд.5 стл.6 стр.2=0</t>
  </si>
  <si>
    <t>Ф.S08r разд.5 стл.6 стр.3=0</t>
  </si>
  <si>
    <t>Ф.S08r разд.5 стл.6 стр.4=0</t>
  </si>
  <si>
    <t>Ф.S08r разд.5 стл.6 стр.5=0</t>
  </si>
  <si>
    <t>Ф.S08r разд.5 стл.6 стр.6=0</t>
  </si>
  <si>
    <t>Ф.S08r разд.5 стл.6 стр.7=0</t>
  </si>
  <si>
    <t>Ф.S08r разд.5 стл.6 стр.8=0</t>
  </si>
  <si>
    <t>Ф.S08r разд.5 стл.6 стр.9=0</t>
  </si>
  <si>
    <t>Ф.S08r разд.5 стл.7 стр.1=0</t>
  </si>
  <si>
    <t>Ф.S08r разд.5 стл.7 стр.10=0</t>
  </si>
  <si>
    <t>Ф.S08r разд.5 стл.7 стр.11=0</t>
  </si>
  <si>
    <t>Ф.S08r разд.5 стл.7 стр.12=0</t>
  </si>
  <si>
    <t>Ф.S08r разд.5 стл.7 стр.13=0</t>
  </si>
  <si>
    <t>Ф.S08r разд.5 стл.7 стр.14=0</t>
  </si>
  <si>
    <t>Ф.S08r разд.5 стл.7 стр.15=0</t>
  </si>
  <si>
    <t>Ф.S08r разд.5 стл.7 стр.16=0</t>
  </si>
  <si>
    <t>Ф.S08r разд.5 стл.7 стр.17=0</t>
  </si>
  <si>
    <t>Ф.S08r разд.5 стл.7 стр.2=0</t>
  </si>
  <si>
    <t>Ф.S08r разд.5 стл.7 стр.3=0</t>
  </si>
  <si>
    <t>Ф.S08r разд.5 стл.7 стр.4=0</t>
  </si>
  <si>
    <t>Ф.S08r разд.5 стл.7 стр.5=0</t>
  </si>
  <si>
    <t>Ф.S08r разд.5 стл.7 стр.6=0</t>
  </si>
  <si>
    <t>Ф.S08r разд.5 стл.7 стр.7=0</t>
  </si>
  <si>
    <t>Ф.S08r разд.5 стл.7 стр.8=0</t>
  </si>
  <si>
    <t>Ф.S08r разд.5 стл.7 стр.9=0</t>
  </si>
  <si>
    <t>Ф.S08r разд.5 стл.8 стр.1=0</t>
  </si>
  <si>
    <t>Ф.S08r разд.5 стл.8 стр.10=0</t>
  </si>
  <si>
    <t>Ф.S08r разд.5 стл.8 стр.11=0</t>
  </si>
  <si>
    <t>Ф.S08r разд.5 стл.8 стр.12=0</t>
  </si>
  <si>
    <t>Ф.S08r разд.5 стл.8 стр.13=0</t>
  </si>
  <si>
    <t>Ф.S08r разд.5 стл.8 стр.14=0</t>
  </si>
  <si>
    <t>Ф.S08r разд.5 стл.8 стр.15=0</t>
  </si>
  <si>
    <t>Ф.S08r разд.5 стл.8 стр.16=0</t>
  </si>
  <si>
    <t>Ф.S08r разд.5 стл.8 стр.17=0</t>
  </si>
  <si>
    <t>Ф.S08r разд.5 стл.8 стр.2=0</t>
  </si>
  <si>
    <t>Ф.S08r разд.5 стл.8 стр.3=0</t>
  </si>
  <si>
    <t>Ф.S08r разд.5 стл.8 стр.4=0</t>
  </si>
  <si>
    <t>Ф.S08r разд.5 стл.8 стр.5=0</t>
  </si>
  <si>
    <t>Ф.S08r разд.5 стл.8 стр.6=0</t>
  </si>
  <si>
    <t>Ф.S08r разд.5 стл.8 стр.7=0</t>
  </si>
  <si>
    <t>Ф.S08r разд.5 стл.8 стр.8=0</t>
  </si>
  <si>
    <t>Ф.S08r разд.5 стл.8 стр.9=0</t>
  </si>
  <si>
    <t>Ф.S08r разд.5 стл.9 стр.1=0</t>
  </si>
  <si>
    <t>Ф.S08r разд.5 стл.9 стр.10=0</t>
  </si>
  <si>
    <t>Ф.S08r разд.5 стл.9 стр.11=0</t>
  </si>
  <si>
    <t>Ф.S08r разд.5 стл.9 стр.12=0</t>
  </si>
  <si>
    <t>Ф.S08r разд.5 стл.9 стр.13=0</t>
  </si>
  <si>
    <t>Ф.S08r разд.5 стл.9 стр.14=0</t>
  </si>
  <si>
    <t>Ф.S08r разд.5 стл.9 стр.15=0</t>
  </si>
  <si>
    <t>Ф.S08r разд.5 стл.9 стр.16=0</t>
  </si>
  <si>
    <t>Ф.S08r разд.5 стл.9 стр.17=0</t>
  </si>
  <si>
    <t>Ф.S08r разд.5 стл.9 стр.2=0</t>
  </si>
  <si>
    <t>Ф.S08r разд.5 стл.9 стр.3=0</t>
  </si>
  <si>
    <t>Ф.S08r разд.5 стл.9 стр.4=0</t>
  </si>
  <si>
    <t>Ф.S08r разд.5 стл.9 стр.5=0</t>
  </si>
  <si>
    <t>Ф.S08r разд.5 стл.9 стр.6=0</t>
  </si>
  <si>
    <t>Ф.S08r разд.5 стл.9 стр.7=0</t>
  </si>
  <si>
    <t>Ф.S08r разд.5 стл.9 стр.8=0</t>
  </si>
  <si>
    <t>Ф.S08r разд.5 стл.9 стр.9=0</t>
  </si>
  <si>
    <t>Ф.S08r разд.5 стл.1 стр.9&gt;=Ф.S08r разд.5 стл.1 сумма стр.10-16</t>
  </si>
  <si>
    <t>Ф.S08r разд.5 стл.10 стр.9&gt;=Ф.S08r разд.5 стл.10 сумма стр.10-16</t>
  </si>
  <si>
    <t>Ф.S08r разд.5 стл.11 стр.9&gt;=Ф.S08r разд.5 стл.11 сумма стр.10-16</t>
  </si>
  <si>
    <t>Ф.S08r разд.5 стл.12 стр.9&gt;=Ф.S08r разд.5 стл.12 сумма стр.10-16</t>
  </si>
  <si>
    <t>Ф.S08r разд.5 стл.13 стр.9&gt;=Ф.S08r разд.5 стл.13 сумма стр.10-16</t>
  </si>
  <si>
    <t>Ф.S08r разд.5 стл.2 стр.9&gt;=Ф.S08r разд.5 стл.2 сумма стр.10-16</t>
  </si>
  <si>
    <t>Ф.S08r разд.5 стл.3 стр.9&gt;=Ф.S08r разд.5 стл.3 сумма стр.10-16</t>
  </si>
  <si>
    <t>Ф.S08r разд.5 стл.4 стр.9&gt;=Ф.S08r разд.5 стл.4 сумма стр.10-16</t>
  </si>
  <si>
    <t>Ф.S08r разд.5 стл.5 стр.9&gt;=Ф.S08r разд.5 стл.5 сумма стр.10-16</t>
  </si>
  <si>
    <t>Ф.S08r разд.5 стл.6 стр.9&gt;=Ф.S08r разд.5 стл.6 сумма стр.10-16</t>
  </si>
  <si>
    <t>Ф.S08r разд.5 стл.7 стр.9&gt;=Ф.S08r разд.5 стл.7 сумма стр.10-16</t>
  </si>
  <si>
    <t>Ф.S08r разд.5 стл.8 стр.9&gt;=Ф.S08r разд.5 стл.8 сумма стр.10-16</t>
  </si>
  <si>
    <t>Ф.S08r разд.5 стл.9 стр.9&gt;=Ф.S08r разд.5 стл.9 сумма стр.10-16</t>
  </si>
  <si>
    <t>Ф.S08r разд.6 стл.12 стр.1&lt;=Ф.S08r разд.6 сумма стл.3-4 стр.1</t>
  </si>
  <si>
    <t>в разд. 6 гр.12 меньше или равна суммы гр. 3-4</t>
  </si>
  <si>
    <t>Ф.S08r разд.6 стл.12 стр.10&lt;=Ф.S08r разд.6 сумма стл.3-4 стр.10</t>
  </si>
  <si>
    <t>Ф.S08r разд.6 стл.12 стр.11&lt;=Ф.S08r разд.6 сумма стл.3-4 стр.11</t>
  </si>
  <si>
    <t>Ф.S08r разд.6 стл.12 стр.12&lt;=Ф.S08r разд.6 сумма стл.3-4 стр.12</t>
  </si>
  <si>
    <t>Ф.S08r разд.6 стл.12 стр.13&lt;=Ф.S08r разд.6 сумма стл.3-4 стр.13</t>
  </si>
  <si>
    <t>Ф.S08r разд.6 стл.12 стр.14&lt;=Ф.S08r разд.6 сумма стл.3-4 стр.14</t>
  </si>
  <si>
    <t>Ф.S08r разд.6 стл.12 стр.15&lt;=Ф.S08r разд.6 сумма стл.3-4 стр.15</t>
  </si>
  <si>
    <t>Ф.S08r разд.6 стл.12 стр.16&lt;=Ф.S08r разд.6 сумма стл.3-4 стр.16</t>
  </si>
  <si>
    <t>Ф.S08r разд.6 стл.12 стр.17&lt;=Ф.S08r разд.6 сумма стл.3-4 стр.17</t>
  </si>
  <si>
    <t>Ф.S08r разд.6 стл.12 стр.18&lt;=Ф.S08r разд.6 сумма стл.3-4 стр.18</t>
  </si>
  <si>
    <t>Ф.S08r разд.6 стл.12 стр.19&lt;=Ф.S08r разд.6 сумма стл.3-4 стр.19</t>
  </si>
  <si>
    <t>Ф.S08r разд.6 стл.12 стр.2&lt;=Ф.S08r разд.6 сумма стл.3-4 стр.2</t>
  </si>
  <si>
    <t>Ф.S08r разд.6 стл.12 стр.20&lt;=Ф.S08r разд.6 сумма стл.3-4 стр.20</t>
  </si>
  <si>
    <t>Ф.S08r разд.6 стл.12 стр.21&lt;=Ф.S08r разд.6 сумма стл.3-4 стр.21</t>
  </si>
  <si>
    <t>Ф.S08r разд.6 стл.12 стр.22&lt;=Ф.S08r разд.6 сумма стл.3-4 стр.22</t>
  </si>
  <si>
    <t>Ф.S08r разд.6 стл.12 стр.23&lt;=Ф.S08r разд.6 сумма стл.3-4 стр.23</t>
  </si>
  <si>
    <t>Ф.S08r разд.6 стл.12 стр.24&lt;=Ф.S08r разд.6 сумма стл.3-4 стр.24</t>
  </si>
  <si>
    <t>Ф.S08r разд.6 стл.12 стр.25&lt;=Ф.S08r разд.6 сумма стл.3-4 стр.25</t>
  </si>
  <si>
    <t>Ф.S08r разд.6 стл.12 стр.26&lt;=Ф.S08r разд.6 сумма стл.3-4 стр.26</t>
  </si>
  <si>
    <t>Ф.S08r разд.6 стл.12 стр.27&lt;=Ф.S08r разд.6 сумма стл.3-4 стр.27</t>
  </si>
  <si>
    <t>Ф.S08r разд.6 стл.12 стр.28&lt;=Ф.S08r разд.6 сумма стл.3-4 стр.28</t>
  </si>
  <si>
    <t>Ф.S08r разд.6 стл.12 стр.29&lt;=Ф.S08r разд.6 сумма стл.3-4 стр.29</t>
  </si>
  <si>
    <t>Ф.S08r разд.6 стл.12 стр.3&lt;=Ф.S08r разд.6 сумма стл.3-4 стр.3</t>
  </si>
  <si>
    <t>Ф.S08r разд.6 стл.12 стр.30&lt;=Ф.S08r разд.6 сумма стл.3-4 стр.30</t>
  </si>
  <si>
    <t>Ф.S08r разд.6 стл.12 стр.31&lt;=Ф.S08r разд.6 сумма стл.3-4 стр.31</t>
  </si>
  <si>
    <t>Ф.S08r разд.6 стл.12 стр.32&lt;=Ф.S08r разд.6 сумма стл.3-4 стр.32</t>
  </si>
  <si>
    <t>Ф.S08r разд.6 стл.12 стр.33&lt;=Ф.S08r разд.6 сумма стл.3-4 стр.33</t>
  </si>
  <si>
    <t>Ф.S08r разд.6 стл.12 стр.34&lt;=Ф.S08r разд.6 сумма стл.3-4 стр.34</t>
  </si>
  <si>
    <t>Ф.S08r разд.6 стл.12 стр.35&lt;=Ф.S08r разд.6 сумма стл.3-4 стр.35</t>
  </si>
  <si>
    <t>Ф.S08r разд.6 стл.12 стр.36&lt;=Ф.S08r разд.6 сумма стл.3-4 стр.36</t>
  </si>
  <si>
    <t>Ф.S08r разд.6 стл.12 стр.37&lt;=Ф.S08r разд.6 сумма стл.3-4 стр.37</t>
  </si>
  <si>
    <t>Ф.S08r разд.6 стл.12 стр.38&lt;=Ф.S08r разд.6 сумма стл.3-4 стр.38</t>
  </si>
  <si>
    <t>Ф.S08r разд.6 стл.12 стр.39&lt;=Ф.S08r разд.6 сумма стл.3-4 стр.39</t>
  </si>
  <si>
    <t>Ф.S08r разд.6 стл.12 стр.4&lt;=Ф.S08r разд.6 сумма стл.3-4 стр.4</t>
  </si>
  <si>
    <t>Ф.S08r разд.6 стл.12 стр.40&lt;=Ф.S08r разд.6 сумма стл.3-4 стр.40</t>
  </si>
  <si>
    <t>Ф.S08r разд.6 стл.12 стр.41&lt;=Ф.S08r разд.6 сумма стл.3-4 стр.41</t>
  </si>
  <si>
    <t>Ф.S08r разд.6 стл.12 стр.42&lt;=Ф.S08r разд.6 сумма стл.3-4 стр.42</t>
  </si>
  <si>
    <t>Ф.S08r разд.6 стл.12 стр.43&lt;=Ф.S08r разд.6 сумма стл.3-4 стр.43</t>
  </si>
  <si>
    <t>Ф.S08r разд.6 стл.12 стр.44&lt;=Ф.S08r разд.6 сумма стл.3-4 стр.44</t>
  </si>
  <si>
    <t>Ф.S08r разд.6 стл.12 стр.45&lt;=Ф.S08r разд.6 сумма стл.3-4 стр.45</t>
  </si>
  <si>
    <t>Ф.S08r разд.6 стл.12 стр.46&lt;=Ф.S08r разд.6 сумма стл.3-4 стр.46</t>
  </si>
  <si>
    <t>Ф.S08r разд.6 стл.12 стр.47&lt;=Ф.S08r разд.6 сумма стл.3-4 стр.47</t>
  </si>
  <si>
    <t>Ф.S08r разд.6 стл.12 стр.48&lt;=Ф.S08r разд.6 сумма стл.3-4 стр.48</t>
  </si>
  <si>
    <t>Ф.S08r разд.6 стл.12 стр.49&lt;=Ф.S08r разд.6 сумма стл.3-4 стр.49</t>
  </si>
  <si>
    <t>Ф.S08r разд.6 стл.12 стр.5&lt;=Ф.S08r разд.6 сумма стл.3-4 стр.5</t>
  </si>
  <si>
    <t>Ф.S08r разд.6 стл.12 стр.50&lt;=Ф.S08r разд.6 сумма стл.3-4 стр.50</t>
  </si>
  <si>
    <t>Ф.S08r разд.6 стл.12 стр.51&lt;=Ф.S08r разд.6 сумма стл.3-4 стр.51</t>
  </si>
  <si>
    <t>Ф.S08r разд.6 стл.12 стр.52&lt;=Ф.S08r разд.6 сумма стл.3-4 стр.52</t>
  </si>
  <si>
    <t>Ф.S08r разд.6 стл.12 стр.53&lt;=Ф.S08r разд.6 сумма стл.3-4 стр.53</t>
  </si>
  <si>
    <t>Ф.S08r разд.6 стл.12 стр.54&lt;=Ф.S08r разд.6 сумма стл.3-4 стр.54</t>
  </si>
  <si>
    <t>Ф.S08r разд.6 стл.12 стр.55&lt;=Ф.S08r разд.6 сумма стл.3-4 стр.55</t>
  </si>
  <si>
    <t>Ф.S08r разд.6 стл.12 стр.56&lt;=Ф.S08r разд.6 сумма стл.3-4 стр.56</t>
  </si>
  <si>
    <t>Ф.S08r разд.6 стл.12 стр.57&lt;=Ф.S08r разд.6 сумма стл.3-4 стр.57</t>
  </si>
  <si>
    <t>Ф.S08r разд.6 стл.12 стр.58&lt;=Ф.S08r разд.6 сумма стл.3-4 стр.58</t>
  </si>
  <si>
    <t>Ф.S08r разд.6 стл.12 стр.59&lt;=Ф.S08r разд.6 сумма стл.3-4 стр.59</t>
  </si>
  <si>
    <t>Ф.S08r разд.6 стл.12 стр.6&lt;=Ф.S08r разд.6 сумма стл.3-4 стр.6</t>
  </si>
  <si>
    <t>Ф.S08r разд.6 стл.12 стр.60&lt;=Ф.S08r разд.6 сумма стл.3-4 стр.60</t>
  </si>
  <si>
    <t>Ф.S08r разд.6 стл.12 стр.61&lt;=Ф.S08r разд.6 сумма стл.3-4 стр.61</t>
  </si>
  <si>
    <t>Ф.S08r разд.6 стл.12 стр.7&lt;=Ф.S08r разд.6 сумма стл.3-4 стр.7</t>
  </si>
  <si>
    <t>Ф.S08r разд.6 стл.12 стр.8&lt;=Ф.S08r разд.6 сумма стл.3-4 стр.8</t>
  </si>
  <si>
    <t>Ф.S08r разд.6 стл.12 стр.9&lt;=Ф.S08r разд.6 сумма стл.3-4 стр.9</t>
  </si>
  <si>
    <t>Раздел 1.  Сведения о продолжительности срока под стражей подсудимых по рассмотренным судами общей юрисдикции уголовным делам  1</t>
  </si>
  <si>
    <t>468576</t>
  </si>
  <si>
    <t>468584</t>
  </si>
  <si>
    <t>468585</t>
  </si>
  <si>
    <t>468586</t>
  </si>
  <si>
    <t>468587</t>
  </si>
  <si>
    <t>468588</t>
  </si>
  <si>
    <t>468589</t>
  </si>
  <si>
    <t>468590</t>
  </si>
  <si>
    <t>468592</t>
  </si>
  <si>
    <t>468593</t>
  </si>
  <si>
    <t>468594</t>
  </si>
  <si>
    <t>468595</t>
  </si>
  <si>
    <t>468596</t>
  </si>
  <si>
    <t>468597</t>
  </si>
  <si>
    <t>468598</t>
  </si>
  <si>
    <t>468600</t>
  </si>
  <si>
    <t>468601</t>
  </si>
  <si>
    <t>468602</t>
  </si>
  <si>
    <t>468603</t>
  </si>
  <si>
    <t>468604</t>
  </si>
  <si>
    <t>468605</t>
  </si>
  <si>
    <t>468606</t>
  </si>
  <si>
    <t>468607</t>
  </si>
  <si>
    <t>468608</t>
  </si>
  <si>
    <t>468609</t>
  </si>
  <si>
    <t>468610</t>
  </si>
  <si>
    <t>468611</t>
  </si>
  <si>
    <t>468612</t>
  </si>
  <si>
    <t>468613</t>
  </si>
  <si>
    <t>468614</t>
  </si>
  <si>
    <t>468615</t>
  </si>
  <si>
    <t>468616</t>
  </si>
  <si>
    <t>468617</t>
  </si>
  <si>
    <t>468618</t>
  </si>
  <si>
    <t>468619</t>
  </si>
  <si>
    <t>468620</t>
  </si>
  <si>
    <t>468621</t>
  </si>
  <si>
    <t>468624</t>
  </si>
  <si>
    <t>468626</t>
  </si>
  <si>
    <t>468627</t>
  </si>
  <si>
    <t>468628</t>
  </si>
  <si>
    <t>468629</t>
  </si>
  <si>
    <t>468630</t>
  </si>
  <si>
    <t>468631</t>
  </si>
  <si>
    <t>468632</t>
  </si>
  <si>
    <t>468633</t>
  </si>
  <si>
    <t>468634</t>
  </si>
  <si>
    <t>468635</t>
  </si>
  <si>
    <t>468636</t>
  </si>
  <si>
    <t>468637</t>
  </si>
  <si>
    <t>468638</t>
  </si>
  <si>
    <t>468639</t>
  </si>
  <si>
    <t>468640</t>
  </si>
  <si>
    <t>468641</t>
  </si>
  <si>
    <t>468642</t>
  </si>
  <si>
    <t>468643</t>
  </si>
  <si>
    <t>468644</t>
  </si>
  <si>
    <t>468645</t>
  </si>
  <si>
    <t>468646</t>
  </si>
  <si>
    <t>468647</t>
  </si>
  <si>
    <t>468648</t>
  </si>
  <si>
    <t>468649</t>
  </si>
  <si>
    <t>468650</t>
  </si>
  <si>
    <t>468651</t>
  </si>
  <si>
    <t>468652</t>
  </si>
  <si>
    <t>468653</t>
  </si>
  <si>
    <t>468654</t>
  </si>
  <si>
    <t>468655</t>
  </si>
  <si>
    <t>Ф.S08r разд.6 сумма стл.1-32 сумма стр.58-61=0</t>
  </si>
  <si>
    <t>468656</t>
  </si>
  <si>
    <t>468659</t>
  </si>
  <si>
    <t>468660</t>
  </si>
  <si>
    <t>468661</t>
  </si>
  <si>
    <t>468662</t>
  </si>
  <si>
    <t>468663</t>
  </si>
  <si>
    <t>468664</t>
  </si>
  <si>
    <t>468665</t>
  </si>
  <si>
    <t>468666</t>
  </si>
  <si>
    <t>468667</t>
  </si>
  <si>
    <t>468668</t>
  </si>
  <si>
    <t>468671</t>
  </si>
  <si>
    <t>468673</t>
  </si>
  <si>
    <t>468674</t>
  </si>
  <si>
    <t>468675</t>
  </si>
  <si>
    <t>468676</t>
  </si>
  <si>
    <t>468677</t>
  </si>
  <si>
    <t>468678</t>
  </si>
  <si>
    <t>468679</t>
  </si>
  <si>
    <t>468680</t>
  </si>
  <si>
    <t>468681</t>
  </si>
  <si>
    <t>468682</t>
  </si>
  <si>
    <t>468683</t>
  </si>
  <si>
    <t>468685</t>
  </si>
  <si>
    <t>468686</t>
  </si>
  <si>
    <t>468687</t>
  </si>
  <si>
    <t>468688</t>
  </si>
  <si>
    <t>468689</t>
  </si>
  <si>
    <t>468690</t>
  </si>
  <si>
    <t>468691</t>
  </si>
  <si>
    <t>468692</t>
  </si>
  <si>
    <t>468693</t>
  </si>
  <si>
    <t>468694</t>
  </si>
  <si>
    <t>468695</t>
  </si>
  <si>
    <t>468696</t>
  </si>
  <si>
    <t>468697</t>
  </si>
  <si>
    <t>468698</t>
  </si>
  <si>
    <t>468699</t>
  </si>
  <si>
    <t>468700</t>
  </si>
  <si>
    <t>468701</t>
  </si>
  <si>
    <t>468702</t>
  </si>
  <si>
    <t>468703</t>
  </si>
  <si>
    <t>468704</t>
  </si>
  <si>
    <t>468705</t>
  </si>
  <si>
    <t>468706</t>
  </si>
  <si>
    <t>468707</t>
  </si>
  <si>
    <t>468709</t>
  </si>
  <si>
    <t>468710</t>
  </si>
  <si>
    <t>468711</t>
  </si>
  <si>
    <t>468712</t>
  </si>
  <si>
    <t>468713</t>
  </si>
  <si>
    <t>468714</t>
  </si>
  <si>
    <t>468715</t>
  </si>
  <si>
    <t>468716</t>
  </si>
  <si>
    <t>468717</t>
  </si>
  <si>
    <t>468718</t>
  </si>
  <si>
    <t>468719</t>
  </si>
  <si>
    <t>468720</t>
  </si>
  <si>
    <t>468574</t>
  </si>
  <si>
    <t>468575</t>
  </si>
  <si>
    <t>УСД в Чувашской Республике - Чувашии</t>
  </si>
  <si>
    <t>УСД в Кемеровской области - Кузбассе</t>
  </si>
  <si>
    <t>УСД в Еврейской автономной области</t>
  </si>
  <si>
    <t>УСД в Ханты-Мансийском АО - Югре</t>
  </si>
  <si>
    <r>
      <t xml:space="preserve">Раздел 6. Сведения о мерах пресечения в отношении предпринимателей,  обвиняемых (подозреваемых) в совершении преступлений в сфере предпринимательской и иной экономической деятельности </t>
    </r>
    <r>
      <rPr>
        <b/>
        <vertAlign val="superscript"/>
        <sz val="22"/>
        <rFont val="Times New Roman"/>
        <family val="1"/>
        <charset val="204"/>
      </rPr>
      <t>1</t>
    </r>
    <r>
      <rPr>
        <b/>
        <sz val="22"/>
        <rFont val="Times New Roman"/>
        <family val="1"/>
        <charset val="204"/>
      </rPr>
      <t xml:space="preserve">                                                                                                      </t>
    </r>
  </si>
  <si>
    <r>
      <t>ст. 159.4</t>
    </r>
    <r>
      <rPr>
        <b/>
        <vertAlign val="superscript"/>
        <sz val="12"/>
        <rFont val="Times New Roman"/>
        <family val="1"/>
        <charset val="204"/>
      </rPr>
      <t xml:space="preserve">3 (утратила силу, исключена из ч. 1.1 ст. 108 УПК РФ  в ред. от 03.07.2016 № 325-ФЗ)  </t>
    </r>
  </si>
  <si>
    <t xml:space="preserve">ст. 171.2 (исключена  из ч. 1.1 ст. 108 УПК РФ  в ред. от 27.12.2018 № 533-ФЗ) </t>
  </si>
  <si>
    <r>
      <t xml:space="preserve">Раздел 3. Сведения о продолжительности срока содержания под стражей подсудимых, в отношении которых дела находились в производстве судов общей юрисдикции </t>
    </r>
    <r>
      <rPr>
        <b/>
        <vertAlign val="superscript"/>
        <sz val="24"/>
        <rFont val="Times New Roman"/>
        <family val="1"/>
        <charset val="204"/>
      </rPr>
      <t>1</t>
    </r>
  </si>
  <si>
    <r>
      <t xml:space="preserve">Раздел 4. Сведения о продолжительности срока содержания под стражей подсудимых, после постановления обвинительных приговоров и иных судебных актов по существу обвинения судами I инстанции </t>
    </r>
    <r>
      <rPr>
        <b/>
        <vertAlign val="superscript"/>
        <sz val="26"/>
        <rFont val="Times New Roman"/>
        <family val="1"/>
        <charset val="204"/>
      </rPr>
      <t>1</t>
    </r>
  </si>
  <si>
    <t>Контрольные равенства:  1) строка 1 равна сумме строк 4, 7, 10, 13, 16, 19, 22, 25, 28, 31, 34, 37, 40, 43, 46; 49   2) строка 2 равна сумме строк 5, 8, 11, 14, 17, 20, 23, 26, 29, 32, 35, 38, 41, 44, 47; 50    
3) строка 3 равна сумме строк 6, 9, 12, 15, 18, 21, 24, 27, 30, 33, 36, 39, 42, 45, 48; 51   4) графа 1 равна сумме граф 2, 3, 4, 5; 5) графа 1 равна сумме граф 6, 8, 9,  10; 6) графа 7 меньше или равна графе 6; 7) сумма граф 11-13 меньше или равна графе 1</t>
  </si>
  <si>
    <r>
      <t xml:space="preserve">1 </t>
    </r>
    <r>
      <rPr>
        <sz val="12"/>
        <rFont val="Times New Roman"/>
        <family val="1"/>
        <charset val="204"/>
      </rPr>
      <t>Срок исчисляется за период с даты вынесения итогового судебного решения I инстанции до даты вступления в законную силу, учитываются  также  лица, в отношении которых итоговое судебное решение не вступило в законную силу на отчетную дату, в том числе уголовные дела находятся на обжаловании в апелляционной инстанции.</t>
    </r>
  </si>
  <si>
    <r>
      <t>2</t>
    </r>
    <r>
      <rPr>
        <sz val="12"/>
        <rFont val="Times New Roman"/>
        <family val="1"/>
        <charset val="204"/>
      </rPr>
      <t xml:space="preserve"> Учитываются в том числе лица, которым до вынесения итогового решения по делу  мера пресечения в виде заключения  под стражу была изменена.</t>
    </r>
  </si>
  <si>
    <r>
      <t>3</t>
    </r>
    <r>
      <rPr>
        <sz val="12"/>
        <rFont val="Times New Roman"/>
        <family val="1"/>
        <charset val="204"/>
      </rPr>
      <t xml:space="preserve"> Если лицо несколько раз  заключалось под стражу, то сроки содержания под стражей суммируются.</t>
    </r>
  </si>
  <si>
    <r>
      <t>4</t>
    </r>
    <r>
      <rPr>
        <sz val="12"/>
        <rFont val="Times New Roman"/>
        <family val="1"/>
        <charset val="204"/>
      </rPr>
      <t xml:space="preserve"> Без учета женщин несовершеннолетнего возраста, которых следует учитывать в графе «несовершеннолетних».</t>
    </r>
  </si>
  <si>
    <t>485990</t>
  </si>
  <si>
    <t>Ф.S08r разд.6 стл.1 стр.19=0</t>
  </si>
  <si>
    <t xml:space="preserve">в разд. 6 по всем графам строка 19 не заполняется (ст. 172.2 (утратила силу, исключена из ч.1.1 ст. 108 УПК РФ в ред. от 27.12.2018 № 533-ФЗ) </t>
  </si>
  <si>
    <t>Ф.S08r разд.6 стл.11 стр.19=0</t>
  </si>
  <si>
    <t>Ф.S08r разд.6 стл.12 стр.19=0</t>
  </si>
  <si>
    <t>Ф.S08r разд.6 стл.13 стр.19=0</t>
  </si>
  <si>
    <t>Ф.S08r разд.6 стл.14 стр.19=0</t>
  </si>
  <si>
    <t>Ф.S08r разд.6 стл.15 стр.19=0</t>
  </si>
  <si>
    <t>Ф.S08r разд.6 стл.16 стр.19=0</t>
  </si>
  <si>
    <t>Ф.S08r разд.6 стл.17 стр.19=0</t>
  </si>
  <si>
    <t>Ф.S08r разд.6 стл.18 стр.19=0</t>
  </si>
  <si>
    <t>Ф.S08r разд.6 стл.19 стр.19=0</t>
  </si>
  <si>
    <t>Ф.S08r разд.6 стл.20 стр.19=0</t>
  </si>
  <si>
    <t>Ф.S08r разд.6 стл.21 стр.19=0</t>
  </si>
  <si>
    <t>Ф.S08r разд.6 стл.22 стр.19=0</t>
  </si>
  <si>
    <t>Ф.S08r разд.6 стл.23 стр.19=0</t>
  </si>
  <si>
    <t>Ф.S08r разд.6 стл.24 стр.19=0</t>
  </si>
  <si>
    <t>Ф.S08r разд.6 стл.25 стр.19=0</t>
  </si>
  <si>
    <t>Ф.S08r разд.6 стл.26 стр.19=0</t>
  </si>
  <si>
    <t>Ф.S08r разд.6 стл.27 стр.19=0</t>
  </si>
  <si>
    <t>Ф.S08r разд.6 стл.28 стр.19=0</t>
  </si>
  <si>
    <t>Ф.S08r разд.6 стл.29 стр.19=0</t>
  </si>
  <si>
    <t>Ф.S08r разд.6 стл.3 стр.19=0</t>
  </si>
  <si>
    <t>Ф.S08r разд.6 стл.30 стр.19=0</t>
  </si>
  <si>
    <t>Ф.S08r разд.6 стл.31 стр.19=0</t>
  </si>
  <si>
    <t>Ф.S08r разд.6 стл.32 стр.19=0</t>
  </si>
  <si>
    <t>Ф.S08r разд.6 стл.4 стр.19=0</t>
  </si>
  <si>
    <t>Ф.S08r разд.6 стл.5 стр.19=0</t>
  </si>
  <si>
    <t>Ф.S08r разд.6 стл.6 стр.19=0</t>
  </si>
  <si>
    <t>Ф.S08r разд.6 стл.7 стр.19=0</t>
  </si>
  <si>
    <t>Ф.S08r разд.6 стл.8 стр.19=0</t>
  </si>
  <si>
    <t>Ф.S08r разд.6 стл.9 стр.19=0</t>
  </si>
  <si>
    <t>485993</t>
  </si>
  <si>
    <t>Ф.S08r разд.6 стл.1 стр.16=0</t>
  </si>
  <si>
    <t>в разд. 6 по всем графам строка 16 не заполняется (ст. 159.43 (утратила силу, исключена из ч.1.1 ст. 108 УПК РФ в ред. от 03.07.2016 № 325-ФЗ) )</t>
  </si>
  <si>
    <t>Ф.S08r разд.6 стл.11 стр.16=0</t>
  </si>
  <si>
    <t>Ф.S08r разд.6 стл.12 стр.16=0</t>
  </si>
  <si>
    <t>Ф.S08r разд.6 стл.13 стр.16=0</t>
  </si>
  <si>
    <t>Ф.S08r разд.6 стл.14 стр.16=0</t>
  </si>
  <si>
    <t>Ф.S08r разд.6 стл.15 стр.16=0</t>
  </si>
  <si>
    <t>Ф.S08r разд.6 стл.16 стр.16=0</t>
  </si>
  <si>
    <t>Ф.S08r разд.6 стл.17 стр.16=0</t>
  </si>
  <si>
    <t>Ф.S08r разд.6 стл.18 стр.16=0</t>
  </si>
  <si>
    <t>Ф.S08r разд.6 стл.19 стр.16=0</t>
  </si>
  <si>
    <t>Ф.S08r разд.6 стл.20 стр.16=0</t>
  </si>
  <si>
    <t>Ф.S08r разд.6 стл.21 стр.16=0</t>
  </si>
  <si>
    <t>Ф.S08r разд.6 стл.22 стр.16=0</t>
  </si>
  <si>
    <t>Ф.S08r разд.6 стл.23 стр.16=0</t>
  </si>
  <si>
    <t>Ф.S08r разд.6 стл.24 стр.16=0</t>
  </si>
  <si>
    <t>Ф.S08r разд.6 стл.25 стр.16=0</t>
  </si>
  <si>
    <t>Ф.S08r разд.6 стл.26 стр.16=0</t>
  </si>
  <si>
    <t>Ф.S08r разд.6 стл.27 стр.16=0</t>
  </si>
  <si>
    <t>Ф.S08r разд.6 стл.28 стр.16=0</t>
  </si>
  <si>
    <t>Ф.S08r разд.6 стл.29 стр.16=0</t>
  </si>
  <si>
    <t>Ф.S08r разд.6 стл.3 стр.16=0</t>
  </si>
  <si>
    <t>Ф.S08r разд.6 стл.30 стр.16=0</t>
  </si>
  <si>
    <t>Ф.S08r разд.6 стл.31 стр.16=0</t>
  </si>
  <si>
    <t>Ф.S08r разд.6 стл.32 стр.16=0</t>
  </si>
  <si>
    <t>Ф.S08r разд.6 стл.4 стр.16=0</t>
  </si>
  <si>
    <t>Ф.S08r разд.6 стл.5 стр.16=0</t>
  </si>
  <si>
    <t>Ф.S08r разд.6 стл.6 стр.16=0</t>
  </si>
  <si>
    <t>Ф.S08r разд.6 стл.7 стр.16=0</t>
  </si>
  <si>
    <t>Ф.S08r разд.6 стл.8 стр.16=0</t>
  </si>
  <si>
    <t>Ф.S08r разд.6 стл.9 стр.16=0</t>
  </si>
  <si>
    <t>509334</t>
  </si>
  <si>
    <t>Ф.S08r разд.4 сумма стл.11-13 стр.1&lt;=Ф.S08r разд.4 стл.1 стр.1</t>
  </si>
  <si>
    <t>разд. 4 сумма граф 11-13 должна быть меньше или равна графе 1 по всем строкам</t>
  </si>
  <si>
    <t>Ф.S08r разд.4 сумма стл.11-13 стр.10&lt;=Ф.S08r разд.4 стл.1 стр.10</t>
  </si>
  <si>
    <t>Ф.S08r разд.4 сумма стл.11-13 стр.11&lt;=Ф.S08r разд.4 стл.1 стр.11</t>
  </si>
  <si>
    <t>Ф.S08r разд.4 сумма стл.11-13 стр.12&lt;=Ф.S08r разд.4 стл.1 стр.12</t>
  </si>
  <si>
    <t>Ф.S08r разд.4 сумма стл.11-13 стр.13&lt;=Ф.S08r разд.4 стл.1 стр.13</t>
  </si>
  <si>
    <t>Ф.S08r разд.4 сумма стл.11-13 стр.14&lt;=Ф.S08r разд.4 стл.1 стр.14</t>
  </si>
  <si>
    <t>Ф.S08r разд.4 сумма стл.11-13 стр.15&lt;=Ф.S08r разд.4 стл.1 стр.15</t>
  </si>
  <si>
    <t>Ф.S08r разд.4 сумма стл.11-13 стр.16&lt;=Ф.S08r разд.4 стл.1 стр.16</t>
  </si>
  <si>
    <t>Ф.S08r разд.4 сумма стл.11-13 стр.17&lt;=Ф.S08r разд.4 стл.1 стр.17</t>
  </si>
  <si>
    <t>Ф.S08r разд.4 сумма стл.11-13 стр.18&lt;=Ф.S08r разд.4 стл.1 стр.18</t>
  </si>
  <si>
    <t>Ф.S08r разд.4 сумма стл.11-13 стр.19&lt;=Ф.S08r разд.4 стл.1 стр.19</t>
  </si>
  <si>
    <t>Ф.S08r разд.4 сумма стл.11-13 стр.2&lt;=Ф.S08r разд.4 стл.1 стр.2</t>
  </si>
  <si>
    <t>Ф.S08r разд.4 сумма стл.11-13 стр.20&lt;=Ф.S08r разд.4 стл.1 стр.20</t>
  </si>
  <si>
    <t>Ф.S08r разд.4 сумма стл.11-13 стр.21&lt;=Ф.S08r разд.4 стл.1 стр.21</t>
  </si>
  <si>
    <t>Ф.S08r разд.4 сумма стл.11-13 стр.22&lt;=Ф.S08r разд.4 стл.1 стр.22</t>
  </si>
  <si>
    <t>Ф.S08r разд.4 сумма стл.11-13 стр.23&lt;=Ф.S08r разд.4 стл.1 стр.23</t>
  </si>
  <si>
    <t>Ф.S08r разд.4 сумма стл.11-13 стр.24&lt;=Ф.S08r разд.4 стл.1 стр.24</t>
  </si>
  <si>
    <t>Ф.S08r разд.4 сумма стл.11-13 стр.25&lt;=Ф.S08r разд.4 стл.1 стр.25</t>
  </si>
  <si>
    <t>Ф.S08r разд.4 сумма стл.11-13 стр.26&lt;=Ф.S08r разд.4 стл.1 стр.26</t>
  </si>
  <si>
    <t>Ф.S08r разд.4 сумма стл.11-13 стр.27&lt;=Ф.S08r разд.4 стл.1 стр.27</t>
  </si>
  <si>
    <t>Ф.S08r разд.4 сумма стл.11-13 стр.28&lt;=Ф.S08r разд.4 стл.1 стр.28</t>
  </si>
  <si>
    <t>Ф.S08r разд.4 сумма стл.11-13 стр.29&lt;=Ф.S08r разд.4 стл.1 стр.29</t>
  </si>
  <si>
    <t>Ф.S08r разд.4 сумма стл.11-13 стр.3&lt;=Ф.S08r разд.4 стл.1 стр.3</t>
  </si>
  <si>
    <t>Ф.S08r разд.4 сумма стл.11-13 стр.30&lt;=Ф.S08r разд.4 стл.1 стр.30</t>
  </si>
  <si>
    <t>Ф.S08r разд.4 сумма стл.11-13 стр.31&lt;=Ф.S08r разд.4 стл.1 стр.31</t>
  </si>
  <si>
    <t>Ф.S08r разд.4 сумма стл.11-13 стр.32&lt;=Ф.S08r разд.4 стл.1 стр.32</t>
  </si>
  <si>
    <t>Ф.S08r разд.4 сумма стл.11-13 стр.33&lt;=Ф.S08r разд.4 стл.1 стр.33</t>
  </si>
  <si>
    <t>Ф.S08r разд.4 сумма стл.11-13 стр.34&lt;=Ф.S08r разд.4 стл.1 стр.34</t>
  </si>
  <si>
    <t>Ф.S08r разд.4 сумма стл.11-13 стр.35&lt;=Ф.S08r разд.4 стл.1 стр.35</t>
  </si>
  <si>
    <t>Ф.S08r разд.4 сумма стл.11-13 стр.36&lt;=Ф.S08r разд.4 стл.1 стр.36</t>
  </si>
  <si>
    <t>Ф.S08r разд.4 сумма стл.11-13 стр.37&lt;=Ф.S08r разд.4 стл.1 стр.37</t>
  </si>
  <si>
    <t>Ф.S08r разд.4 сумма стл.11-13 стр.38&lt;=Ф.S08r разд.4 стл.1 стр.38</t>
  </si>
  <si>
    <t>Ф.S08r разд.4 сумма стл.11-13 стр.39&lt;=Ф.S08r разд.4 стл.1 стр.39</t>
  </si>
  <si>
    <t>Ф.S08r разд.4 сумма стл.11-13 стр.4&lt;=Ф.S08r разд.4 стл.1 стр.4</t>
  </si>
  <si>
    <t>Ф.S08r разд.4 сумма стл.11-13 стр.40&lt;=Ф.S08r разд.4 стл.1 стр.40</t>
  </si>
  <si>
    <t>Ф.S08r разд.4 сумма стл.11-13 стр.41&lt;=Ф.S08r разд.4 стл.1 стр.41</t>
  </si>
  <si>
    <t>Ф.S08r разд.4 сумма стл.11-13 стр.42&lt;=Ф.S08r разд.4 стл.1 стр.42</t>
  </si>
  <si>
    <t>Ф.S08r разд.4 сумма стл.11-13 стр.43&lt;=Ф.S08r разд.4 стл.1 стр.43</t>
  </si>
  <si>
    <t>Ф.S08r разд.4 сумма стл.11-13 стр.44&lt;=Ф.S08r разд.4 стл.1 стр.44</t>
  </si>
  <si>
    <t>Ф.S08r разд.4 сумма стл.11-13 стр.45&lt;=Ф.S08r разд.4 стл.1 стр.45</t>
  </si>
  <si>
    <t>Ф.S08r разд.4 сумма стл.11-13 стр.46&lt;=Ф.S08r разд.4 стл.1 стр.46</t>
  </si>
  <si>
    <t>Ф.S08r разд.4 сумма стл.11-13 стр.47&lt;=Ф.S08r разд.4 стл.1 стр.47</t>
  </si>
  <si>
    <t>Ф.S08r разд.4 сумма стл.11-13 стр.48&lt;=Ф.S08r разд.4 стл.1 стр.48</t>
  </si>
  <si>
    <t>Ф.S08r разд.4 сумма стл.11-13 стр.49&lt;=Ф.S08r разд.4 стл.1 стр.49</t>
  </si>
  <si>
    <t>Ф.S08r разд.4 сумма стл.11-13 стр.5&lt;=Ф.S08r разд.4 стл.1 стр.5</t>
  </si>
  <si>
    <t>Ф.S08r разд.4 сумма стл.11-13 стр.50&lt;=Ф.S08r разд.4 стл.1 стр.50</t>
  </si>
  <si>
    <t>Ф.S08r разд.4 сумма стл.11-13 стр.51&lt;=Ф.S08r разд.4 стл.1 стр.51</t>
  </si>
  <si>
    <t>Ф.S08r разд.4 сумма стл.11-13 стр.6&lt;=Ф.S08r разд.4 стл.1 стр.6</t>
  </si>
  <si>
    <t>Ф.S08r разд.4 сумма стл.11-13 стр.7&lt;=Ф.S08r разд.4 стл.1 стр.7</t>
  </si>
  <si>
    <t>Ф.S08r разд.4 сумма стл.11-13 стр.8&lt;=Ф.S08r разд.4 стл.1 стр.8</t>
  </si>
  <si>
    <t>Ф.S08r разд.4 сумма стл.11-13 стр.9&lt;=Ф.S08r разд.4 стл.1 стр.9</t>
  </si>
  <si>
    <t xml:space="preserve">Утверждена 
приказом Судебного департамента
при Верховном Суде Российской Федерации
от 11.04.2017 № 65 
(в редакции приказа от 15.06.2021 № 117)
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</si>
</sst>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74" formatCode="dd/mm/yy;@"/>
    <numFmt numFmtId="176" formatCode="[&lt;=9999999]###\-####;\(###\)\ ###\-####"/>
    <numFmt numFmtId="177" formatCode="[$-F800]dddd\,\ mmmm\ dd\,\ yyyy"/>
  </numFmts>
  <fonts count="97"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0"/>
      <color indexed="9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sz val="10"/>
      <color indexed="3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30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4"/>
      <name val="Calibri"/>
      <family val="2"/>
      <charset val="204"/>
    </font>
    <font>
      <sz val="12"/>
      <name val="Arial Cyr"/>
      <charset val="204"/>
    </font>
    <font>
      <b/>
      <vertAlign val="superscript"/>
      <sz val="16"/>
      <name val="Times New Roman"/>
      <family val="1"/>
      <charset val="204"/>
    </font>
    <font>
      <b/>
      <vertAlign val="superscript"/>
      <sz val="1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name val="Calibri"/>
      <family val="2"/>
    </font>
    <font>
      <b/>
      <vertAlign val="superscript"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8"/>
      <name val="Calibri"/>
      <family val="2"/>
      <charset val="204"/>
    </font>
    <font>
      <sz val="8"/>
      <name val="Calibri"/>
      <family val="2"/>
    </font>
    <font>
      <b/>
      <sz val="14"/>
      <name val="Times New Roman CYR"/>
      <family val="1"/>
      <charset val="204"/>
    </font>
    <font>
      <b/>
      <sz val="15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2"/>
      <color indexed="3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22"/>
      <name val="Times New Roman"/>
      <family val="1"/>
      <charset val="204"/>
    </font>
    <font>
      <b/>
      <vertAlign val="superscript"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b/>
      <vertAlign val="superscript"/>
      <sz val="24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64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name val="Calibri"/>
      <family val="2"/>
    </font>
    <font>
      <b/>
      <sz val="10"/>
      <name val="Times New Roman CYR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26"/>
      <name val="Times New Roman"/>
      <family val="1"/>
      <charset val="204"/>
    </font>
    <font>
      <b/>
      <vertAlign val="superscript"/>
      <sz val="26"/>
      <name val="Times New Roman"/>
      <family val="1"/>
      <charset val="204"/>
    </font>
    <font>
      <b/>
      <sz val="12"/>
      <name val="Arial Cyr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charset val="1"/>
    </font>
    <font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26">
    <xf numFmtId="0" fontId="0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78" fillId="12" borderId="0" applyNumberFormat="0" applyBorder="0" applyAlignment="0" applyProtection="0"/>
    <xf numFmtId="0" fontId="78" fillId="9" borderId="0" applyNumberFormat="0" applyBorder="0" applyAlignment="0" applyProtection="0"/>
    <xf numFmtId="0" fontId="78" fillId="10" borderId="0" applyNumberFormat="0" applyBorder="0" applyAlignment="0" applyProtection="0"/>
    <xf numFmtId="0" fontId="78" fillId="13" borderId="0" applyNumberFormat="0" applyBorder="0" applyAlignment="0" applyProtection="0"/>
    <xf numFmtId="0" fontId="78" fillId="14" borderId="0" applyNumberFormat="0" applyBorder="0" applyAlignment="0" applyProtection="0"/>
    <xf numFmtId="0" fontId="78" fillId="1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78" fillId="16" borderId="0" applyNumberFormat="0" applyBorder="0" applyAlignment="0" applyProtection="0"/>
    <xf numFmtId="0" fontId="78" fillId="17" borderId="0" applyNumberFormat="0" applyBorder="0" applyAlignment="0" applyProtection="0"/>
    <xf numFmtId="0" fontId="78" fillId="18" borderId="0" applyNumberFormat="0" applyBorder="0" applyAlignment="0" applyProtection="0"/>
    <xf numFmtId="0" fontId="78" fillId="13" borderId="0" applyNumberFormat="0" applyBorder="0" applyAlignment="0" applyProtection="0"/>
    <xf numFmtId="0" fontId="78" fillId="14" borderId="0" applyNumberFormat="0" applyBorder="0" applyAlignment="0" applyProtection="0"/>
    <xf numFmtId="0" fontId="78" fillId="19" borderId="0" applyNumberFormat="0" applyBorder="0" applyAlignment="0" applyProtection="0"/>
    <xf numFmtId="0" fontId="79" fillId="7" borderId="1" applyNumberFormat="0" applyAlignment="0" applyProtection="0"/>
    <xf numFmtId="0" fontId="80" fillId="20" borderId="2" applyNumberFormat="0" applyAlignment="0" applyProtection="0"/>
    <xf numFmtId="0" fontId="81" fillId="20" borderId="1" applyNumberFormat="0" applyAlignment="0" applyProtection="0"/>
    <xf numFmtId="0" fontId="75" fillId="0" borderId="3" applyNumberFormat="0" applyFill="0" applyAlignment="0" applyProtection="0"/>
    <xf numFmtId="0" fontId="76" fillId="0" borderId="4" applyNumberFormat="0" applyFill="0" applyAlignment="0" applyProtection="0"/>
    <xf numFmtId="0" fontId="77" fillId="0" borderId="5" applyNumberFormat="0" applyFill="0" applyAlignment="0" applyProtection="0"/>
    <xf numFmtId="0" fontId="77" fillId="0" borderId="0" applyNumberFormat="0" applyFill="0" applyBorder="0" applyAlignment="0" applyProtection="0"/>
    <xf numFmtId="0" fontId="82" fillId="0" borderId="6" applyNumberFormat="0" applyFill="0" applyAlignment="0" applyProtection="0"/>
    <xf numFmtId="0" fontId="83" fillId="21" borderId="7" applyNumberFormat="0" applyAlignment="0" applyProtection="0"/>
    <xf numFmtId="0" fontId="70" fillId="0" borderId="0" applyNumberFormat="0" applyFill="0" applyBorder="0" applyAlignment="0" applyProtection="0"/>
    <xf numFmtId="0" fontId="84" fillId="22" borderId="0" applyNumberFormat="0" applyBorder="0" applyAlignment="0" applyProtection="0"/>
    <xf numFmtId="0" fontId="74" fillId="0" borderId="0"/>
    <xf numFmtId="0" fontId="14" fillId="0" borderId="0"/>
    <xf numFmtId="0" fontId="73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4" fillId="0" borderId="0"/>
    <xf numFmtId="0" fontId="96" fillId="0" borderId="0"/>
    <xf numFmtId="0" fontId="93" fillId="0" borderId="0" applyNumberFormat="0"/>
    <xf numFmtId="0" fontId="94" fillId="0" borderId="0" applyNumberFormat="0"/>
    <xf numFmtId="0" fontId="95" fillId="0" borderId="0" applyNumberFormat="0"/>
    <xf numFmtId="0" fontId="35" fillId="0" borderId="0"/>
    <xf numFmtId="0" fontId="14" fillId="0" borderId="0"/>
    <xf numFmtId="0" fontId="35" fillId="0" borderId="0"/>
    <xf numFmtId="0" fontId="35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36" fillId="0" borderId="0"/>
    <xf numFmtId="0" fontId="35" fillId="0" borderId="0"/>
    <xf numFmtId="0" fontId="14" fillId="0" borderId="0"/>
    <xf numFmtId="0" fontId="35" fillId="0" borderId="0"/>
    <xf numFmtId="0" fontId="58" fillId="0" borderId="0"/>
    <xf numFmtId="0" fontId="35" fillId="0" borderId="0"/>
    <xf numFmtId="0" fontId="35" fillId="0" borderId="0"/>
    <xf numFmtId="0" fontId="35" fillId="0" borderId="0"/>
    <xf numFmtId="0" fontId="14" fillId="0" borderId="0"/>
    <xf numFmtId="0" fontId="58" fillId="0" borderId="0" applyNumberFormat="0"/>
    <xf numFmtId="0" fontId="35" fillId="0" borderId="0"/>
    <xf numFmtId="0" fontId="35" fillId="0" borderId="0"/>
    <xf numFmtId="0" fontId="35" fillId="0" borderId="0"/>
    <xf numFmtId="0" fontId="23" fillId="0" borderId="0"/>
    <xf numFmtId="0" fontId="35" fillId="0" borderId="0" applyNumberFormat="0"/>
    <xf numFmtId="0" fontId="35" fillId="0" borderId="0"/>
    <xf numFmtId="0" fontId="35" fillId="0" borderId="0"/>
    <xf numFmtId="0" fontId="74" fillId="0" borderId="0"/>
    <xf numFmtId="0" fontId="73" fillId="0" borderId="0"/>
    <xf numFmtId="0" fontId="74" fillId="0" borderId="0"/>
    <xf numFmtId="0" fontId="35" fillId="0" borderId="0"/>
    <xf numFmtId="0" fontId="35" fillId="0" borderId="0"/>
    <xf numFmtId="0" fontId="73" fillId="0" borderId="0"/>
    <xf numFmtId="0" fontId="74" fillId="0" borderId="0"/>
    <xf numFmtId="0" fontId="35" fillId="0" borderId="0"/>
    <xf numFmtId="0" fontId="73" fillId="0" borderId="0"/>
    <xf numFmtId="0" fontId="74" fillId="0" borderId="0"/>
    <xf numFmtId="0" fontId="14" fillId="0" borderId="0"/>
    <xf numFmtId="0" fontId="73" fillId="0" borderId="0"/>
    <xf numFmtId="0" fontId="21" fillId="0" borderId="0"/>
    <xf numFmtId="0" fontId="21" fillId="0" borderId="0"/>
    <xf numFmtId="0" fontId="23" fillId="0" borderId="0"/>
    <xf numFmtId="0" fontId="40" fillId="0" borderId="0"/>
    <xf numFmtId="0" fontId="23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14" fillId="0" borderId="0"/>
    <xf numFmtId="0" fontId="14" fillId="0" borderId="0"/>
    <xf numFmtId="0" fontId="85" fillId="3" borderId="0" applyNumberFormat="0" applyBorder="0" applyAlignment="0" applyProtection="0"/>
    <xf numFmtId="0" fontId="86" fillId="0" borderId="0" applyNumberFormat="0" applyFill="0" applyBorder="0" applyAlignment="0" applyProtection="0"/>
    <xf numFmtId="0" fontId="26" fillId="23" borderId="8" applyNumberFormat="0" applyFont="0" applyAlignment="0" applyProtection="0"/>
    <xf numFmtId="0" fontId="14" fillId="23" borderId="8" applyNumberFormat="0" applyFont="0" applyAlignment="0" applyProtection="0"/>
    <xf numFmtId="0" fontId="26" fillId="23" borderId="8" applyNumberFormat="0" applyFont="0" applyAlignment="0" applyProtection="0"/>
    <xf numFmtId="0" fontId="26" fillId="23" borderId="8" applyNumberFormat="0" applyFont="0" applyAlignment="0" applyProtection="0"/>
    <xf numFmtId="0" fontId="14" fillId="23" borderId="8" applyNumberFormat="0" applyFont="0" applyAlignment="0" applyProtection="0"/>
    <xf numFmtId="0" fontId="23" fillId="23" borderId="8" applyNumberFormat="0" applyFont="0" applyAlignment="0" applyProtection="0"/>
    <xf numFmtId="0" fontId="87" fillId="0" borderId="9" applyNumberFormat="0" applyFill="0" applyAlignment="0" applyProtection="0"/>
    <xf numFmtId="1" fontId="29" fillId="0" borderId="10" applyFont="0" applyBorder="0" applyAlignment="0" applyProtection="0">
      <alignment vertical="center" textRotation="90" wrapText="1"/>
    </xf>
    <xf numFmtId="0" fontId="88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89" fillId="4" borderId="0" applyNumberFormat="0" applyBorder="0" applyAlignment="0" applyProtection="0"/>
  </cellStyleXfs>
  <cellXfs count="374">
    <xf numFmtId="0" fontId="0" fillId="0" borderId="0" xfId="0"/>
    <xf numFmtId="0" fontId="3" fillId="0" borderId="0" xfId="0" applyFont="1" applyProtection="1"/>
    <xf numFmtId="0" fontId="1" fillId="0" borderId="11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0" fillId="0" borderId="0" xfId="0" applyFont="1" applyFill="1" applyAlignment="1" applyProtection="1">
      <alignment shrinkToFit="1"/>
    </xf>
    <xf numFmtId="0" fontId="1" fillId="0" borderId="0" xfId="0" applyFont="1" applyBorder="1" applyAlignment="1" applyProtection="1">
      <alignment wrapText="1"/>
    </xf>
    <xf numFmtId="0" fontId="2" fillId="0" borderId="0" xfId="0" applyFont="1" applyProtection="1"/>
    <xf numFmtId="0" fontId="3" fillId="0" borderId="0" xfId="0" applyFont="1" applyBorder="1" applyProtection="1"/>
    <xf numFmtId="0" fontId="1" fillId="0" borderId="13" xfId="0" applyFont="1" applyBorder="1" applyAlignment="1" applyProtection="1">
      <alignment wrapText="1"/>
    </xf>
    <xf numFmtId="0" fontId="1" fillId="0" borderId="14" xfId="0" applyFont="1" applyBorder="1" applyAlignment="1" applyProtection="1">
      <alignment wrapText="1"/>
    </xf>
    <xf numFmtId="0" fontId="1" fillId="0" borderId="15" xfId="0" applyFont="1" applyBorder="1" applyAlignment="1" applyProtection="1">
      <alignment wrapText="1"/>
    </xf>
    <xf numFmtId="0" fontId="4" fillId="0" borderId="0" xfId="0" applyFont="1" applyProtection="1"/>
    <xf numFmtId="0" fontId="3" fillId="0" borderId="16" xfId="0" applyFont="1" applyBorder="1" applyProtection="1"/>
    <xf numFmtId="0" fontId="3" fillId="0" borderId="11" xfId="0" applyFont="1" applyBorder="1" applyProtection="1"/>
    <xf numFmtId="0" fontId="3" fillId="0" borderId="0" xfId="0" applyFont="1"/>
    <xf numFmtId="0" fontId="4" fillId="0" borderId="0" xfId="0" applyFont="1"/>
    <xf numFmtId="0" fontId="11" fillId="0" borderId="0" xfId="0" applyFont="1" applyProtection="1"/>
    <xf numFmtId="0" fontId="8" fillId="0" borderId="17" xfId="0" applyFont="1" applyBorder="1"/>
    <xf numFmtId="0" fontId="15" fillId="0" borderId="0" xfId="0" applyFont="1" applyFill="1" applyAlignment="1" applyProtection="1">
      <alignment shrinkToFit="1"/>
    </xf>
    <xf numFmtId="0" fontId="3" fillId="0" borderId="0" xfId="0" applyFont="1" applyAlignment="1">
      <alignment horizontal="right"/>
    </xf>
    <xf numFmtId="14" fontId="3" fillId="0" borderId="0" xfId="0" applyNumberFormat="1" applyFont="1" applyProtection="1"/>
    <xf numFmtId="0" fontId="3" fillId="0" borderId="18" xfId="0" applyFont="1" applyBorder="1" applyAlignment="1">
      <alignment horizontal="right"/>
    </xf>
    <xf numFmtId="0" fontId="8" fillId="0" borderId="19" xfId="0" applyFont="1" applyBorder="1"/>
    <xf numFmtId="0" fontId="3" fillId="0" borderId="20" xfId="0" applyFont="1" applyBorder="1" applyAlignment="1">
      <alignment horizontal="right"/>
    </xf>
    <xf numFmtId="0" fontId="8" fillId="0" borderId="21" xfId="0" applyFont="1" applyFill="1" applyBorder="1" applyAlignment="1">
      <alignment wrapText="1"/>
    </xf>
    <xf numFmtId="0" fontId="3" fillId="0" borderId="22" xfId="0" applyFont="1" applyFill="1" applyBorder="1" applyAlignment="1">
      <alignment horizontal="right"/>
    </xf>
    <xf numFmtId="0" fontId="2" fillId="0" borderId="0" xfId="0" applyFont="1" applyFill="1" applyBorder="1" applyAlignment="1" applyProtection="1"/>
    <xf numFmtId="0" fontId="3" fillId="0" borderId="0" xfId="0" applyFont="1" applyFill="1" applyProtection="1"/>
    <xf numFmtId="0" fontId="2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Protection="1"/>
    <xf numFmtId="0" fontId="16" fillId="0" borderId="16" xfId="0" applyFont="1" applyBorder="1" applyAlignment="1" applyProtection="1">
      <alignment horizontal="left"/>
    </xf>
    <xf numFmtId="0" fontId="16" fillId="0" borderId="11" xfId="0" applyFont="1" applyBorder="1" applyAlignment="1" applyProtection="1">
      <alignment horizontal="left"/>
    </xf>
    <xf numFmtId="0" fontId="19" fillId="0" borderId="14" xfId="0" applyFont="1" applyBorder="1" applyAlignment="1" applyProtection="1">
      <alignment horizontal="right" wrapText="1"/>
    </xf>
    <xf numFmtId="0" fontId="19" fillId="24" borderId="14" xfId="0" applyFont="1" applyFill="1" applyBorder="1" applyAlignment="1" applyProtection="1">
      <alignment horizontal="center" wrapText="1"/>
      <protection locked="0"/>
    </xf>
    <xf numFmtId="0" fontId="19" fillId="0" borderId="14" xfId="0" applyFont="1" applyBorder="1" applyAlignment="1" applyProtection="1">
      <alignment horizontal="center" wrapText="1"/>
    </xf>
    <xf numFmtId="0" fontId="19" fillId="0" borderId="14" xfId="0" applyFont="1" applyBorder="1" applyAlignment="1" applyProtection="1">
      <alignment wrapText="1"/>
    </xf>
    <xf numFmtId="0" fontId="20" fillId="0" borderId="0" xfId="0" applyFont="1" applyFill="1"/>
    <xf numFmtId="49" fontId="20" fillId="0" borderId="0" xfId="0" applyNumberFormat="1" applyFont="1" applyFill="1"/>
    <xf numFmtId="0" fontId="13" fillId="25" borderId="23" xfId="0" applyFont="1" applyFill="1" applyBorder="1" applyAlignment="1">
      <alignment horizontal="center"/>
    </xf>
    <xf numFmtId="0" fontId="8" fillId="0" borderId="17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13" fillId="0" borderId="0" xfId="104" applyFont="1" applyBorder="1" applyAlignment="1">
      <alignment horizontal="left"/>
    </xf>
    <xf numFmtId="0" fontId="3" fillId="0" borderId="0" xfId="104" applyFont="1"/>
    <xf numFmtId="0" fontId="13" fillId="0" borderId="0" xfId="104" applyFont="1" applyBorder="1" applyAlignment="1"/>
    <xf numFmtId="0" fontId="3" fillId="0" borderId="0" xfId="104" applyFont="1" applyBorder="1" applyAlignment="1"/>
    <xf numFmtId="0" fontId="25" fillId="0" borderId="0" xfId="104" applyFont="1" applyBorder="1" applyAlignment="1"/>
    <xf numFmtId="0" fontId="4" fillId="0" borderId="0" xfId="104" applyFont="1" applyBorder="1" applyAlignment="1"/>
    <xf numFmtId="0" fontId="13" fillId="0" borderId="17" xfId="0" applyFont="1" applyBorder="1" applyAlignment="1">
      <alignment horizontal="center" vertical="center" wrapText="1"/>
    </xf>
    <xf numFmtId="0" fontId="14" fillId="0" borderId="0" xfId="0" applyFont="1"/>
    <xf numFmtId="0" fontId="7" fillId="0" borderId="0" xfId="0" applyFont="1" applyAlignment="1">
      <alignment horizontal="center" vertical="center"/>
    </xf>
    <xf numFmtId="0" fontId="25" fillId="0" borderId="0" xfId="105" applyFont="1"/>
    <xf numFmtId="0" fontId="4" fillId="0" borderId="0" xfId="105" applyFont="1" applyAlignment="1">
      <alignment horizontal="center" vertical="center" wrapText="1"/>
    </xf>
    <xf numFmtId="0" fontId="25" fillId="0" borderId="0" xfId="105" applyFont="1" applyBorder="1"/>
    <xf numFmtId="0" fontId="3" fillId="26" borderId="0" xfId="31" applyFont="1" applyFill="1"/>
    <xf numFmtId="0" fontId="13" fillId="27" borderId="24" xfId="0" applyFont="1" applyFill="1" applyBorder="1" applyAlignment="1"/>
    <xf numFmtId="0" fontId="30" fillId="0" borderId="17" xfId="0" applyFont="1" applyFill="1" applyBorder="1" applyAlignment="1">
      <alignment horizontal="left" vertical="top" wrapText="1"/>
    </xf>
    <xf numFmtId="0" fontId="31" fillId="0" borderId="17" xfId="0" applyFont="1" applyBorder="1" applyAlignment="1">
      <alignment horizontal="left"/>
    </xf>
    <xf numFmtId="0" fontId="31" fillId="0" borderId="17" xfId="0" applyFont="1" applyBorder="1"/>
    <xf numFmtId="0" fontId="3" fillId="0" borderId="0" xfId="0" applyFont="1" applyProtection="1">
      <protection locked="0"/>
    </xf>
    <xf numFmtId="0" fontId="3" fillId="0" borderId="25" xfId="0" applyFont="1" applyFill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17" xfId="0" applyFont="1" applyBorder="1" applyAlignment="1">
      <alignment horizontal="right"/>
    </xf>
    <xf numFmtId="0" fontId="13" fillId="0" borderId="26" xfId="0" applyFont="1" applyBorder="1" applyAlignment="1">
      <alignment horizontal="center" vertical="center" wrapText="1"/>
    </xf>
    <xf numFmtId="0" fontId="2" fillId="0" borderId="25" xfId="0" applyFont="1" applyFill="1" applyBorder="1" applyAlignment="1" applyProtection="1">
      <alignment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42" fillId="0" borderId="0" xfId="55" applyFont="1" applyFill="1" applyBorder="1" applyAlignment="1">
      <alignment horizontal="center" vertical="center"/>
    </xf>
    <xf numFmtId="0" fontId="43" fillId="0" borderId="0" xfId="55" applyFont="1" applyFill="1" applyBorder="1"/>
    <xf numFmtId="0" fontId="43" fillId="0" borderId="0" xfId="55" applyFont="1" applyFill="1"/>
    <xf numFmtId="1" fontId="13" fillId="0" borderId="0" xfId="55" applyNumberFormat="1" applyFont="1" applyFill="1" applyBorder="1" applyAlignment="1">
      <alignment horizontal="center" vertical="center" wrapText="1"/>
    </xf>
    <xf numFmtId="1" fontId="12" fillId="0" borderId="0" xfId="55" applyNumberFormat="1" applyFont="1" applyFill="1" applyBorder="1" applyAlignment="1">
      <alignment horizontal="center" vertical="center" wrapText="1"/>
    </xf>
    <xf numFmtId="0" fontId="44" fillId="0" borderId="0" xfId="55" applyFont="1" applyFill="1" applyBorder="1"/>
    <xf numFmtId="0" fontId="44" fillId="0" borderId="0" xfId="55" applyFont="1" applyFill="1"/>
    <xf numFmtId="0" fontId="37" fillId="0" borderId="17" xfId="55" applyFont="1" applyFill="1" applyBorder="1" applyAlignment="1">
      <alignment horizontal="center" vertical="center" wrapText="1"/>
    </xf>
    <xf numFmtId="0" fontId="45" fillId="0" borderId="0" xfId="55" applyFont="1"/>
    <xf numFmtId="0" fontId="2" fillId="0" borderId="0" xfId="0" applyFont="1"/>
    <xf numFmtId="0" fontId="1" fillId="0" borderId="0" xfId="0" applyFont="1"/>
    <xf numFmtId="0" fontId="29" fillId="0" borderId="17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17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center" vertical="center" textRotation="90" wrapText="1"/>
    </xf>
    <xf numFmtId="0" fontId="48" fillId="0" borderId="0" xfId="0" applyFont="1"/>
    <xf numFmtId="0" fontId="2" fillId="0" borderId="0" xfId="0" applyFont="1" applyBorder="1"/>
    <xf numFmtId="0" fontId="8" fillId="0" borderId="0" xfId="0" applyFont="1"/>
    <xf numFmtId="0" fontId="13" fillId="0" borderId="0" xfId="0" applyFont="1"/>
    <xf numFmtId="0" fontId="29" fillId="0" borderId="2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27" fillId="0" borderId="0" xfId="0" applyFont="1"/>
    <xf numFmtId="0" fontId="8" fillId="0" borderId="0" xfId="0" applyFont="1" applyAlignment="1">
      <alignment horizontal="center"/>
    </xf>
    <xf numFmtId="0" fontId="29" fillId="0" borderId="0" xfId="0" applyFont="1"/>
    <xf numFmtId="0" fontId="37" fillId="0" borderId="0" xfId="0" applyFont="1"/>
    <xf numFmtId="0" fontId="52" fillId="0" borderId="0" xfId="0" applyFont="1"/>
    <xf numFmtId="0" fontId="49" fillId="0" borderId="0" xfId="0" applyFont="1" applyBorder="1"/>
    <xf numFmtId="0" fontId="53" fillId="0" borderId="0" xfId="0" applyFont="1"/>
    <xf numFmtId="0" fontId="49" fillId="0" borderId="0" xfId="0" applyFont="1"/>
    <xf numFmtId="0" fontId="51" fillId="0" borderId="0" xfId="0" applyFont="1" applyBorder="1" applyAlignment="1">
      <alignment horizontal="center" vertical="center" wrapText="1"/>
    </xf>
    <xf numFmtId="0" fontId="13" fillId="26" borderId="17" xfId="33" applyFont="1" applyFill="1" applyBorder="1" applyAlignment="1">
      <alignment horizontal="center" vertical="center" wrapText="1"/>
    </xf>
    <xf numFmtId="0" fontId="3" fillId="26" borderId="0" xfId="33" applyFont="1" applyFill="1"/>
    <xf numFmtId="0" fontId="13" fillId="26" borderId="17" xfId="33" applyFont="1" applyFill="1" applyBorder="1" applyAlignment="1">
      <alignment horizontal="center" vertical="center"/>
    </xf>
    <xf numFmtId="49" fontId="23" fillId="26" borderId="0" xfId="106" applyNumberFormat="1" applyFont="1" applyFill="1" applyProtection="1"/>
    <xf numFmtId="0" fontId="51" fillId="26" borderId="0" xfId="108" applyNumberFormat="1" applyFont="1" applyFill="1" applyBorder="1" applyAlignment="1" applyProtection="1">
      <alignment horizontal="center" vertical="center" wrapText="1"/>
    </xf>
    <xf numFmtId="0" fontId="23" fillId="26" borderId="0" xfId="106" applyFont="1" applyFill="1" applyProtection="1"/>
    <xf numFmtId="0" fontId="14" fillId="26" borderId="0" xfId="0" applyFont="1" applyFill="1"/>
    <xf numFmtId="0" fontId="23" fillId="0" borderId="0" xfId="55" applyFont="1"/>
    <xf numFmtId="0" fontId="41" fillId="26" borderId="0" xfId="55" applyFont="1" applyFill="1" applyBorder="1" applyAlignment="1">
      <alignment vertical="center"/>
    </xf>
    <xf numFmtId="0" fontId="37" fillId="26" borderId="17" xfId="102" applyFont="1" applyFill="1" applyBorder="1" applyAlignment="1">
      <alignment horizontal="left" vertical="center" wrapText="1"/>
    </xf>
    <xf numFmtId="0" fontId="37" fillId="26" borderId="17" xfId="102" applyFont="1" applyFill="1" applyBorder="1" applyAlignment="1">
      <alignment horizontal="center" vertical="center" wrapText="1"/>
    </xf>
    <xf numFmtId="0" fontId="29" fillId="26" borderId="17" xfId="102" applyFont="1" applyFill="1" applyBorder="1" applyAlignment="1">
      <alignment horizontal="center" vertical="center" wrapText="1"/>
    </xf>
    <xf numFmtId="0" fontId="12" fillId="26" borderId="17" xfId="102" applyFont="1" applyFill="1" applyBorder="1" applyAlignment="1">
      <alignment horizontal="center" vertical="center" wrapText="1"/>
    </xf>
    <xf numFmtId="0" fontId="49" fillId="26" borderId="0" xfId="0" applyFont="1" applyFill="1"/>
    <xf numFmtId="0" fontId="27" fillId="26" borderId="0" xfId="0" applyFont="1" applyFill="1"/>
    <xf numFmtId="0" fontId="54" fillId="26" borderId="0" xfId="0" applyFont="1" applyFill="1"/>
    <xf numFmtId="0" fontId="34" fillId="26" borderId="0" xfId="0" applyFont="1" applyFill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1" fillId="26" borderId="0" xfId="0" applyFont="1" applyFill="1"/>
    <xf numFmtId="0" fontId="48" fillId="26" borderId="0" xfId="0" applyFont="1" applyFill="1"/>
    <xf numFmtId="0" fontId="7" fillId="26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55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wrapText="1"/>
    </xf>
    <xf numFmtId="0" fontId="3" fillId="0" borderId="0" xfId="0" applyFont="1" applyFill="1"/>
    <xf numFmtId="0" fontId="12" fillId="0" borderId="0" xfId="0" applyFont="1" applyFill="1" applyBorder="1" applyAlignment="1">
      <alignment horizontal="left" vertical="center" wrapText="1"/>
    </xf>
    <xf numFmtId="0" fontId="57" fillId="0" borderId="28" xfId="110" applyFont="1" applyFill="1" applyBorder="1" applyAlignment="1">
      <alignment horizontal="center" vertical="top"/>
    </xf>
    <xf numFmtId="0" fontId="27" fillId="0" borderId="0" xfId="0" applyFont="1" applyFill="1" applyBorder="1"/>
    <xf numFmtId="0" fontId="3" fillId="0" borderId="0" xfId="0" applyFont="1" applyFill="1" applyBorder="1"/>
    <xf numFmtId="177" fontId="27" fillId="0" borderId="29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left"/>
    </xf>
    <xf numFmtId="0" fontId="31" fillId="0" borderId="0" xfId="0" applyFont="1" applyBorder="1"/>
    <xf numFmtId="0" fontId="11" fillId="0" borderId="30" xfId="71" applyNumberFormat="1" applyFont="1" applyBorder="1" applyAlignment="1">
      <alignment horizontal="center" vertical="center" wrapText="1"/>
    </xf>
    <xf numFmtId="0" fontId="59" fillId="0" borderId="30" xfId="71" applyNumberFormat="1" applyFont="1" applyBorder="1" applyAlignment="1">
      <alignment horizontal="center" vertical="center" wrapText="1"/>
    </xf>
    <xf numFmtId="0" fontId="60" fillId="0" borderId="30" xfId="71" applyNumberFormat="1" applyFont="1" applyBorder="1" applyAlignment="1">
      <alignment horizontal="left" vertical="top" wrapText="1"/>
    </xf>
    <xf numFmtId="0" fontId="60" fillId="0" borderId="30" xfId="71" applyNumberFormat="1" applyFont="1" applyBorder="1" applyAlignment="1">
      <alignment horizontal="center" vertical="center" wrapText="1"/>
    </xf>
    <xf numFmtId="14" fontId="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65" fillId="0" borderId="0" xfId="0" applyFont="1" applyAlignment="1" applyProtection="1">
      <alignment horizontal="left" vertical="center"/>
    </xf>
    <xf numFmtId="3" fontId="29" fillId="24" borderId="17" xfId="110" applyNumberFormat="1" applyFont="1" applyFill="1" applyBorder="1" applyAlignment="1">
      <alignment horizontal="right" vertical="center" wrapText="1"/>
    </xf>
    <xf numFmtId="3" fontId="37" fillId="24" borderId="17" xfId="110" applyNumberFormat="1" applyFont="1" applyFill="1" applyBorder="1" applyAlignment="1">
      <alignment horizontal="right" vertical="center" wrapText="1"/>
    </xf>
    <xf numFmtId="3" fontId="29" fillId="28" borderId="1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>
      <alignment horizontal="center" vertical="top"/>
    </xf>
    <xf numFmtId="0" fontId="0" fillId="0" borderId="0" xfId="0" applyNumberFormat="1"/>
    <xf numFmtId="0" fontId="29" fillId="29" borderId="17" xfId="108" applyFont="1" applyFill="1" applyBorder="1" applyAlignment="1" applyProtection="1">
      <alignment horizontal="center" vertical="center" textRotation="90" wrapText="1"/>
    </xf>
    <xf numFmtId="0" fontId="37" fillId="0" borderId="17" xfId="0" applyFont="1" applyBorder="1" applyAlignment="1">
      <alignment horizontal="center" vertical="center" textRotation="90" wrapText="1"/>
    </xf>
    <xf numFmtId="0" fontId="12" fillId="26" borderId="28" xfId="0" applyFont="1" applyFill="1" applyBorder="1" applyAlignment="1">
      <alignment horizontal="left"/>
    </xf>
    <xf numFmtId="0" fontId="13" fillId="26" borderId="28" xfId="0" applyFont="1" applyFill="1" applyBorder="1" applyAlignment="1">
      <alignment horizontal="left"/>
    </xf>
    <xf numFmtId="0" fontId="1" fillId="26" borderId="0" xfId="0" applyFont="1" applyFill="1" applyBorder="1" applyAlignment="1">
      <alignment horizontal="left"/>
    </xf>
    <xf numFmtId="0" fontId="12" fillId="29" borderId="0" xfId="0" applyFont="1" applyFill="1" applyBorder="1" applyAlignment="1"/>
    <xf numFmtId="0" fontId="8" fillId="29" borderId="0" xfId="0" applyFont="1" applyFill="1" applyBorder="1" applyAlignment="1"/>
    <xf numFmtId="0" fontId="8" fillId="29" borderId="0" xfId="0" applyFont="1" applyFill="1" applyBorder="1" applyAlignment="1">
      <alignment vertical="center"/>
    </xf>
    <xf numFmtId="0" fontId="67" fillId="27" borderId="31" xfId="0" applyNumberFormat="1" applyFont="1" applyFill="1" applyBorder="1" applyAlignment="1">
      <alignment horizontal="center" vertical="center"/>
    </xf>
    <xf numFmtId="0" fontId="67" fillId="27" borderId="31" xfId="0" applyNumberFormat="1" applyFont="1" applyFill="1" applyBorder="1" applyAlignment="1">
      <alignment horizontal="center" vertical="center" wrapText="1"/>
    </xf>
    <xf numFmtId="0" fontId="4" fillId="27" borderId="32" xfId="0" applyNumberFormat="1" applyFont="1" applyFill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68" fillId="0" borderId="3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left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24" borderId="26" xfId="0" applyFont="1" applyFill="1" applyBorder="1" applyAlignment="1" applyProtection="1">
      <alignment horizontal="left" vertical="center" wrapText="1"/>
      <protection locked="0"/>
    </xf>
    <xf numFmtId="0" fontId="69" fillId="0" borderId="0" xfId="0" applyFont="1" applyAlignment="1">
      <alignment horizontal="left" vertical="center"/>
    </xf>
    <xf numFmtId="3" fontId="29" fillId="30" borderId="17" xfId="110" applyNumberFormat="1" applyFont="1" applyFill="1" applyBorder="1" applyAlignment="1">
      <alignment horizontal="right" vertical="center" wrapText="1"/>
    </xf>
    <xf numFmtId="0" fontId="50" fillId="26" borderId="0" xfId="106" applyFont="1" applyFill="1" applyAlignment="1" applyProtection="1"/>
    <xf numFmtId="0" fontId="72" fillId="0" borderId="0" xfId="0" applyFont="1" applyFill="1"/>
    <xf numFmtId="49" fontId="72" fillId="0" borderId="0" xfId="0" applyNumberFormat="1" applyFont="1" applyFill="1"/>
    <xf numFmtId="0" fontId="13" fillId="26" borderId="17" xfId="108" applyFont="1" applyFill="1" applyBorder="1" applyAlignment="1" applyProtection="1">
      <alignment horizontal="center" vertical="center" wrapText="1"/>
    </xf>
    <xf numFmtId="0" fontId="92" fillId="26" borderId="0" xfId="106" applyFont="1" applyFill="1" applyProtection="1"/>
    <xf numFmtId="0" fontId="13" fillId="29" borderId="17" xfId="107" applyFont="1" applyFill="1" applyBorder="1" applyAlignment="1" applyProtection="1">
      <alignment horizontal="center"/>
    </xf>
    <xf numFmtId="0" fontId="13" fillId="29" borderId="17" xfId="108" applyFont="1" applyFill="1" applyBorder="1" applyAlignment="1" applyProtection="1">
      <alignment horizontal="center"/>
    </xf>
    <xf numFmtId="0" fontId="13" fillId="29" borderId="17" xfId="108" applyFont="1" applyFill="1" applyBorder="1" applyAlignment="1" applyProtection="1">
      <alignment vertical="center"/>
    </xf>
    <xf numFmtId="0" fontId="12" fillId="0" borderId="33" xfId="33" applyFont="1" applyFill="1" applyBorder="1" applyAlignment="1">
      <alignment horizontal="left" vertical="center" wrapText="1"/>
    </xf>
    <xf numFmtId="0" fontId="33" fillId="26" borderId="0" xfId="0" applyFont="1" applyFill="1" applyAlignment="1">
      <alignment vertical="center"/>
    </xf>
    <xf numFmtId="0" fontId="13" fillId="0" borderId="17" xfId="55" applyFont="1" applyFill="1" applyBorder="1" applyAlignment="1" applyProtection="1">
      <alignment horizontal="center" vertical="center" wrapText="1"/>
      <protection locked="0"/>
    </xf>
    <xf numFmtId="0" fontId="13" fillId="0" borderId="17" xfId="55" applyFont="1" applyFill="1" applyBorder="1" applyAlignment="1" applyProtection="1">
      <alignment horizontal="center"/>
      <protection locked="0"/>
    </xf>
    <xf numFmtId="0" fontId="13" fillId="0" borderId="17" xfId="55" applyFont="1" applyFill="1" applyBorder="1" applyAlignment="1">
      <alignment horizontal="center" vertical="center"/>
    </xf>
    <xf numFmtId="0" fontId="13" fillId="26" borderId="17" xfId="55" applyFont="1" applyFill="1" applyBorder="1" applyAlignment="1">
      <alignment horizontal="center"/>
    </xf>
    <xf numFmtId="0" fontId="29" fillId="26" borderId="0" xfId="55" applyFont="1" applyFill="1" applyAlignment="1">
      <alignment vertical="center"/>
    </xf>
    <xf numFmtId="0" fontId="12" fillId="0" borderId="0" xfId="59" applyFont="1"/>
    <xf numFmtId="0" fontId="12" fillId="0" borderId="0" xfId="106" applyFont="1" applyFill="1" applyAlignment="1" applyProtection="1">
      <alignment horizontal="left"/>
    </xf>
    <xf numFmtId="0" fontId="12" fillId="26" borderId="0" xfId="106" applyFont="1" applyFill="1" applyProtection="1"/>
    <xf numFmtId="0" fontId="12" fillId="26" borderId="0" xfId="108" applyFont="1" applyFill="1" applyBorder="1" applyProtection="1"/>
    <xf numFmtId="0" fontId="12" fillId="26" borderId="0" xfId="106" applyFont="1" applyFill="1" applyAlignment="1" applyProtection="1"/>
    <xf numFmtId="0" fontId="3" fillId="0" borderId="0" xfId="0" applyFont="1" applyAlignment="1">
      <alignment wrapText="1"/>
    </xf>
    <xf numFmtId="3" fontId="29" fillId="31" borderId="17" xfId="110" applyNumberFormat="1" applyFont="1" applyFill="1" applyBorder="1" applyAlignment="1">
      <alignment horizontal="right" vertical="center" wrapText="1"/>
    </xf>
    <xf numFmtId="0" fontId="16" fillId="0" borderId="16" xfId="0" applyFont="1" applyBorder="1" applyAlignment="1" applyProtection="1">
      <alignment horizontal="center" wrapText="1"/>
    </xf>
    <xf numFmtId="0" fontId="16" fillId="0" borderId="11" xfId="0" applyFont="1" applyBorder="1" applyAlignment="1" applyProtection="1">
      <alignment horizontal="center"/>
    </xf>
    <xf numFmtId="0" fontId="16" fillId="0" borderId="12" xfId="0" applyFont="1" applyBorder="1" applyAlignment="1" applyProtection="1">
      <alignment horizontal="center"/>
    </xf>
    <xf numFmtId="0" fontId="13" fillId="24" borderId="16" xfId="0" applyFont="1" applyFill="1" applyBorder="1" applyAlignment="1" applyProtection="1">
      <alignment horizontal="center" vertical="center" wrapText="1"/>
      <protection locked="0"/>
    </xf>
    <xf numFmtId="0" fontId="13" fillId="24" borderId="11" xfId="0" applyFont="1" applyFill="1" applyBorder="1" applyAlignment="1" applyProtection="1">
      <alignment horizontal="center" vertical="center" wrapText="1"/>
      <protection locked="0"/>
    </xf>
    <xf numFmtId="0" fontId="13" fillId="24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vertical="top"/>
    </xf>
    <xf numFmtId="0" fontId="6" fillId="0" borderId="11" xfId="0" applyFont="1" applyBorder="1" applyAlignment="1" applyProtection="1">
      <alignment horizontal="center" vertical="top"/>
    </xf>
    <xf numFmtId="0" fontId="6" fillId="0" borderId="12" xfId="0" applyFont="1" applyBorder="1" applyAlignment="1" applyProtection="1">
      <alignment horizontal="center" vertical="top"/>
    </xf>
    <xf numFmtId="0" fontId="2" fillId="0" borderId="16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16" fillId="0" borderId="16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 wrapText="1"/>
      <protection locked="0"/>
    </xf>
    <xf numFmtId="0" fontId="1" fillId="0" borderId="11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2" fillId="0" borderId="32" xfId="0" applyFont="1" applyBorder="1" applyAlignment="1" applyProtection="1">
      <alignment horizontal="center"/>
    </xf>
    <xf numFmtId="0" fontId="18" fillId="0" borderId="11" xfId="0" applyFont="1" applyBorder="1" applyProtection="1"/>
    <xf numFmtId="0" fontId="18" fillId="0" borderId="12" xfId="0" applyFont="1" applyBorder="1" applyProtection="1"/>
    <xf numFmtId="0" fontId="2" fillId="0" borderId="34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174" fontId="3" fillId="0" borderId="0" xfId="0" applyNumberFormat="1" applyFont="1" applyAlignment="1" applyProtection="1">
      <alignment horizontal="left" vertical="center" wrapText="1"/>
      <protection locked="0"/>
    </xf>
    <xf numFmtId="0" fontId="11" fillId="0" borderId="25" xfId="0" quotePrefix="1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22" fillId="0" borderId="34" xfId="100" applyFont="1" applyFill="1" applyBorder="1" applyAlignment="1" applyProtection="1">
      <alignment horizontal="center" wrapText="1"/>
      <protection locked="0"/>
    </xf>
    <xf numFmtId="0" fontId="22" fillId="0" borderId="35" xfId="100" applyFont="1" applyFill="1" applyBorder="1" applyAlignment="1" applyProtection="1">
      <alignment horizontal="center" wrapText="1"/>
      <protection locked="0"/>
    </xf>
    <xf numFmtId="0" fontId="22" fillId="0" borderId="36" xfId="100" applyFont="1" applyFill="1" applyBorder="1" applyAlignment="1" applyProtection="1">
      <alignment horizontal="center" wrapText="1"/>
      <protection locked="0"/>
    </xf>
    <xf numFmtId="0" fontId="13" fillId="0" borderId="16" xfId="0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/>
    </xf>
    <xf numFmtId="0" fontId="13" fillId="0" borderId="12" xfId="0" applyFont="1" applyFill="1" applyBorder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1" fillId="0" borderId="16" xfId="0" applyFont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4" fillId="0" borderId="34" xfId="101" applyFont="1" applyFill="1" applyBorder="1" applyAlignment="1" applyProtection="1">
      <alignment horizontal="center" vertical="center" wrapText="1"/>
    </xf>
    <xf numFmtId="0" fontId="4" fillId="0" borderId="35" xfId="101" applyFont="1" applyFill="1" applyBorder="1" applyAlignment="1" applyProtection="1">
      <alignment horizontal="center" vertical="center" wrapText="1"/>
    </xf>
    <xf numFmtId="0" fontId="4" fillId="0" borderId="36" xfId="101" applyFont="1" applyFill="1" applyBorder="1" applyAlignment="1" applyProtection="1">
      <alignment horizontal="center" vertical="center" wrapText="1"/>
    </xf>
    <xf numFmtId="0" fontId="13" fillId="0" borderId="0" xfId="104" applyFont="1" applyBorder="1" applyAlignment="1">
      <alignment horizontal="left"/>
    </xf>
    <xf numFmtId="0" fontId="37" fillId="0" borderId="17" xfId="0" applyFont="1" applyBorder="1" applyAlignment="1">
      <alignment horizontal="center" vertical="center" textRotation="90" wrapText="1"/>
    </xf>
    <xf numFmtId="0" fontId="29" fillId="0" borderId="17" xfId="0" applyFont="1" applyBorder="1" applyAlignment="1">
      <alignment horizontal="center" vertical="center" textRotation="90" wrapText="1"/>
    </xf>
    <xf numFmtId="0" fontId="37" fillId="0" borderId="17" xfId="0" applyFont="1" applyBorder="1" applyAlignment="1">
      <alignment horizontal="center" vertical="center" wrapText="1"/>
    </xf>
    <xf numFmtId="0" fontId="51" fillId="0" borderId="0" xfId="59" applyFont="1" applyBorder="1" applyAlignment="1">
      <alignment horizontal="left" vertical="center" wrapText="1"/>
    </xf>
    <xf numFmtId="0" fontId="33" fillId="26" borderId="0" xfId="0" applyFont="1" applyFill="1" applyBorder="1" applyAlignment="1">
      <alignment horizontal="left" vertical="center" wrapText="1"/>
    </xf>
    <xf numFmtId="0" fontId="71" fillId="26" borderId="0" xfId="0" applyFont="1" applyFill="1" applyBorder="1" applyAlignment="1">
      <alignment horizontal="left" vertical="center" wrapText="1"/>
    </xf>
    <xf numFmtId="0" fontId="13" fillId="26" borderId="0" xfId="0" applyFont="1" applyFill="1" applyBorder="1" applyAlignment="1">
      <alignment horizontal="left" vertical="center" wrapText="1"/>
    </xf>
    <xf numFmtId="0" fontId="33" fillId="26" borderId="0" xfId="0" applyFont="1" applyFill="1" applyBorder="1" applyAlignment="1">
      <alignment horizontal="left" wrapText="1"/>
    </xf>
    <xf numFmtId="0" fontId="13" fillId="26" borderId="0" xfId="0" applyFont="1" applyFill="1" applyBorder="1" applyAlignment="1">
      <alignment horizontal="left" wrapText="1"/>
    </xf>
    <xf numFmtId="0" fontId="29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4" fillId="0" borderId="39" xfId="104" applyFont="1" applyBorder="1" applyAlignment="1">
      <alignment horizontal="left"/>
    </xf>
    <xf numFmtId="0" fontId="24" fillId="0" borderId="40" xfId="104" applyFont="1" applyBorder="1" applyAlignment="1">
      <alignment horizontal="left"/>
    </xf>
    <xf numFmtId="0" fontId="24" fillId="0" borderId="41" xfId="104" applyFont="1" applyBorder="1" applyAlignment="1">
      <alignment horizontal="left"/>
    </xf>
    <xf numFmtId="0" fontId="12" fillId="0" borderId="39" xfId="104" applyFont="1" applyBorder="1" applyAlignment="1">
      <alignment horizontal="left"/>
    </xf>
    <xf numFmtId="0" fontId="12" fillId="0" borderId="40" xfId="104" applyFont="1" applyBorder="1" applyAlignment="1">
      <alignment horizontal="left"/>
    </xf>
    <xf numFmtId="0" fontId="12" fillId="0" borderId="41" xfId="104" applyFont="1" applyBorder="1" applyAlignment="1">
      <alignment horizontal="left"/>
    </xf>
    <xf numFmtId="0" fontId="37" fillId="0" borderId="0" xfId="104" applyFont="1" applyAlignment="1">
      <alignment horizontal="right"/>
    </xf>
    <xf numFmtId="0" fontId="12" fillId="0" borderId="29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26" borderId="28" xfId="0" applyFont="1" applyFill="1" applyBorder="1" applyAlignment="1">
      <alignment horizontal="left"/>
    </xf>
    <xf numFmtId="0" fontId="12" fillId="0" borderId="17" xfId="0" applyFont="1" applyBorder="1" applyAlignment="1">
      <alignment horizontal="left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61" fillId="0" borderId="0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3" fillId="29" borderId="0" xfId="0" applyFont="1" applyFill="1" applyBorder="1" applyAlignment="1">
      <alignment horizontal="left" vertical="center" wrapText="1"/>
    </xf>
    <xf numFmtId="0" fontId="71" fillId="29" borderId="0" xfId="0" applyFont="1" applyFill="1" applyBorder="1" applyAlignment="1">
      <alignment horizontal="left" vertical="center" wrapText="1"/>
    </xf>
    <xf numFmtId="0" fontId="13" fillId="29" borderId="0" xfId="0" applyFont="1" applyFill="1" applyBorder="1" applyAlignment="1">
      <alignment horizontal="left" vertical="center" wrapText="1"/>
    </xf>
    <xf numFmtId="0" fontId="12" fillId="29" borderId="28" xfId="0" applyFont="1" applyFill="1" applyBorder="1" applyAlignment="1">
      <alignment horizontal="left"/>
    </xf>
    <xf numFmtId="0" fontId="29" fillId="26" borderId="17" xfId="0" applyFont="1" applyFill="1" applyBorder="1" applyAlignment="1">
      <alignment horizontal="center" vertical="center" wrapText="1"/>
    </xf>
    <xf numFmtId="0" fontId="33" fillId="29" borderId="0" xfId="0" applyFont="1" applyFill="1" applyBorder="1" applyAlignment="1">
      <alignment horizontal="left" wrapText="1"/>
    </xf>
    <xf numFmtId="0" fontId="13" fillId="29" borderId="0" xfId="0" applyFont="1" applyFill="1" applyBorder="1" applyAlignment="1">
      <alignment horizontal="left" wrapText="1"/>
    </xf>
    <xf numFmtId="0" fontId="13" fillId="0" borderId="46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2" fillId="0" borderId="0" xfId="104" applyFont="1" applyBorder="1" applyAlignment="1">
      <alignment horizontal="left"/>
    </xf>
    <xf numFmtId="0" fontId="37" fillId="0" borderId="44" xfId="0" applyFont="1" applyBorder="1" applyAlignment="1">
      <alignment horizontal="center" vertical="center" textRotation="90" wrapText="1"/>
    </xf>
    <xf numFmtId="0" fontId="37" fillId="0" borderId="45" xfId="0" applyFont="1" applyBorder="1" applyAlignment="1">
      <alignment horizontal="center" vertical="center" textRotation="90" wrapText="1"/>
    </xf>
    <xf numFmtId="0" fontId="37" fillId="0" borderId="42" xfId="0" applyFont="1" applyBorder="1" applyAlignment="1">
      <alignment horizontal="center" vertical="center" textRotation="90" wrapText="1"/>
    </xf>
    <xf numFmtId="0" fontId="63" fillId="0" borderId="0" xfId="0" applyFont="1" applyBorder="1" applyAlignment="1">
      <alignment horizontal="left" vertical="center" wrapText="1"/>
    </xf>
    <xf numFmtId="0" fontId="90" fillId="0" borderId="0" xfId="59" applyFont="1" applyFill="1" applyBorder="1" applyAlignment="1">
      <alignment horizontal="left" vertical="center" wrapText="1"/>
    </xf>
    <xf numFmtId="0" fontId="34" fillId="29" borderId="0" xfId="0" applyFont="1" applyFill="1" applyAlignment="1">
      <alignment horizontal="left" vertical="center"/>
    </xf>
    <xf numFmtId="0" fontId="34" fillId="29" borderId="0" xfId="0" applyFont="1" applyFill="1" applyAlignment="1">
      <alignment horizontal="left" wrapText="1"/>
    </xf>
    <xf numFmtId="0" fontId="34" fillId="29" borderId="0" xfId="0" applyFont="1" applyFill="1" applyAlignment="1">
      <alignment horizontal="left"/>
    </xf>
    <xf numFmtId="0" fontId="29" fillId="0" borderId="43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13" fillId="26" borderId="0" xfId="0" applyFont="1" applyFill="1" applyBorder="1" applyAlignment="1">
      <alignment horizontal="left"/>
    </xf>
    <xf numFmtId="0" fontId="29" fillId="0" borderId="17" xfId="0" applyFont="1" applyBorder="1" applyAlignment="1">
      <alignment horizontal="center" vertical="center"/>
    </xf>
    <xf numFmtId="0" fontId="12" fillId="0" borderId="17" xfId="33" applyFont="1" applyFill="1" applyBorder="1" applyAlignment="1">
      <alignment horizontal="center" vertical="center" wrapText="1"/>
    </xf>
    <xf numFmtId="0" fontId="12" fillId="0" borderId="39" xfId="33" applyFont="1" applyFill="1" applyBorder="1" applyAlignment="1">
      <alignment horizontal="left" vertical="center" wrapText="1"/>
    </xf>
    <xf numFmtId="0" fontId="12" fillId="0" borderId="41" xfId="33" applyFont="1" applyFill="1" applyBorder="1" applyAlignment="1">
      <alignment horizontal="left" vertical="center" wrapText="1"/>
    </xf>
    <xf numFmtId="0" fontId="12" fillId="0" borderId="39" xfId="32" applyFont="1" applyFill="1" applyBorder="1" applyAlignment="1">
      <alignment horizontal="left" vertical="center" wrapText="1"/>
    </xf>
    <xf numFmtId="0" fontId="12" fillId="0" borderId="41" xfId="32" applyFont="1" applyFill="1" applyBorder="1" applyAlignment="1">
      <alignment horizontal="left" vertical="center" wrapText="1"/>
    </xf>
    <xf numFmtId="0" fontId="12" fillId="0" borderId="17" xfId="32" applyFont="1" applyFill="1" applyBorder="1" applyAlignment="1">
      <alignment horizontal="center" vertical="center" textRotation="89"/>
    </xf>
    <xf numFmtId="0" fontId="12" fillId="0" borderId="39" xfId="33" applyFont="1" applyFill="1" applyBorder="1" applyAlignment="1">
      <alignment horizontal="center" vertical="center" wrapText="1"/>
    </xf>
    <xf numFmtId="0" fontId="12" fillId="0" borderId="41" xfId="33" applyFont="1" applyFill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/>
    </xf>
    <xf numFmtId="0" fontId="12" fillId="0" borderId="17" xfId="33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37" fillId="0" borderId="47" xfId="59" applyFont="1" applyBorder="1" applyAlignment="1">
      <alignment horizontal="center" vertical="center" wrapText="1"/>
    </xf>
    <xf numFmtId="0" fontId="37" fillId="0" borderId="43" xfId="59" applyFont="1" applyBorder="1" applyAlignment="1">
      <alignment horizontal="center" vertical="center" wrapText="1"/>
    </xf>
    <xf numFmtId="0" fontId="37" fillId="0" borderId="26" xfId="59" applyFont="1" applyBorder="1" applyAlignment="1">
      <alignment horizontal="center" vertical="center" wrapText="1"/>
    </xf>
    <xf numFmtId="0" fontId="50" fillId="29" borderId="0" xfId="108" applyFont="1" applyFill="1" applyBorder="1" applyAlignment="1" applyProtection="1">
      <alignment horizontal="left" vertical="top"/>
    </xf>
    <xf numFmtId="0" fontId="13" fillId="0" borderId="17" xfId="103" applyFont="1" applyFill="1" applyBorder="1" applyAlignment="1" applyProtection="1">
      <alignment horizontal="center" vertical="center" wrapText="1"/>
    </xf>
    <xf numFmtId="0" fontId="13" fillId="0" borderId="17" xfId="103" applyFont="1" applyFill="1" applyBorder="1" applyAlignment="1">
      <alignment horizontal="center" vertical="center" wrapText="1"/>
    </xf>
    <xf numFmtId="0" fontId="50" fillId="29" borderId="0" xfId="106" applyFont="1" applyFill="1" applyAlignment="1" applyProtection="1">
      <alignment horizontal="left"/>
    </xf>
    <xf numFmtId="0" fontId="13" fillId="0" borderId="39" xfId="103" applyFont="1" applyFill="1" applyBorder="1" applyAlignment="1" applyProtection="1">
      <alignment horizontal="center" vertical="center" wrapText="1"/>
    </xf>
    <xf numFmtId="0" fontId="13" fillId="0" borderId="41" xfId="103" applyFont="1" applyFill="1" applyBorder="1" applyAlignment="1" applyProtection="1">
      <alignment horizontal="center" vertical="center" wrapText="1"/>
    </xf>
    <xf numFmtId="0" fontId="37" fillId="29" borderId="28" xfId="103" applyFont="1" applyFill="1" applyBorder="1" applyAlignment="1" applyProtection="1">
      <alignment horizontal="left" vertical="center"/>
    </xf>
    <xf numFmtId="0" fontId="22" fillId="0" borderId="17" xfId="103" applyFont="1" applyFill="1" applyBorder="1" applyAlignment="1" applyProtection="1">
      <alignment horizontal="center" vertical="center" wrapText="1"/>
    </xf>
    <xf numFmtId="0" fontId="13" fillId="0" borderId="39" xfId="103" applyFont="1" applyFill="1" applyBorder="1" applyAlignment="1">
      <alignment horizontal="center" vertical="center" wrapText="1"/>
    </xf>
    <xf numFmtId="0" fontId="13" fillId="0" borderId="40" xfId="103" applyFont="1" applyFill="1" applyBorder="1" applyAlignment="1">
      <alignment horizontal="center" vertical="center" wrapText="1"/>
    </xf>
    <xf numFmtId="0" fontId="4" fillId="0" borderId="39" xfId="103" applyFont="1" applyFill="1" applyBorder="1" applyAlignment="1" applyProtection="1">
      <alignment horizontal="center" vertical="center" wrapText="1"/>
    </xf>
    <xf numFmtId="0" fontId="4" fillId="0" borderId="41" xfId="103" applyFont="1" applyFill="1" applyBorder="1" applyAlignment="1" applyProtection="1">
      <alignment horizontal="center" vertical="center" wrapText="1"/>
    </xf>
    <xf numFmtId="0" fontId="4" fillId="0" borderId="17" xfId="103" applyFont="1" applyFill="1" applyBorder="1" applyAlignment="1" applyProtection="1">
      <alignment horizontal="center" vertical="center" wrapText="1"/>
    </xf>
    <xf numFmtId="0" fontId="29" fillId="29" borderId="17" xfId="108" applyFont="1" applyFill="1" applyBorder="1" applyAlignment="1" applyProtection="1">
      <alignment horizontal="center" vertical="center" textRotation="90" wrapText="1"/>
    </xf>
    <xf numFmtId="0" fontId="13" fillId="29" borderId="17" xfId="108" applyFont="1" applyFill="1" applyBorder="1" applyAlignment="1" applyProtection="1">
      <alignment horizontal="center" vertical="center"/>
    </xf>
    <xf numFmtId="0" fontId="51" fillId="0" borderId="17" xfId="108" applyFont="1" applyFill="1" applyBorder="1" applyAlignment="1" applyProtection="1">
      <alignment horizontal="left" vertical="center"/>
    </xf>
    <xf numFmtId="0" fontId="29" fillId="29" borderId="17" xfId="107" applyFont="1" applyFill="1" applyBorder="1" applyAlignment="1" applyProtection="1">
      <alignment horizontal="center" vertical="center" textRotation="90" wrapText="1"/>
    </xf>
    <xf numFmtId="0" fontId="29" fillId="29" borderId="17" xfId="109" applyFont="1" applyFill="1" applyBorder="1" applyAlignment="1">
      <alignment horizontal="center" vertical="center" textRotation="90" wrapText="1"/>
    </xf>
    <xf numFmtId="0" fontId="29" fillId="29" borderId="17" xfId="108" applyFont="1" applyFill="1" applyBorder="1" applyAlignment="1" applyProtection="1">
      <alignment horizontal="center" vertical="center" wrapText="1"/>
    </xf>
    <xf numFmtId="0" fontId="12" fillId="29" borderId="17" xfId="106" applyFont="1" applyFill="1" applyBorder="1" applyAlignment="1" applyProtection="1">
      <alignment horizontal="center" vertical="center" wrapText="1"/>
    </xf>
    <xf numFmtId="0" fontId="12" fillId="29" borderId="17" xfId="108" applyFont="1" applyFill="1" applyBorder="1" applyAlignment="1" applyProtection="1">
      <alignment horizontal="center" vertical="center" textRotation="90" wrapText="1"/>
    </xf>
    <xf numFmtId="0" fontId="61" fillId="26" borderId="0" xfId="108" applyNumberFormat="1" applyFont="1" applyFill="1" applyBorder="1" applyAlignment="1" applyProtection="1">
      <alignment horizontal="left" vertical="center" wrapText="1"/>
    </xf>
    <xf numFmtId="0" fontId="12" fillId="26" borderId="29" xfId="108" applyNumberFormat="1" applyFont="1" applyFill="1" applyBorder="1" applyAlignment="1" applyProtection="1">
      <alignment horizontal="left" vertical="center" wrapText="1"/>
    </xf>
    <xf numFmtId="0" fontId="12" fillId="29" borderId="17" xfId="108" applyFont="1" applyFill="1" applyBorder="1" applyAlignment="1" applyProtection="1">
      <alignment horizontal="center" vertical="center"/>
    </xf>
    <xf numFmtId="0" fontId="12" fillId="29" borderId="17" xfId="108" applyFont="1" applyFill="1" applyBorder="1" applyAlignment="1" applyProtection="1">
      <alignment horizontal="center" vertical="center" wrapText="1"/>
    </xf>
    <xf numFmtId="0" fontId="37" fillId="29" borderId="17" xfId="108" applyFont="1" applyFill="1" applyBorder="1" applyAlignment="1" applyProtection="1">
      <alignment horizontal="center" vertical="center" wrapText="1"/>
    </xf>
    <xf numFmtId="0" fontId="55" fillId="29" borderId="17" xfId="108" applyFont="1" applyFill="1" applyBorder="1" applyAlignment="1" applyProtection="1">
      <alignment horizontal="center" vertical="center" wrapText="1"/>
    </xf>
    <xf numFmtId="0" fontId="12" fillId="29" borderId="17" xfId="109" applyFont="1" applyFill="1" applyBorder="1" applyAlignment="1">
      <alignment horizontal="center" vertical="center" textRotation="90" wrapText="1"/>
    </xf>
    <xf numFmtId="0" fontId="37" fillId="0" borderId="17" xfId="55" applyFont="1" applyFill="1" applyBorder="1" applyAlignment="1">
      <alignment horizontal="center" vertical="center" wrapText="1"/>
    </xf>
    <xf numFmtId="0" fontId="13" fillId="0" borderId="39" xfId="104" applyFont="1" applyBorder="1" applyAlignment="1">
      <alignment horizontal="left"/>
    </xf>
    <xf numFmtId="0" fontId="13" fillId="0" borderId="40" xfId="104" applyFont="1" applyBorder="1" applyAlignment="1">
      <alignment horizontal="left"/>
    </xf>
    <xf numFmtId="0" fontId="13" fillId="0" borderId="41" xfId="104" applyFont="1" applyBorder="1" applyAlignment="1">
      <alignment horizontal="left"/>
    </xf>
    <xf numFmtId="0" fontId="12" fillId="0" borderId="0" xfId="104" applyFont="1" applyBorder="1" applyAlignment="1"/>
    <xf numFmtId="1" fontId="37" fillId="0" borderId="17" xfId="55" applyNumberFormat="1" applyFont="1" applyFill="1" applyBorder="1" applyAlignment="1">
      <alignment horizontal="center" vertical="center" wrapText="1"/>
    </xf>
    <xf numFmtId="1" fontId="29" fillId="0" borderId="17" xfId="55" applyNumberFormat="1" applyFont="1" applyFill="1" applyBorder="1" applyAlignment="1">
      <alignment horizontal="center" vertical="center" wrapText="1"/>
    </xf>
    <xf numFmtId="0" fontId="41" fillId="26" borderId="0" xfId="55" applyFont="1" applyFill="1" applyBorder="1" applyAlignment="1">
      <alignment horizontal="left" vertical="center"/>
    </xf>
    <xf numFmtId="0" fontId="24" fillId="26" borderId="17" xfId="55" applyFont="1" applyFill="1" applyBorder="1" applyAlignment="1">
      <alignment horizontal="center" vertical="center" wrapText="1"/>
    </xf>
    <xf numFmtId="0" fontId="8" fillId="0" borderId="17" xfId="55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55" fillId="0" borderId="29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57" fillId="0" borderId="0" xfId="110" applyFont="1" applyFill="1" applyBorder="1" applyAlignment="1">
      <alignment horizontal="center" vertical="top"/>
    </xf>
    <xf numFmtId="176" fontId="27" fillId="0" borderId="29" xfId="0" applyNumberFormat="1" applyFont="1" applyFill="1" applyBorder="1" applyAlignment="1">
      <alignment horizontal="center"/>
    </xf>
    <xf numFmtId="0" fontId="27" fillId="0" borderId="29" xfId="0" applyFont="1" applyFill="1" applyBorder="1" applyAlignment="1">
      <alignment horizontal="center" wrapText="1"/>
    </xf>
    <xf numFmtId="177" fontId="27" fillId="0" borderId="29" xfId="0" applyNumberFormat="1" applyFont="1" applyFill="1" applyBorder="1" applyAlignment="1">
      <alignment horizontal="center"/>
    </xf>
  </cellXfs>
  <cellStyles count="126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20% - Акцент5 2" xfId="9"/>
    <cellStyle name="20% - Акцент5 2 2" xfId="10"/>
    <cellStyle name="20% - Акцент6 2" xfId="11"/>
    <cellStyle name="20% - Акцент6 2 2" xfId="12"/>
    <cellStyle name="40% - Акцент1 2" xfId="13"/>
    <cellStyle name="40% - Акцент1 2 2" xfId="14"/>
    <cellStyle name="40% - Акцент2 2" xfId="15"/>
    <cellStyle name="40% - Акцент2 2 2" xfId="16"/>
    <cellStyle name="40% - Акцент3 2" xfId="17"/>
    <cellStyle name="40% - Акцент3 2 2" xfId="18"/>
    <cellStyle name="40% - Акцент4 2" xfId="19"/>
    <cellStyle name="40% - Акцент4 2 2" xfId="20"/>
    <cellStyle name="40% - Акцент5 2" xfId="21"/>
    <cellStyle name="40% - Акцент5 2 2" xfId="22"/>
    <cellStyle name="40% - Акцент6 2" xfId="23"/>
    <cellStyle name="40% - Акцент6 2 2" xfId="24"/>
    <cellStyle name="60% - Акцент1 2" xfId="25"/>
    <cellStyle name="60% - Акцент2 2" xfId="26"/>
    <cellStyle name="60% - Акцент3 2" xfId="27"/>
    <cellStyle name="60% - Акцент4 2" xfId="28"/>
    <cellStyle name="60% - Акцент5 2" xfId="29"/>
    <cellStyle name="60% - Акцент6 2" xfId="30"/>
    <cellStyle name="Normal_(+)Ф.01(оперативка)_2004" xfId="31"/>
    <cellStyle name="Normal_бланк формы 6 рай на 2003 год" xfId="32"/>
    <cellStyle name="Normal_Таблица ВС РФ" xfId="33"/>
    <cellStyle name="Акцент1 2" xfId="34"/>
    <cellStyle name="Акцент2 2" xfId="35"/>
    <cellStyle name="Акцент3 2" xfId="36"/>
    <cellStyle name="Акцент4 2" xfId="37"/>
    <cellStyle name="Акцент5 2" xfId="38"/>
    <cellStyle name="Акцент6 2" xfId="39"/>
    <cellStyle name="Ввод  2" xfId="40"/>
    <cellStyle name="Вывод 2" xfId="41"/>
    <cellStyle name="Вычисление 2" xfId="42"/>
    <cellStyle name="Заголовок 1 2" xfId="43"/>
    <cellStyle name="Заголовок 2 2" xfId="44"/>
    <cellStyle name="Заголовок 3 2" xfId="45"/>
    <cellStyle name="Заголовок 4 2" xfId="46"/>
    <cellStyle name="Итог 2" xfId="47"/>
    <cellStyle name="Контрольная ячейка 2" xfId="48"/>
    <cellStyle name="Название 2" xfId="49"/>
    <cellStyle name="Нейтральный 2" xfId="50"/>
    <cellStyle name="Обычный" xfId="0" builtinId="0"/>
    <cellStyle name="Обычный 10" xfId="51"/>
    <cellStyle name="Обычный 10 2" xfId="52"/>
    <cellStyle name="Обычный 10 3" xfId="53"/>
    <cellStyle name="Обычный 11" xfId="54"/>
    <cellStyle name="Обычный 11 2" xfId="55"/>
    <cellStyle name="Обычный 11 3" xfId="56"/>
    <cellStyle name="Обычный 12" xfId="57"/>
    <cellStyle name="Обычный 13" xfId="58"/>
    <cellStyle name="Обычный 14" xfId="59"/>
    <cellStyle name="Обычный 15" xfId="60"/>
    <cellStyle name="Обычный 16" xfId="61"/>
    <cellStyle name="Обычный 17" xfId="62"/>
    <cellStyle name="Обычный 2" xfId="63"/>
    <cellStyle name="Обычный 2 2" xfId="64"/>
    <cellStyle name="Обычный 2 2 2" xfId="65"/>
    <cellStyle name="Обычный 2 3" xfId="66"/>
    <cellStyle name="Обычный 2 4" xfId="67"/>
    <cellStyle name="Обычный 2 4 2" xfId="68"/>
    <cellStyle name="Обычный 2 4_z24" xfId="69"/>
    <cellStyle name="Обычный 2_z06.1" xfId="70"/>
    <cellStyle name="Обычный 3" xfId="71"/>
    <cellStyle name="Обычный 3 2" xfId="72"/>
    <cellStyle name="Обычный 3 3" xfId="73"/>
    <cellStyle name="Обычный 3_НСИ" xfId="74"/>
    <cellStyle name="Обычный 4" xfId="75"/>
    <cellStyle name="Обычный 4 2" xfId="76"/>
    <cellStyle name="Обычный 4 3" xfId="77"/>
    <cellStyle name="Обычный 4 4" xfId="78"/>
    <cellStyle name="Обычный 4 5" xfId="79"/>
    <cellStyle name="Обычный 5" xfId="80"/>
    <cellStyle name="Обычный 5 2" xfId="81"/>
    <cellStyle name="Обычный 5 3" xfId="82"/>
    <cellStyle name="Обычный 5 4" xfId="83"/>
    <cellStyle name="Обычный 5 5" xfId="84"/>
    <cellStyle name="Обычный 6" xfId="85"/>
    <cellStyle name="Обычный 6 2" xfId="86"/>
    <cellStyle name="Обычный 6 3" xfId="87"/>
    <cellStyle name="Обычный 6 4" xfId="88"/>
    <cellStyle name="Обычный 6 5" xfId="89"/>
    <cellStyle name="Обычный 7" xfId="90"/>
    <cellStyle name="Обычный 7 2" xfId="91"/>
    <cellStyle name="Обычный 7 3" xfId="92"/>
    <cellStyle name="Обычный 7 4" xfId="93"/>
    <cellStyle name="Обычный 8" xfId="94"/>
    <cellStyle name="Обычный 8 2" xfId="95"/>
    <cellStyle name="Обычный 8 3" xfId="96"/>
    <cellStyle name="Обычный 9" xfId="97"/>
    <cellStyle name="Обычный 9 2" xfId="98"/>
    <cellStyle name="Обычный 9 3" xfId="99"/>
    <cellStyle name="Обычный_f1s_Шаблон ф.№1_обл_2009" xfId="100"/>
    <cellStyle name="Обычный_f2r_Шаблон ф.№1-АП_рай_2004_рег" xfId="101"/>
    <cellStyle name="Обычный_k3_Шаблон ф.10-а_2005" xfId="102"/>
    <cellStyle name="Обычный_k3_Шаблон ф.10-а_2005 2" xfId="103"/>
    <cellStyle name="Обычный_k4_Шаблон ф.10.1_2005" xfId="104"/>
    <cellStyle name="Обычный_S06r_Шаблон фS06_рай_ 2011" xfId="105"/>
    <cellStyle name="Обычный_Для S08" xfId="106"/>
    <cellStyle name="Обычный_Запрос по предприним  ВС РФ через СД  11и12м12 (для федеральных судов) (2)" xfId="107"/>
    <cellStyle name="Обычный_Таблица_запроса_с_раскраской_подсудности_мировых_с__07.12.2012_14.48.34" xfId="108"/>
    <cellStyle name="Обычный_Шаблон формы 1 (исправления на 2003)" xfId="109"/>
    <cellStyle name="Обычный_Шаблон формы №8" xfId="110"/>
    <cellStyle name="Плохой 2" xfId="111"/>
    <cellStyle name="Пояснение 2" xfId="112"/>
    <cellStyle name="Примечание 2" xfId="113"/>
    <cellStyle name="Примечание 2 2" xfId="114"/>
    <cellStyle name="Примечание 2 3" xfId="115"/>
    <cellStyle name="Примечание 2_z24" xfId="116"/>
    <cellStyle name="Примечание 3" xfId="117"/>
    <cellStyle name="Примечание 4" xfId="118"/>
    <cellStyle name="Связанная ячейка 2" xfId="119"/>
    <cellStyle name="Стиль 1" xfId="120"/>
    <cellStyle name="Текст предупреждения 2" xfId="121"/>
    <cellStyle name="Финансовый 2" xfId="122"/>
    <cellStyle name="Финансовый 2 2" xfId="123"/>
    <cellStyle name="Финансовый 2 2 2" xfId="124"/>
    <cellStyle name="Хороший 2" xfId="125"/>
  </cellStyles>
  <dxfs count="1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10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11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12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13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14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15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16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17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18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19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20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21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22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23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24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25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26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27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28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29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30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31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32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33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34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35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36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37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38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39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40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41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42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43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44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45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46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47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48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49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50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51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52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53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54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55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56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57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58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59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60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61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62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63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64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65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66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67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68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69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70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71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72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73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74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75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76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77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78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79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80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81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82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83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84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85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86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87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88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89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90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91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92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29593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594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595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596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597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598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599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00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01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02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03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04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05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06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07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08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09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10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11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12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13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14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15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16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17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18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19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20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21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22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23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24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25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26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27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28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29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30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31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32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33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34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35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36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37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38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39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40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41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42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43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44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45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46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47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48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49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50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51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52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53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54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55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56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57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58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59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60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61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62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63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64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65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66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67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68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69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70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71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72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73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74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75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76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29677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78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79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80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81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82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83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84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85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86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87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88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89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90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91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92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93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94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95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96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97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98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699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00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01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02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03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04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05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06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07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08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09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10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11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12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13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14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15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16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17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18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19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20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21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22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23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24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25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26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27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28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29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30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31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32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33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34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35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36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37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38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39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40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41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42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43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44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45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46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47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48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49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50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51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52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53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54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55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56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57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58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59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60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29761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62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63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64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65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66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67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68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69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70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71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72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73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74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75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76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77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78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79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80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81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82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83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84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85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86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87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88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89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90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91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92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93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94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95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96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97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98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799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00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01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02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03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04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05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06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07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08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09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10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11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12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13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14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15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16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17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18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19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20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21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22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23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24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25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26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27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28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29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30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31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32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33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34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35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36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37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38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39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40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41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42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43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44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29845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46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47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48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49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50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51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52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53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54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55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56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57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58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59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60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61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62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63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64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65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66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67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68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69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70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71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72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73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74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75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76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77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78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79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80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81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82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83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84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85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86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87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88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89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90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91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92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93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94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95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96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97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98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899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00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01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02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03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04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05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06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07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08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09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10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11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12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13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14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15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16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17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18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19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20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21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22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23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24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25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26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27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28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29929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30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31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32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33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34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35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36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37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38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39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40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41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42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43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44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45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46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47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48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49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50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51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52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53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54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55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56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57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58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59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60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61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62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63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64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65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66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67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68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69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70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71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72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73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74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75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76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77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78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79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80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81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82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83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84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85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86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87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88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89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90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91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92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93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94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95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96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97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98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29999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00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01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02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03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04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05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06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07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08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09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10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11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12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013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14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15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16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17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18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19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20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21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22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23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24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25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26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27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28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29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30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31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32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33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34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35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36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37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38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39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40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41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42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43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44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45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46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47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48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49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50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51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52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53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54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55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56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57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58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59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60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61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62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63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64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65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66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67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68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69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70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71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72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73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74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75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76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77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78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79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80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81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82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83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84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85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86" name="Line 9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87" name="Line 10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88" name="Line 1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89" name="Line 1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90" name="Line 1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91" name="Line 2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92" name="Line 3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93" name="Line 4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94" name="Line 5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95" name="Line 6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96" name="Line 7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</xdr:row>
      <xdr:rowOff>0</xdr:rowOff>
    </xdr:from>
    <xdr:to>
      <xdr:col>4</xdr:col>
      <xdr:colOff>0</xdr:colOff>
      <xdr:row>33</xdr:row>
      <xdr:rowOff>0</xdr:rowOff>
    </xdr:to>
    <xdr:sp macro="" textlink="">
      <xdr:nvSpPr>
        <xdr:cNvPr id="230097" name="Line 8"/>
        <xdr:cNvSpPr>
          <a:spLocks noChangeShapeType="1"/>
        </xdr:cNvSpPr>
      </xdr:nvSpPr>
      <xdr:spPr bwMode="auto">
        <a:xfrm>
          <a:off x="4524375" y="1383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098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099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00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01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02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03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04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05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06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07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08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09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10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11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12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13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14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15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16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17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18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19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20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21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22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23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24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25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26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27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28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29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30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31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32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33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34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35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36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37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38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39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40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41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42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43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44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45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46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47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48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49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50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51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52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53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54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55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56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57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58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59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60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61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62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63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64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65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66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67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68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69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70" name="Line 9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71" name="Line 10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72" name="Line 1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73" name="Line 1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74" name="Line 1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75" name="Line 2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76" name="Line 3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77" name="Line 4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78" name="Line 5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79" name="Line 6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80" name="Line 7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sp macro="" textlink="">
      <xdr:nvSpPr>
        <xdr:cNvPr id="230181" name="Line 8"/>
        <xdr:cNvSpPr>
          <a:spLocks noChangeShapeType="1"/>
        </xdr:cNvSpPr>
      </xdr:nvSpPr>
      <xdr:spPr bwMode="auto">
        <a:xfrm>
          <a:off x="5038725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82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83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84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85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86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87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88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89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90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91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92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93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94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95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96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97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98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199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00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01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02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03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04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05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06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07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08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09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10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11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12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13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14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15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16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17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18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19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20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21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22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23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24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25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26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27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28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29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30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31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32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33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34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35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36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37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38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39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40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41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42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43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44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45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46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47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48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49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50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51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52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53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54" name="Line 9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55" name="Line 10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56" name="Line 1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57" name="Line 1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58" name="Line 1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59" name="Line 2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60" name="Line 3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61" name="Line 4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62" name="Line 5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63" name="Line 6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64" name="Line 7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230265" name="Line 8"/>
        <xdr:cNvSpPr>
          <a:spLocks noChangeShapeType="1"/>
        </xdr:cNvSpPr>
      </xdr:nvSpPr>
      <xdr:spPr bwMode="auto">
        <a:xfrm>
          <a:off x="6419850" y="1498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66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67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68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69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70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71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72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73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74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75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76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77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78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79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80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81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82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83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84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85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86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87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88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89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90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91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92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93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94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95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96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97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98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299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00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01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02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03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04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05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06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07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08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09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10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11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12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13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14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15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16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17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18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19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20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21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22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23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24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25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26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27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28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29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30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31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32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33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34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35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36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37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38" name="Line 9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39" name="Line 10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40" name="Line 1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41" name="Line 1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42" name="Line 1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43" name="Line 2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44" name="Line 3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45" name="Line 4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46" name="Line 5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47" name="Line 6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48" name="Line 7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230349" name="Line 8"/>
        <xdr:cNvSpPr>
          <a:spLocks noChangeShapeType="1"/>
        </xdr:cNvSpPr>
      </xdr:nvSpPr>
      <xdr:spPr bwMode="auto">
        <a:xfrm>
          <a:off x="4524375" y="16887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50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51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52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53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54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55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56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57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58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59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60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61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62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63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64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65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66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67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68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69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70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71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72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73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74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75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76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77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78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79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80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81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82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83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84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85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86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87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88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89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90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91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92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93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94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95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96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97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98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399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00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01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02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03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04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05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06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07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08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09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10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11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12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13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14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15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16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17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18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19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20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21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22" name="Line 9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23" name="Line 10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24" name="Line 1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25" name="Line 1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26" name="Line 1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27" name="Line 2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28" name="Line 3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29" name="Line 4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30" name="Line 5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31" name="Line 6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32" name="Line 7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30433" name="Line 8"/>
        <xdr:cNvSpPr>
          <a:spLocks noChangeShapeType="1"/>
        </xdr:cNvSpPr>
      </xdr:nvSpPr>
      <xdr:spPr bwMode="auto">
        <a:xfrm>
          <a:off x="5038725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34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35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36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37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38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39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40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41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42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43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44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45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46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47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48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49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50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51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52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53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54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55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56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57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58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59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60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61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62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63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64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65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66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67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68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69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70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71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72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73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74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75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76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77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78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79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80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81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82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83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84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85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86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87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88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89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90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91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92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93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94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95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96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97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98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499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00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01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02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03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04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05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06" name="Line 9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07" name="Line 10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08" name="Line 1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09" name="Line 1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10" name="Line 1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11" name="Line 2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12" name="Line 3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13" name="Line 4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14" name="Line 5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15" name="Line 6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16" name="Line 7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30517" name="Line 8"/>
        <xdr:cNvSpPr>
          <a:spLocks noChangeShapeType="1"/>
        </xdr:cNvSpPr>
      </xdr:nvSpPr>
      <xdr:spPr bwMode="auto">
        <a:xfrm>
          <a:off x="6419850" y="18030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18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19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20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21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22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23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24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25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26" name="Line 9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27" name="Line 10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28" name="Line 1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29" name="Line 1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30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31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32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33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34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35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36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37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38" name="Line 9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39" name="Line 10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40" name="Line 1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41" name="Line 1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42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43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44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45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46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47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48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49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50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51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52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53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54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55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56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57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58" name="Line 9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59" name="Line 10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60" name="Line 1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61" name="Line 1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62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63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64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65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66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67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68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69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70" name="Line 9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71" name="Line 10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72" name="Line 1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73" name="Line 1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74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75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76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77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78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79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80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81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82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83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84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85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86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87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88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89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90" name="Line 9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91" name="Line 10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92" name="Line 1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93" name="Line 1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94" name="Line 1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95" name="Line 2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96" name="Line 3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97" name="Line 4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98" name="Line 5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599" name="Line 6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600" name="Line 7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230601" name="Line 8"/>
        <xdr:cNvSpPr>
          <a:spLocks noChangeShapeType="1"/>
        </xdr:cNvSpPr>
      </xdr:nvSpPr>
      <xdr:spPr bwMode="auto">
        <a:xfrm>
          <a:off x="4524375" y="1345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02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03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04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05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06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07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08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09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10" name="Line 9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11" name="Line 10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12" name="Line 1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13" name="Line 1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14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15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16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17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18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19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20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21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22" name="Line 9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23" name="Line 10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24" name="Line 1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25" name="Line 1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26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27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28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29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30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31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32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33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34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35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36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37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38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39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40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41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42" name="Line 9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43" name="Line 10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44" name="Line 1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45" name="Line 1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46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47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48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49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50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51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52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53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54" name="Line 9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55" name="Line 10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56" name="Line 1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57" name="Line 1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58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59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60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61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62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63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64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65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66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67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68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69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70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71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72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73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74" name="Line 9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75" name="Line 10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76" name="Line 1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77" name="Line 1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78" name="Line 1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79" name="Line 2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80" name="Line 3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81" name="Line 4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82" name="Line 5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83" name="Line 6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84" name="Line 7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30685" name="Line 8"/>
        <xdr:cNvSpPr>
          <a:spLocks noChangeShapeType="1"/>
        </xdr:cNvSpPr>
      </xdr:nvSpPr>
      <xdr:spPr bwMode="auto">
        <a:xfrm>
          <a:off x="5038725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86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87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88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89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90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91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92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93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94" name="Line 9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95" name="Line 10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96" name="Line 1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97" name="Line 1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98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699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00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01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02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03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04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05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06" name="Line 9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07" name="Line 10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08" name="Line 1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09" name="Line 1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10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11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12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13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14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15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16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17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18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19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20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21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22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23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24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25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26" name="Line 9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27" name="Line 10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28" name="Line 1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29" name="Line 1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30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31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32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33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34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35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36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37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38" name="Line 9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39" name="Line 10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40" name="Line 1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41" name="Line 1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42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43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44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45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46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47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48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49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50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51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52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53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54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55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56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57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58" name="Line 9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59" name="Line 10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60" name="Line 1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61" name="Line 1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62" name="Line 1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63" name="Line 2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64" name="Line 3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65" name="Line 4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66" name="Line 5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67" name="Line 6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68" name="Line 7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30769" name="Line 8"/>
        <xdr:cNvSpPr>
          <a:spLocks noChangeShapeType="1"/>
        </xdr:cNvSpPr>
      </xdr:nvSpPr>
      <xdr:spPr bwMode="auto">
        <a:xfrm>
          <a:off x="6419850" y="1460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70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71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72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73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74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75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76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77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78" name="Line 9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79" name="Line 10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80" name="Line 1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81" name="Line 1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82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83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84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85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86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87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88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89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90" name="Line 9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91" name="Line 10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92" name="Line 1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93" name="Line 1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94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95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96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97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98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799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00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01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02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03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04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05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06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07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08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09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10" name="Line 9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11" name="Line 10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12" name="Line 1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13" name="Line 1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14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15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16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17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18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19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20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21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22" name="Line 9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23" name="Line 10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24" name="Line 1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25" name="Line 1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26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27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28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29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30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31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32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33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34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35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36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37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38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39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40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41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42" name="Line 9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43" name="Line 10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44" name="Line 1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45" name="Line 1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46" name="Line 1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47" name="Line 2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48" name="Line 3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49" name="Line 4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50" name="Line 5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51" name="Line 6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52" name="Line 7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230853" name="Line 8"/>
        <xdr:cNvSpPr>
          <a:spLocks noChangeShapeType="1"/>
        </xdr:cNvSpPr>
      </xdr:nvSpPr>
      <xdr:spPr bwMode="auto">
        <a:xfrm>
          <a:off x="4524375" y="16506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54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55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56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57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58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59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60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61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62" name="Line 9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63" name="Line 10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64" name="Line 1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65" name="Line 1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66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67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68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69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70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71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72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73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74" name="Line 9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75" name="Line 10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76" name="Line 1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77" name="Line 1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78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79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80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81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82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83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84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85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86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87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88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89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90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91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92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93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94" name="Line 9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95" name="Line 10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96" name="Line 1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97" name="Line 1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98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899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00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01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02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03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04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05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06" name="Line 9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07" name="Line 10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08" name="Line 1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09" name="Line 1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10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11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12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13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14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15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16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17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18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19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20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21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22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23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24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25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26" name="Line 9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27" name="Line 10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28" name="Line 1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29" name="Line 1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30" name="Line 1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31" name="Line 2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32" name="Line 3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33" name="Line 4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34" name="Line 5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35" name="Line 6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36" name="Line 7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43</xdr:row>
      <xdr:rowOff>0</xdr:rowOff>
    </xdr:to>
    <xdr:sp macro="" textlink="">
      <xdr:nvSpPr>
        <xdr:cNvPr id="230937" name="Line 8"/>
        <xdr:cNvSpPr>
          <a:spLocks noChangeShapeType="1"/>
        </xdr:cNvSpPr>
      </xdr:nvSpPr>
      <xdr:spPr bwMode="auto">
        <a:xfrm>
          <a:off x="5038725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38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39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40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41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42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43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44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45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46" name="Line 9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47" name="Line 10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48" name="Line 1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49" name="Line 1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50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51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52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53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54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55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56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57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58" name="Line 9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59" name="Line 10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60" name="Line 1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61" name="Line 1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62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63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64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65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66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67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68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69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70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71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72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73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74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75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76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77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78" name="Line 9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79" name="Line 10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80" name="Line 1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81" name="Line 1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82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83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84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85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86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87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88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89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90" name="Line 9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91" name="Line 10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92" name="Line 1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93" name="Line 1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94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95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96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97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98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0999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00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01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02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03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04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05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06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07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08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09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10" name="Line 9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11" name="Line 10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12" name="Line 1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13" name="Line 1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14" name="Line 1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15" name="Line 2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16" name="Line 3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17" name="Line 4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18" name="Line 5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19" name="Line 6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20" name="Line 7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43</xdr:row>
      <xdr:rowOff>0</xdr:rowOff>
    </xdr:from>
    <xdr:to>
      <xdr:col>6</xdr:col>
      <xdr:colOff>0</xdr:colOff>
      <xdr:row>43</xdr:row>
      <xdr:rowOff>0</xdr:rowOff>
    </xdr:to>
    <xdr:sp macro="" textlink="">
      <xdr:nvSpPr>
        <xdr:cNvPr id="231021" name="Line 8"/>
        <xdr:cNvSpPr>
          <a:spLocks noChangeShapeType="1"/>
        </xdr:cNvSpPr>
      </xdr:nvSpPr>
      <xdr:spPr bwMode="auto">
        <a:xfrm>
          <a:off x="6419850" y="17649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76</xdr:row>
      <xdr:rowOff>0</xdr:rowOff>
    </xdr:from>
    <xdr:to>
      <xdr:col>29</xdr:col>
      <xdr:colOff>0</xdr:colOff>
      <xdr:row>76</xdr:row>
      <xdr:rowOff>0</xdr:rowOff>
    </xdr:to>
    <xdr:sp macro="" textlink="">
      <xdr:nvSpPr>
        <xdr:cNvPr id="46305" name="Line 3"/>
        <xdr:cNvSpPr>
          <a:spLocks noChangeShapeType="1"/>
        </xdr:cNvSpPr>
      </xdr:nvSpPr>
      <xdr:spPr bwMode="auto">
        <a:xfrm>
          <a:off x="32946975" y="383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76</xdr:row>
      <xdr:rowOff>0</xdr:rowOff>
    </xdr:from>
    <xdr:to>
      <xdr:col>29</xdr:col>
      <xdr:colOff>0</xdr:colOff>
      <xdr:row>76</xdr:row>
      <xdr:rowOff>0</xdr:rowOff>
    </xdr:to>
    <xdr:sp macro="" textlink="">
      <xdr:nvSpPr>
        <xdr:cNvPr id="46306" name="Line 4"/>
        <xdr:cNvSpPr>
          <a:spLocks noChangeShapeType="1"/>
        </xdr:cNvSpPr>
      </xdr:nvSpPr>
      <xdr:spPr bwMode="auto">
        <a:xfrm>
          <a:off x="32946975" y="383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FFFFCC"/>
    <pageSetUpPr fitToPage="1"/>
  </sheetPr>
  <dimension ref="A1:R33"/>
  <sheetViews>
    <sheetView showGridLines="0" tabSelected="1" zoomScale="90" zoomScaleNormal="90" zoomScaleSheetLayoutView="100" workbookViewId="0">
      <selection activeCell="D24" sqref="D24:K24"/>
    </sheetView>
  </sheetViews>
  <sheetFormatPr defaultRowHeight="12.75"/>
  <cols>
    <col min="1" max="1" width="9.140625" style="1" customWidth="1"/>
    <col min="2" max="2" width="14.85546875" style="1" customWidth="1"/>
    <col min="3" max="4" width="9.140625" style="1" customWidth="1"/>
    <col min="5" max="5" width="15.28515625" style="1" customWidth="1"/>
    <col min="6" max="6" width="8.28515625" style="1" customWidth="1"/>
    <col min="7" max="7" width="9.85546875" style="1" customWidth="1"/>
    <col min="8" max="8" width="13.140625" style="1" customWidth="1"/>
    <col min="9" max="9" width="9" style="1" customWidth="1"/>
    <col min="10" max="10" width="6.7109375" style="1" customWidth="1"/>
    <col min="11" max="12" width="9.140625" style="1" customWidth="1"/>
    <col min="13" max="13" width="11.42578125" style="1" customWidth="1"/>
    <col min="14" max="14" width="15.5703125" style="1" customWidth="1"/>
    <col min="15" max="15" width="9.140625" style="59" customWidth="1"/>
    <col min="16" max="16" width="11.7109375" style="1" customWidth="1"/>
    <col min="17" max="16384" width="9.140625" style="1"/>
  </cols>
  <sheetData>
    <row r="1" spans="1:18" ht="19.899999999999999" customHeight="1" thickBot="1">
      <c r="A1" s="18" t="str">
        <f>"S08r-" &amp;VLOOKUP(G5,Коды_отчетных_периодов,2,FALSE) &amp; "-" &amp; I5 &amp; "-"  &amp;  VLOOKUP(D24,Коды_судов,2,FALSE)</f>
        <v>S08r-Y-2021-75UD0000</v>
      </c>
      <c r="B1" s="4"/>
      <c r="E1" s="123"/>
      <c r="F1" s="146" t="s">
        <v>133</v>
      </c>
      <c r="G1" s="123"/>
      <c r="H1" s="123"/>
      <c r="I1" s="123"/>
      <c r="J1" s="123"/>
      <c r="K1" s="123"/>
      <c r="N1" s="20"/>
      <c r="O1" s="241">
        <v>44362</v>
      </c>
      <c r="P1" s="241"/>
      <c r="Q1" s="241"/>
      <c r="R1" s="241"/>
    </row>
    <row r="2" spans="1:18" ht="13.5" customHeight="1" thickBot="1">
      <c r="D2" s="251" t="s">
        <v>69</v>
      </c>
      <c r="E2" s="252"/>
      <c r="F2" s="252"/>
      <c r="G2" s="252"/>
      <c r="H2" s="252"/>
      <c r="I2" s="252"/>
      <c r="J2" s="252"/>
      <c r="K2" s="252"/>
      <c r="L2" s="253"/>
      <c r="M2" s="5"/>
    </row>
    <row r="3" spans="1:18" ht="13.5" thickBot="1">
      <c r="E3" s="6"/>
      <c r="F3" s="6"/>
      <c r="G3" s="6"/>
      <c r="H3" s="6"/>
      <c r="I3" s="6"/>
      <c r="J3" s="6"/>
      <c r="K3" s="6"/>
      <c r="L3" s="6"/>
      <c r="M3" s="7"/>
    </row>
    <row r="4" spans="1:18" ht="64.5" customHeight="1">
      <c r="D4" s="254" t="s">
        <v>498</v>
      </c>
      <c r="E4" s="255"/>
      <c r="F4" s="255"/>
      <c r="G4" s="255"/>
      <c r="H4" s="255"/>
      <c r="I4" s="255"/>
      <c r="J4" s="255"/>
      <c r="K4" s="255"/>
      <c r="L4" s="256"/>
      <c r="M4" s="5"/>
    </row>
    <row r="5" spans="1:18" ht="21.6" customHeight="1" thickBot="1">
      <c r="D5" s="8"/>
      <c r="E5" s="9"/>
      <c r="F5" s="33" t="s">
        <v>70</v>
      </c>
      <c r="G5" s="34">
        <v>12</v>
      </c>
      <c r="H5" s="35" t="s">
        <v>71</v>
      </c>
      <c r="I5" s="34">
        <v>2021</v>
      </c>
      <c r="J5" s="36" t="s">
        <v>72</v>
      </c>
      <c r="K5" s="9"/>
      <c r="L5" s="10"/>
      <c r="M5" s="242" t="str">
        <f>IF(COUNTIF('ФЛК (обязательный)'!A2:A3600,"Неверно!") &gt; 0,"Ошибки ФЛК!"," ")</f>
        <v xml:space="preserve"> </v>
      </c>
      <c r="N5" s="243"/>
    </row>
    <row r="6" spans="1:18">
      <c r="A6" s="16"/>
      <c r="E6" s="5"/>
      <c r="F6" s="5"/>
      <c r="G6" s="5"/>
      <c r="H6" s="5"/>
      <c r="I6" s="5"/>
      <c r="J6" s="5"/>
      <c r="K6" s="5"/>
      <c r="L6" s="5"/>
      <c r="M6" s="250" t="str">
        <f>IF((COUNTIF('ФЛК (информационный)'!G2:G150,"Внести подтверждение к нарушенному информационному ФЛК")&gt;0),"Ошибки инф. ФЛК!"," ")</f>
        <v xml:space="preserve"> </v>
      </c>
      <c r="N6" s="250"/>
    </row>
    <row r="7" spans="1:18" ht="13.5" thickBot="1">
      <c r="A7" s="7"/>
      <c r="B7" s="7"/>
      <c r="C7" s="7"/>
      <c r="D7" s="7"/>
      <c r="E7" s="7"/>
      <c r="F7" s="7"/>
      <c r="G7" s="7"/>
      <c r="H7" s="7"/>
      <c r="I7" s="7"/>
    </row>
    <row r="8" spans="1:18" s="27" customFormat="1" ht="18" customHeight="1" thickBot="1">
      <c r="A8" s="227" t="s">
        <v>73</v>
      </c>
      <c r="B8" s="227"/>
      <c r="C8" s="227"/>
      <c r="D8" s="227" t="s">
        <v>74</v>
      </c>
      <c r="E8" s="227"/>
      <c r="F8" s="227"/>
      <c r="G8" s="227" t="s">
        <v>75</v>
      </c>
      <c r="H8" s="227"/>
      <c r="I8" s="26"/>
      <c r="K8" s="247" t="s">
        <v>135</v>
      </c>
      <c r="L8" s="248"/>
      <c r="M8" s="248"/>
      <c r="N8" s="249"/>
      <c r="O8" s="60"/>
    </row>
    <row r="9" spans="1:18" s="27" customFormat="1" ht="13.5" customHeight="1" thickBot="1">
      <c r="A9" s="221" t="s">
        <v>76</v>
      </c>
      <c r="B9" s="221"/>
      <c r="C9" s="221"/>
      <c r="D9" s="221"/>
      <c r="E9" s="221"/>
      <c r="F9" s="221"/>
      <c r="G9" s="221"/>
      <c r="H9" s="221"/>
      <c r="I9" s="28"/>
      <c r="K9" s="244" t="s">
        <v>134</v>
      </c>
      <c r="L9" s="245"/>
      <c r="M9" s="245"/>
      <c r="N9" s="246"/>
      <c r="O9" s="61"/>
    </row>
    <row r="10" spans="1:18" s="27" customFormat="1" ht="18" customHeight="1" thickBot="1">
      <c r="A10" s="224" t="s">
        <v>77</v>
      </c>
      <c r="B10" s="225"/>
      <c r="C10" s="226"/>
      <c r="D10" s="215" t="s">
        <v>420</v>
      </c>
      <c r="E10" s="216"/>
      <c r="F10" s="217"/>
      <c r="G10" s="215" t="s">
        <v>0</v>
      </c>
      <c r="H10" s="217"/>
      <c r="I10" s="28"/>
      <c r="K10" s="229" t="s">
        <v>4298</v>
      </c>
      <c r="L10" s="230"/>
      <c r="M10" s="230"/>
      <c r="N10" s="231"/>
      <c r="O10" s="61"/>
    </row>
    <row r="11" spans="1:18" s="27" customFormat="1" ht="18" customHeight="1" thickBot="1">
      <c r="A11" s="224" t="s">
        <v>78</v>
      </c>
      <c r="B11" s="225"/>
      <c r="C11" s="226"/>
      <c r="D11" s="222"/>
      <c r="E11" s="228"/>
      <c r="F11" s="223"/>
      <c r="G11" s="222"/>
      <c r="H11" s="223"/>
      <c r="I11" s="28"/>
      <c r="K11" s="232"/>
      <c r="L11" s="233"/>
      <c r="M11" s="233"/>
      <c r="N11" s="234"/>
      <c r="O11" s="61"/>
    </row>
    <row r="12" spans="1:18" s="27" customFormat="1" ht="18" customHeight="1" thickBot="1">
      <c r="A12" s="224" t="s">
        <v>52</v>
      </c>
      <c r="B12" s="225"/>
      <c r="C12" s="226"/>
      <c r="D12" s="238" t="s">
        <v>53</v>
      </c>
      <c r="E12" s="239"/>
      <c r="F12" s="240"/>
      <c r="G12" s="218"/>
      <c r="H12" s="220"/>
      <c r="I12" s="28"/>
      <c r="K12" s="232"/>
      <c r="L12" s="233"/>
      <c r="M12" s="233"/>
      <c r="N12" s="234"/>
      <c r="O12" s="61"/>
    </row>
    <row r="13" spans="1:18" s="27" customFormat="1" ht="18" customHeight="1" thickBot="1">
      <c r="A13" s="221" t="s">
        <v>64</v>
      </c>
      <c r="B13" s="221"/>
      <c r="C13" s="221"/>
      <c r="D13" s="215" t="s">
        <v>79</v>
      </c>
      <c r="E13" s="216"/>
      <c r="F13" s="217"/>
      <c r="G13" s="222" t="s">
        <v>0</v>
      </c>
      <c r="H13" s="223"/>
      <c r="I13" s="28"/>
      <c r="K13" s="232"/>
      <c r="L13" s="233"/>
      <c r="M13" s="233"/>
      <c r="N13" s="234"/>
      <c r="O13" s="61"/>
    </row>
    <row r="14" spans="1:18" s="27" customFormat="1" ht="18" customHeight="1" thickBot="1">
      <c r="A14" s="224" t="s">
        <v>54</v>
      </c>
      <c r="B14" s="225"/>
      <c r="C14" s="226"/>
      <c r="D14" s="222"/>
      <c r="E14" s="228"/>
      <c r="F14" s="223"/>
      <c r="G14" s="222"/>
      <c r="H14" s="223"/>
      <c r="I14" s="28"/>
      <c r="K14" s="232"/>
      <c r="L14" s="233"/>
      <c r="M14" s="233"/>
      <c r="N14" s="234"/>
      <c r="O14" s="61"/>
    </row>
    <row r="15" spans="1:18" s="27" customFormat="1" ht="18" customHeight="1" thickBot="1">
      <c r="A15" s="224" t="s">
        <v>495</v>
      </c>
      <c r="B15" s="225"/>
      <c r="C15" s="226"/>
      <c r="D15" s="222"/>
      <c r="E15" s="228"/>
      <c r="F15" s="223"/>
      <c r="G15" s="222"/>
      <c r="H15" s="223"/>
      <c r="I15" s="28"/>
      <c r="K15" s="232"/>
      <c r="L15" s="233"/>
      <c r="M15" s="233"/>
      <c r="N15" s="234"/>
      <c r="O15" s="61"/>
    </row>
    <row r="16" spans="1:18" s="27" customFormat="1" ht="18" customHeight="1" thickBot="1">
      <c r="A16" s="224" t="s">
        <v>496</v>
      </c>
      <c r="B16" s="225"/>
      <c r="C16" s="226"/>
      <c r="D16" s="222"/>
      <c r="E16" s="228"/>
      <c r="F16" s="223"/>
      <c r="G16" s="222"/>
      <c r="H16" s="223"/>
      <c r="I16" s="28"/>
      <c r="K16" s="232"/>
      <c r="L16" s="233"/>
      <c r="M16" s="233"/>
      <c r="N16" s="234"/>
      <c r="O16" s="61"/>
    </row>
    <row r="17" spans="1:15" s="27" customFormat="1" ht="18" customHeight="1" thickBot="1">
      <c r="A17" s="224" t="s">
        <v>1</v>
      </c>
      <c r="B17" s="225"/>
      <c r="C17" s="226"/>
      <c r="D17" s="218"/>
      <c r="E17" s="219"/>
      <c r="F17" s="220"/>
      <c r="G17" s="218"/>
      <c r="H17" s="220"/>
      <c r="I17" s="28"/>
      <c r="K17" s="235"/>
      <c r="L17" s="236"/>
      <c r="M17" s="236"/>
      <c r="N17" s="237"/>
      <c r="O17" s="61"/>
    </row>
    <row r="18" spans="1:15" s="27" customFormat="1" ht="13.5" customHeight="1" thickBot="1">
      <c r="A18" s="221" t="s">
        <v>80</v>
      </c>
      <c r="B18" s="221"/>
      <c r="C18" s="221"/>
      <c r="D18" s="221"/>
      <c r="E18" s="221"/>
      <c r="F18" s="221"/>
      <c r="G18" s="221"/>
      <c r="H18" s="221"/>
      <c r="I18" s="65"/>
      <c r="J18" s="66"/>
      <c r="K18" s="66"/>
      <c r="L18" s="66"/>
      <c r="M18" s="66"/>
      <c r="N18" s="66"/>
      <c r="O18" s="61"/>
    </row>
    <row r="19" spans="1:15" s="27" customFormat="1" ht="27" customHeight="1" thickBot="1">
      <c r="A19" s="215" t="s">
        <v>130</v>
      </c>
      <c r="B19" s="216"/>
      <c r="C19" s="217"/>
      <c r="D19" s="215" t="s">
        <v>81</v>
      </c>
      <c r="E19" s="216"/>
      <c r="F19" s="217"/>
      <c r="G19" s="215" t="s">
        <v>2</v>
      </c>
      <c r="H19" s="217"/>
      <c r="I19" s="65"/>
      <c r="J19" s="66"/>
      <c r="K19" s="66"/>
      <c r="L19" s="66"/>
      <c r="M19" s="66"/>
      <c r="N19" s="66"/>
      <c r="O19" s="61"/>
    </row>
    <row r="20" spans="1:15" s="27" customFormat="1" ht="13.5" customHeight="1" thickBot="1">
      <c r="A20" s="224" t="s">
        <v>54</v>
      </c>
      <c r="B20" s="225"/>
      <c r="C20" s="226"/>
      <c r="D20" s="222"/>
      <c r="E20" s="228"/>
      <c r="F20" s="223"/>
      <c r="G20" s="222"/>
      <c r="H20" s="223"/>
      <c r="I20" s="65"/>
      <c r="J20" s="66"/>
      <c r="K20" s="66"/>
      <c r="L20" s="66"/>
      <c r="M20" s="66"/>
      <c r="N20" s="66"/>
      <c r="O20" s="61"/>
    </row>
    <row r="21" spans="1:15" s="27" customFormat="1" ht="18" customHeight="1">
      <c r="A21" s="215" t="s">
        <v>82</v>
      </c>
      <c r="B21" s="216"/>
      <c r="C21" s="217"/>
      <c r="D21" s="215" t="s">
        <v>83</v>
      </c>
      <c r="E21" s="216"/>
      <c r="F21" s="217"/>
      <c r="G21" s="215" t="s">
        <v>3</v>
      </c>
      <c r="H21" s="217"/>
      <c r="I21" s="65"/>
      <c r="J21" s="66"/>
      <c r="K21" s="66"/>
      <c r="L21" s="66"/>
      <c r="M21" s="66"/>
      <c r="N21" s="66"/>
      <c r="O21" s="61"/>
    </row>
    <row r="22" spans="1:15" s="27" customFormat="1" ht="29.45" customHeight="1" thickBot="1">
      <c r="A22" s="218"/>
      <c r="B22" s="219"/>
      <c r="C22" s="220"/>
      <c r="D22" s="218"/>
      <c r="E22" s="219"/>
      <c r="F22" s="220"/>
      <c r="G22" s="218"/>
      <c r="H22" s="220"/>
      <c r="I22" s="65"/>
      <c r="J22" s="66"/>
      <c r="K22" s="66"/>
      <c r="L22" s="66"/>
      <c r="M22" s="66"/>
      <c r="N22" s="66"/>
      <c r="O22" s="61"/>
    </row>
    <row r="23" spans="1:15" s="30" customFormat="1" ht="27.75" customHeight="1" thickBot="1">
      <c r="A23" s="29"/>
      <c r="B23" s="29"/>
      <c r="C23" s="29"/>
      <c r="D23" s="29"/>
      <c r="E23" s="29"/>
      <c r="F23" s="29"/>
      <c r="G23" s="29"/>
      <c r="H23" s="29"/>
      <c r="I23" s="28"/>
      <c r="O23" s="62"/>
    </row>
    <row r="24" spans="1:15" ht="24" customHeight="1" thickBot="1">
      <c r="A24" s="192" t="s">
        <v>7</v>
      </c>
      <c r="B24" s="193"/>
      <c r="C24" s="194"/>
      <c r="D24" s="195" t="s">
        <v>47</v>
      </c>
      <c r="E24" s="196"/>
      <c r="F24" s="196"/>
      <c r="G24" s="196"/>
      <c r="H24" s="196"/>
      <c r="I24" s="196"/>
      <c r="J24" s="196"/>
      <c r="K24" s="197"/>
      <c r="M24" s="7"/>
    </row>
    <row r="25" spans="1:15" ht="13.5" thickBot="1">
      <c r="A25" s="208" t="s">
        <v>86</v>
      </c>
      <c r="B25" s="193"/>
      <c r="C25" s="194"/>
      <c r="D25" s="198"/>
      <c r="E25" s="198"/>
      <c r="F25" s="198"/>
      <c r="G25" s="198"/>
      <c r="H25" s="198"/>
      <c r="I25" s="198"/>
      <c r="J25" s="198"/>
      <c r="K25" s="199"/>
    </row>
    <row r="26" spans="1:15" ht="13.5" thickBot="1">
      <c r="A26" s="12"/>
      <c r="B26" s="13"/>
      <c r="C26" s="13"/>
      <c r="D26" s="206"/>
      <c r="E26" s="206"/>
      <c r="F26" s="206"/>
      <c r="G26" s="206"/>
      <c r="H26" s="206"/>
      <c r="I26" s="206"/>
      <c r="J26" s="206"/>
      <c r="K26" s="207"/>
    </row>
    <row r="27" spans="1:15" ht="13.5" thickBot="1">
      <c r="A27" s="203" t="s">
        <v>84</v>
      </c>
      <c r="B27" s="204"/>
      <c r="C27" s="204"/>
      <c r="D27" s="204"/>
      <c r="E27" s="205"/>
      <c r="F27" s="203" t="s">
        <v>85</v>
      </c>
      <c r="G27" s="204"/>
      <c r="H27" s="204"/>
      <c r="I27" s="204"/>
      <c r="J27" s="204"/>
      <c r="K27" s="205"/>
    </row>
    <row r="28" spans="1:15" ht="13.5" thickBot="1">
      <c r="A28" s="200">
        <v>1</v>
      </c>
      <c r="B28" s="201"/>
      <c r="C28" s="201"/>
      <c r="D28" s="201"/>
      <c r="E28" s="202"/>
      <c r="F28" s="200">
        <v>2</v>
      </c>
      <c r="G28" s="201"/>
      <c r="H28" s="201"/>
      <c r="I28" s="201"/>
      <c r="J28" s="201"/>
      <c r="K28" s="202"/>
    </row>
    <row r="29" spans="1:15" ht="13.5" thickBot="1">
      <c r="A29" s="212"/>
      <c r="B29" s="212"/>
      <c r="C29" s="212"/>
      <c r="D29" s="212"/>
      <c r="E29" s="212"/>
      <c r="F29" s="212"/>
      <c r="G29" s="212"/>
      <c r="H29" s="203"/>
      <c r="I29" s="204"/>
      <c r="J29" s="204"/>
      <c r="K29" s="205"/>
    </row>
    <row r="30" spans="1:15" ht="13.5" thickBo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5" ht="13.5" thickBot="1">
      <c r="A31" s="208" t="s">
        <v>41</v>
      </c>
      <c r="B31" s="193"/>
      <c r="C31" s="194"/>
      <c r="D31" s="209"/>
      <c r="E31" s="210"/>
      <c r="F31" s="210"/>
      <c r="G31" s="210"/>
      <c r="H31" s="210"/>
      <c r="I31" s="210"/>
      <c r="J31" s="210"/>
      <c r="K31" s="211"/>
    </row>
    <row r="32" spans="1:15" ht="13.5" thickBot="1">
      <c r="A32" s="31"/>
      <c r="B32" s="32"/>
      <c r="C32" s="32"/>
      <c r="D32" s="2"/>
      <c r="E32" s="2"/>
      <c r="F32" s="2"/>
      <c r="G32" s="2"/>
      <c r="H32" s="2"/>
      <c r="I32" s="2"/>
      <c r="J32" s="2"/>
      <c r="K32" s="3"/>
      <c r="L32" s="1" t="s">
        <v>48</v>
      </c>
      <c r="M32" s="11"/>
      <c r="N32" s="144">
        <f ca="1">TODAY()</f>
        <v>44588</v>
      </c>
    </row>
    <row r="33" spans="1:14" ht="16.5" thickBot="1">
      <c r="A33" s="208" t="s">
        <v>86</v>
      </c>
      <c r="B33" s="213"/>
      <c r="C33" s="214"/>
      <c r="D33" s="209"/>
      <c r="E33" s="210"/>
      <c r="F33" s="210"/>
      <c r="G33" s="210"/>
      <c r="H33" s="210"/>
      <c r="I33" s="210"/>
      <c r="J33" s="210"/>
      <c r="K33" s="211"/>
      <c r="L33" s="1" t="s">
        <v>49</v>
      </c>
      <c r="N33" s="145" t="str">
        <f>IF(D24=0," ",VLOOKUP(D24,Коды_судов,2,0)) &amp; IF(D24=0," "," r")</f>
        <v>75UD0000 r</v>
      </c>
    </row>
  </sheetData>
  <sheetProtection autoFilter="0"/>
  <mergeCells count="52">
    <mergeCell ref="O1:R1"/>
    <mergeCell ref="M5:N5"/>
    <mergeCell ref="K9:N9"/>
    <mergeCell ref="K8:N8"/>
    <mergeCell ref="M6:N6"/>
    <mergeCell ref="A9:F9"/>
    <mergeCell ref="G9:H9"/>
    <mergeCell ref="D2:L2"/>
    <mergeCell ref="D4:L4"/>
    <mergeCell ref="A8:C8"/>
    <mergeCell ref="K10:N17"/>
    <mergeCell ref="A14:C14"/>
    <mergeCell ref="D19:F20"/>
    <mergeCell ref="A15:C15"/>
    <mergeCell ref="A16:C16"/>
    <mergeCell ref="D13:F17"/>
    <mergeCell ref="D12:F12"/>
    <mergeCell ref="G13:H17"/>
    <mergeCell ref="A17:C17"/>
    <mergeCell ref="A18:F18"/>
    <mergeCell ref="D8:F8"/>
    <mergeCell ref="G8:H8"/>
    <mergeCell ref="A13:C13"/>
    <mergeCell ref="A11:C11"/>
    <mergeCell ref="A10:C10"/>
    <mergeCell ref="G10:H12"/>
    <mergeCell ref="A12:C12"/>
    <mergeCell ref="D10:F11"/>
    <mergeCell ref="A21:C22"/>
    <mergeCell ref="G18:H18"/>
    <mergeCell ref="D21:F22"/>
    <mergeCell ref="G21:H22"/>
    <mergeCell ref="A19:C19"/>
    <mergeCell ref="G19:H20"/>
    <mergeCell ref="A20:C20"/>
    <mergeCell ref="D33:K33"/>
    <mergeCell ref="F29:G29"/>
    <mergeCell ref="H29:K29"/>
    <mergeCell ref="D31:K31"/>
    <mergeCell ref="D29:E29"/>
    <mergeCell ref="A33:C33"/>
    <mergeCell ref="A29:C29"/>
    <mergeCell ref="A31:C31"/>
    <mergeCell ref="A24:C24"/>
    <mergeCell ref="D24:K24"/>
    <mergeCell ref="D25:K25"/>
    <mergeCell ref="F28:K28"/>
    <mergeCell ref="F27:K27"/>
    <mergeCell ref="D26:K26"/>
    <mergeCell ref="A27:E27"/>
    <mergeCell ref="A28:E28"/>
    <mergeCell ref="A25:C25"/>
  </mergeCells>
  <phoneticPr fontId="7" type="noConversion"/>
  <dataValidations xWindow="880" yWindow="727" count="3">
    <dataValidation type="whole" showInputMessage="1" showErrorMessage="1" errorTitle="Ошибка ввода" error="Введите четырехзначное число - год отчетности" promptTitle="Введите" prompt="отчетный год!" sqref="I5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5">
      <formula1>Наим_отчет_периода</formula1>
    </dataValidation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УСД!" sqref="D24:K24">
      <formula1>Наим_УСД</formula1>
    </dataValidation>
  </dataValidations>
  <pageMargins left="0.78740157480314965" right="0.78740157480314965" top="0.78740157480314965" bottom="0.78740157480314965" header="0.78740157480314965" footer="0.78740157480314965"/>
  <pageSetup paperSize="9" scale="83" orientation="landscape" r:id="rId1"/>
  <headerFooter alignWithMargins="0"/>
  <ignoredErrors>
    <ignoredError sqref="A1" evalError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C99"/>
  </sheetPr>
  <dimension ref="A1:G168"/>
  <sheetViews>
    <sheetView workbookViewId="0">
      <selection activeCell="A2" sqref="A2"/>
    </sheetView>
  </sheetViews>
  <sheetFormatPr defaultRowHeight="12.75"/>
  <cols>
    <col min="1" max="1" width="11.85546875" style="14" customWidth="1"/>
    <col min="2" max="2" width="14.5703125" style="14" customWidth="1"/>
    <col min="3" max="3" width="34.85546875" style="14" customWidth="1"/>
    <col min="4" max="4" width="32.42578125" style="14" customWidth="1"/>
    <col min="5" max="5" width="17.28515625" style="14" customWidth="1"/>
    <col min="6" max="6" width="28.140625" style="14" customWidth="1"/>
    <col min="7" max="7" width="27.28515625" customWidth="1"/>
  </cols>
  <sheetData>
    <row r="1" spans="1:7" ht="40.9" customHeight="1" thickBot="1">
      <c r="A1" s="160" t="s">
        <v>56</v>
      </c>
      <c r="B1" s="160" t="s">
        <v>57</v>
      </c>
      <c r="C1" s="160" t="s">
        <v>58</v>
      </c>
      <c r="D1" s="160" t="s">
        <v>59</v>
      </c>
      <c r="E1" s="161" t="s">
        <v>129</v>
      </c>
      <c r="F1" s="162" t="s">
        <v>488</v>
      </c>
      <c r="G1" s="14"/>
    </row>
    <row r="2" spans="1:7" s="151" customFormat="1" ht="51">
      <c r="A2" s="163" t="str">
        <f>IF((SUM('Раздел 6'!M19:M19)=0),"","Неверно!")</f>
        <v/>
      </c>
      <c r="B2" s="164" t="s">
        <v>4165</v>
      </c>
      <c r="C2" s="165" t="s">
        <v>693</v>
      </c>
      <c r="D2" s="165" t="s">
        <v>489</v>
      </c>
      <c r="E2" s="166" t="str">
        <f>CONCATENATE(SUM('Раздел 6'!M19:M19),"=",0)</f>
        <v>0=0</v>
      </c>
      <c r="F2" s="167"/>
      <c r="G2" s="168" t="str">
        <f>IF(('ФЛК (информационный)'!A2="Неверно!")*('ФЛК (информационный)'!F2=""),"Внести подтверждение к нарушенному информационному ФЛК"," ")</f>
        <v xml:space="preserve"> </v>
      </c>
    </row>
    <row r="3" spans="1:7" s="151" customFormat="1" ht="51">
      <c r="A3" s="163" t="str">
        <f>IF((SUM('Раздел 6'!M20:M20)=0),"","Неверно!")</f>
        <v/>
      </c>
      <c r="B3" s="164" t="s">
        <v>4165</v>
      </c>
      <c r="C3" s="165" t="s">
        <v>694</v>
      </c>
      <c r="D3" s="165" t="s">
        <v>489</v>
      </c>
      <c r="E3" s="166" t="str">
        <f>CONCATENATE(SUM('Раздел 6'!M20:M20),"=",0)</f>
        <v>0=0</v>
      </c>
      <c r="F3" s="167"/>
      <c r="G3" s="168" t="str">
        <f>IF(('ФЛК (информационный)'!A3="Неверно!")*('ФЛК (информационный)'!F3=""),"Внести подтверждение к нарушенному информационному ФЛК"," ")</f>
        <v xml:space="preserve"> </v>
      </c>
    </row>
    <row r="4" spans="1:7" s="151" customFormat="1" ht="51">
      <c r="A4" s="163" t="str">
        <f>IF((SUM('Раздел 6'!M21:M21)=0),"","Неверно!")</f>
        <v/>
      </c>
      <c r="B4" s="164" t="s">
        <v>4165</v>
      </c>
      <c r="C4" s="165" t="s">
        <v>695</v>
      </c>
      <c r="D4" s="165" t="s">
        <v>489</v>
      </c>
      <c r="E4" s="166" t="str">
        <f>CONCATENATE(SUM('Раздел 6'!M21:M21),"=",0)</f>
        <v>0=0</v>
      </c>
      <c r="F4" s="167"/>
      <c r="G4" s="168" t="str">
        <f>IF(('ФЛК (информационный)'!A4="Неверно!")*('ФЛК (информационный)'!F4=""),"Внести подтверждение к нарушенному информационному ФЛК"," ")</f>
        <v xml:space="preserve"> </v>
      </c>
    </row>
    <row r="5" spans="1:7" s="151" customFormat="1" ht="51">
      <c r="A5" s="163" t="str">
        <f>IF((SUM('Раздел 6'!M22:M22)=0),"","Неверно!")</f>
        <v/>
      </c>
      <c r="B5" s="164" t="s">
        <v>4165</v>
      </c>
      <c r="C5" s="165" t="s">
        <v>696</v>
      </c>
      <c r="D5" s="165" t="s">
        <v>489</v>
      </c>
      <c r="E5" s="166" t="str">
        <f>CONCATENATE(SUM('Раздел 6'!M22:M22),"=",0)</f>
        <v>0=0</v>
      </c>
      <c r="F5" s="167"/>
      <c r="G5" s="168" t="str">
        <f>IF(('ФЛК (информационный)'!A5="Неверно!")*('ФЛК (информационный)'!F5=""),"Внести подтверждение к нарушенному информационному ФЛК"," ")</f>
        <v xml:space="preserve"> </v>
      </c>
    </row>
    <row r="6" spans="1:7" s="151" customFormat="1" ht="51">
      <c r="A6" s="163" t="str">
        <f>IF((SUM('Раздел 6'!M23:M23)=0),"","Неверно!")</f>
        <v/>
      </c>
      <c r="B6" s="164" t="s">
        <v>4165</v>
      </c>
      <c r="C6" s="165" t="s">
        <v>697</v>
      </c>
      <c r="D6" s="165" t="s">
        <v>489</v>
      </c>
      <c r="E6" s="166" t="str">
        <f>CONCATENATE(SUM('Раздел 6'!M23:M23),"=",0)</f>
        <v>0=0</v>
      </c>
      <c r="F6" s="167"/>
      <c r="G6" s="168" t="str">
        <f>IF(('ФЛК (информационный)'!A6="Неверно!")*('ФЛК (информационный)'!F6=""),"Внести подтверждение к нарушенному информационному ФЛК"," ")</f>
        <v xml:space="preserve"> </v>
      </c>
    </row>
    <row r="7" spans="1:7" s="151" customFormat="1" ht="51">
      <c r="A7" s="163" t="str">
        <f>IF((SUM('Раздел 6'!M24:M24)=0),"","Неверно!")</f>
        <v/>
      </c>
      <c r="B7" s="164" t="s">
        <v>4165</v>
      </c>
      <c r="C7" s="165" t="s">
        <v>698</v>
      </c>
      <c r="D7" s="165" t="s">
        <v>489</v>
      </c>
      <c r="E7" s="166" t="str">
        <f>CONCATENATE(SUM('Раздел 6'!M24:M24),"=",0)</f>
        <v>0=0</v>
      </c>
      <c r="F7" s="167"/>
      <c r="G7" s="168" t="str">
        <f>IF(('ФЛК (информационный)'!A7="Неверно!")*('ФЛК (информационный)'!F7=""),"Внести подтверждение к нарушенному информационному ФЛК"," ")</f>
        <v xml:space="preserve"> </v>
      </c>
    </row>
    <row r="8" spans="1:7" s="151" customFormat="1" ht="51">
      <c r="A8" s="163" t="str">
        <f>IF((SUM('Раздел 6'!M25:M25)=0),"","Неверно!")</f>
        <v/>
      </c>
      <c r="B8" s="164" t="s">
        <v>4165</v>
      </c>
      <c r="C8" s="165" t="s">
        <v>699</v>
      </c>
      <c r="D8" s="165" t="s">
        <v>489</v>
      </c>
      <c r="E8" s="166" t="str">
        <f>CONCATENATE(SUM('Раздел 6'!M25:M25),"=",0)</f>
        <v>0=0</v>
      </c>
      <c r="F8" s="167"/>
      <c r="G8" s="168" t="str">
        <f>IF(('ФЛК (информационный)'!A8="Неверно!")*('ФЛК (информационный)'!F8=""),"Внести подтверждение к нарушенному информационному ФЛК"," ")</f>
        <v xml:space="preserve"> </v>
      </c>
    </row>
    <row r="9" spans="1:7" s="151" customFormat="1" ht="51">
      <c r="A9" s="163" t="str">
        <f>IF((SUM('Раздел 6'!M26:M26)=0),"","Неверно!")</f>
        <v/>
      </c>
      <c r="B9" s="164" t="s">
        <v>4165</v>
      </c>
      <c r="C9" s="165" t="s">
        <v>700</v>
      </c>
      <c r="D9" s="165" t="s">
        <v>489</v>
      </c>
      <c r="E9" s="166" t="str">
        <f>CONCATENATE(SUM('Раздел 6'!M26:M26),"=",0)</f>
        <v>0=0</v>
      </c>
      <c r="F9" s="167"/>
      <c r="G9" s="168" t="str">
        <f>IF(('ФЛК (информационный)'!A9="Неверно!")*('ФЛК (информационный)'!F9=""),"Внести подтверждение к нарушенному информационному ФЛК"," ")</f>
        <v xml:space="preserve"> </v>
      </c>
    </row>
    <row r="10" spans="1:7" s="151" customFormat="1" ht="51">
      <c r="A10" s="163" t="str">
        <f>IF((SUM('Раздел 6'!M27:M27)=0),"","Неверно!")</f>
        <v/>
      </c>
      <c r="B10" s="164" t="s">
        <v>4165</v>
      </c>
      <c r="C10" s="165" t="s">
        <v>701</v>
      </c>
      <c r="D10" s="165" t="s">
        <v>489</v>
      </c>
      <c r="E10" s="166" t="str">
        <f>CONCATENATE(SUM('Раздел 6'!M27:M27),"=",0)</f>
        <v>0=0</v>
      </c>
      <c r="F10" s="167"/>
      <c r="G10" s="168" t="str">
        <f>IF(('ФЛК (информационный)'!A10="Неверно!")*('ФЛК (информационный)'!F10=""),"Внести подтверждение к нарушенному информационному ФЛК"," ")</f>
        <v xml:space="preserve"> </v>
      </c>
    </row>
    <row r="11" spans="1:7" s="151" customFormat="1" ht="51">
      <c r="A11" s="163" t="str">
        <f>IF((SUM('Раздел 6'!M28:M28)=0),"","Неверно!")</f>
        <v/>
      </c>
      <c r="B11" s="164" t="s">
        <v>4165</v>
      </c>
      <c r="C11" s="165" t="s">
        <v>702</v>
      </c>
      <c r="D11" s="165" t="s">
        <v>489</v>
      </c>
      <c r="E11" s="166" t="str">
        <f>CONCATENATE(SUM('Раздел 6'!M28:M28),"=",0)</f>
        <v>0=0</v>
      </c>
      <c r="F11" s="167"/>
      <c r="G11" s="168" t="str">
        <f>IF(('ФЛК (информационный)'!A11="Неверно!")*('ФЛК (информационный)'!F11=""),"Внести подтверждение к нарушенному информационному ФЛК"," ")</f>
        <v xml:space="preserve"> </v>
      </c>
    </row>
    <row r="12" spans="1:7" s="151" customFormat="1" ht="51">
      <c r="A12" s="163" t="str">
        <f>IF((SUM('Раздел 6'!M11:M11)=0),"","Неверно!")</f>
        <v/>
      </c>
      <c r="B12" s="164" t="s">
        <v>4165</v>
      </c>
      <c r="C12" s="165" t="s">
        <v>703</v>
      </c>
      <c r="D12" s="165" t="s">
        <v>489</v>
      </c>
      <c r="E12" s="166" t="str">
        <f>CONCATENATE(SUM('Раздел 6'!M11:M11),"=",0)</f>
        <v>0=0</v>
      </c>
      <c r="F12" s="167"/>
      <c r="G12" s="168" t="str">
        <f>IF(('ФЛК (информационный)'!A12="Неверно!")*('ФЛК (информационный)'!F12=""),"Внести подтверждение к нарушенному информационному ФЛК"," ")</f>
        <v xml:space="preserve"> </v>
      </c>
    </row>
    <row r="13" spans="1:7" s="151" customFormat="1" ht="51">
      <c r="A13" s="163" t="str">
        <f>IF((SUM('Раздел 6'!M29:M29)=0),"","Неверно!")</f>
        <v/>
      </c>
      <c r="B13" s="164" t="s">
        <v>4165</v>
      </c>
      <c r="C13" s="165" t="s">
        <v>704</v>
      </c>
      <c r="D13" s="165" t="s">
        <v>489</v>
      </c>
      <c r="E13" s="166" t="str">
        <f>CONCATENATE(SUM('Раздел 6'!M29:M29),"=",0)</f>
        <v>0=0</v>
      </c>
      <c r="F13" s="167"/>
      <c r="G13" s="168" t="str">
        <f>IF(('ФЛК (информационный)'!A13="Неверно!")*('ФЛК (информационный)'!F13=""),"Внести подтверждение к нарушенному информационному ФЛК"," ")</f>
        <v xml:space="preserve"> </v>
      </c>
    </row>
    <row r="14" spans="1:7" s="151" customFormat="1" ht="51">
      <c r="A14" s="163" t="str">
        <f>IF((SUM('Раздел 6'!M30:M30)=0),"","Неверно!")</f>
        <v/>
      </c>
      <c r="B14" s="164" t="s">
        <v>4165</v>
      </c>
      <c r="C14" s="165" t="s">
        <v>705</v>
      </c>
      <c r="D14" s="165" t="s">
        <v>489</v>
      </c>
      <c r="E14" s="166" t="str">
        <f>CONCATENATE(SUM('Раздел 6'!M30:M30),"=",0)</f>
        <v>0=0</v>
      </c>
      <c r="F14" s="167"/>
      <c r="G14" s="168" t="str">
        <f>IF(('ФЛК (информационный)'!A14="Неверно!")*('ФЛК (информационный)'!F14=""),"Внести подтверждение к нарушенному информационному ФЛК"," ")</f>
        <v xml:space="preserve"> </v>
      </c>
    </row>
    <row r="15" spans="1:7" s="151" customFormat="1" ht="51">
      <c r="A15" s="163" t="str">
        <f>IF((SUM('Раздел 6'!M31:M31)=0),"","Неверно!")</f>
        <v/>
      </c>
      <c r="B15" s="164" t="s">
        <v>4165</v>
      </c>
      <c r="C15" s="165" t="s">
        <v>706</v>
      </c>
      <c r="D15" s="165" t="s">
        <v>489</v>
      </c>
      <c r="E15" s="166" t="str">
        <f>CONCATENATE(SUM('Раздел 6'!M31:M31),"=",0)</f>
        <v>0=0</v>
      </c>
      <c r="F15" s="167"/>
      <c r="G15" s="168" t="str">
        <f>IF(('ФЛК (информационный)'!A15="Неверно!")*('ФЛК (информационный)'!F15=""),"Внести подтверждение к нарушенному информационному ФЛК"," ")</f>
        <v xml:space="preserve"> </v>
      </c>
    </row>
    <row r="16" spans="1:7" s="151" customFormat="1" ht="51">
      <c r="A16" s="163" t="str">
        <f>IF((SUM('Раздел 6'!M32:M32)=0),"","Неверно!")</f>
        <v/>
      </c>
      <c r="B16" s="164" t="s">
        <v>4165</v>
      </c>
      <c r="C16" s="165" t="s">
        <v>707</v>
      </c>
      <c r="D16" s="165" t="s">
        <v>489</v>
      </c>
      <c r="E16" s="166" t="str">
        <f>CONCATENATE(SUM('Раздел 6'!M32:M32),"=",0)</f>
        <v>0=0</v>
      </c>
      <c r="F16" s="167"/>
      <c r="G16" s="168" t="str">
        <f>IF(('ФЛК (информационный)'!A16="Неверно!")*('ФЛК (информационный)'!F16=""),"Внести подтверждение к нарушенному информационному ФЛК"," ")</f>
        <v xml:space="preserve"> </v>
      </c>
    </row>
    <row r="17" spans="1:7" s="151" customFormat="1" ht="51">
      <c r="A17" s="163" t="str">
        <f>IF((SUM('Раздел 6'!M33:M33)=0),"","Неверно!")</f>
        <v/>
      </c>
      <c r="B17" s="164" t="s">
        <v>4165</v>
      </c>
      <c r="C17" s="165" t="s">
        <v>708</v>
      </c>
      <c r="D17" s="165" t="s">
        <v>489</v>
      </c>
      <c r="E17" s="166" t="str">
        <f>CONCATENATE(SUM('Раздел 6'!M33:M33),"=",0)</f>
        <v>0=0</v>
      </c>
      <c r="F17" s="167"/>
      <c r="G17" s="168" t="str">
        <f>IF(('ФЛК (информационный)'!A17="Неверно!")*('ФЛК (информационный)'!F17=""),"Внести подтверждение к нарушенному информационному ФЛК"," ")</f>
        <v xml:space="preserve"> </v>
      </c>
    </row>
    <row r="18" spans="1:7" s="151" customFormat="1" ht="51">
      <c r="A18" s="163" t="str">
        <f>IF((SUM('Раздел 6'!M34:M34)=0),"","Неверно!")</f>
        <v/>
      </c>
      <c r="B18" s="164" t="s">
        <v>4165</v>
      </c>
      <c r="C18" s="165" t="s">
        <v>709</v>
      </c>
      <c r="D18" s="165" t="s">
        <v>489</v>
      </c>
      <c r="E18" s="166" t="str">
        <f>CONCATENATE(SUM('Раздел 6'!M34:M34),"=",0)</f>
        <v>0=0</v>
      </c>
      <c r="F18" s="167"/>
      <c r="G18" s="168" t="str">
        <f>IF(('ФЛК (информационный)'!A18="Неверно!")*('ФЛК (информационный)'!F18=""),"Внести подтверждение к нарушенному информационному ФЛК"," ")</f>
        <v xml:space="preserve"> </v>
      </c>
    </row>
    <row r="19" spans="1:7" s="151" customFormat="1" ht="51">
      <c r="A19" s="163" t="str">
        <f>IF((SUM('Раздел 6'!M35:M35)=0),"","Неверно!")</f>
        <v/>
      </c>
      <c r="B19" s="164" t="s">
        <v>4165</v>
      </c>
      <c r="C19" s="165" t="s">
        <v>710</v>
      </c>
      <c r="D19" s="165" t="s">
        <v>489</v>
      </c>
      <c r="E19" s="166" t="str">
        <f>CONCATENATE(SUM('Раздел 6'!M35:M35),"=",0)</f>
        <v>0=0</v>
      </c>
      <c r="F19" s="167"/>
      <c r="G19" s="168" t="str">
        <f>IF(('ФЛК (информационный)'!A19="Неверно!")*('ФЛК (информационный)'!F19=""),"Внести подтверждение к нарушенному информационному ФЛК"," ")</f>
        <v xml:space="preserve"> </v>
      </c>
    </row>
    <row r="20" spans="1:7" s="151" customFormat="1" ht="51">
      <c r="A20" s="163" t="str">
        <f>IF((SUM('Раздел 6'!M36:M36)=0),"","Неверно!")</f>
        <v/>
      </c>
      <c r="B20" s="164" t="s">
        <v>4165</v>
      </c>
      <c r="C20" s="165" t="s">
        <v>711</v>
      </c>
      <c r="D20" s="165" t="s">
        <v>489</v>
      </c>
      <c r="E20" s="166" t="str">
        <f>CONCATENATE(SUM('Раздел 6'!M36:M36),"=",0)</f>
        <v>0=0</v>
      </c>
      <c r="F20" s="167"/>
      <c r="G20" s="168" t="str">
        <f>IF(('ФЛК (информационный)'!A20="Неверно!")*('ФЛК (информационный)'!F20=""),"Внести подтверждение к нарушенному информационному ФЛК"," ")</f>
        <v xml:space="preserve"> </v>
      </c>
    </row>
    <row r="21" spans="1:7" s="151" customFormat="1" ht="51">
      <c r="A21" s="163" t="str">
        <f>IF((SUM('Раздел 6'!M37:M37)=0),"","Неверно!")</f>
        <v/>
      </c>
      <c r="B21" s="164" t="s">
        <v>4165</v>
      </c>
      <c r="C21" s="165" t="s">
        <v>712</v>
      </c>
      <c r="D21" s="165" t="s">
        <v>489</v>
      </c>
      <c r="E21" s="166" t="str">
        <f>CONCATENATE(SUM('Раздел 6'!M37:M37),"=",0)</f>
        <v>0=0</v>
      </c>
      <c r="F21" s="167"/>
      <c r="G21" s="168" t="str">
        <f>IF(('ФЛК (информационный)'!A21="Неверно!")*('ФЛК (информационный)'!F21=""),"Внести подтверждение к нарушенному информационному ФЛК"," ")</f>
        <v xml:space="preserve"> </v>
      </c>
    </row>
    <row r="22" spans="1:7" s="151" customFormat="1" ht="51">
      <c r="A22" s="163" t="str">
        <f>IF((SUM('Раздел 6'!M38:M38)=0),"","Неверно!")</f>
        <v/>
      </c>
      <c r="B22" s="164" t="s">
        <v>4165</v>
      </c>
      <c r="C22" s="165" t="s">
        <v>713</v>
      </c>
      <c r="D22" s="165" t="s">
        <v>489</v>
      </c>
      <c r="E22" s="166" t="str">
        <f>CONCATENATE(SUM('Раздел 6'!M38:M38),"=",0)</f>
        <v>0=0</v>
      </c>
      <c r="F22" s="167"/>
      <c r="G22" s="168" t="str">
        <f>IF(('ФЛК (информационный)'!A22="Неверно!")*('ФЛК (информационный)'!F22=""),"Внести подтверждение к нарушенному информационному ФЛК"," ")</f>
        <v xml:space="preserve"> </v>
      </c>
    </row>
    <row r="23" spans="1:7" s="151" customFormat="1" ht="51">
      <c r="A23" s="163" t="str">
        <f>IF((SUM('Раздел 6'!M12:M12)=0),"","Неверно!")</f>
        <v/>
      </c>
      <c r="B23" s="164" t="s">
        <v>4165</v>
      </c>
      <c r="C23" s="165" t="s">
        <v>714</v>
      </c>
      <c r="D23" s="165" t="s">
        <v>489</v>
      </c>
      <c r="E23" s="166" t="str">
        <f>CONCATENATE(SUM('Раздел 6'!M12:M12),"=",0)</f>
        <v>0=0</v>
      </c>
      <c r="F23" s="167"/>
      <c r="G23" s="168" t="str">
        <f>IF(('ФЛК (информационный)'!A23="Неверно!")*('ФЛК (информационный)'!F23=""),"Внести подтверждение к нарушенному информационному ФЛК"," ")</f>
        <v xml:space="preserve"> </v>
      </c>
    </row>
    <row r="24" spans="1:7" s="151" customFormat="1" ht="51">
      <c r="A24" s="163" t="str">
        <f>IF((SUM('Раздел 6'!M39:M39)=0),"","Неверно!")</f>
        <v/>
      </c>
      <c r="B24" s="164" t="s">
        <v>4165</v>
      </c>
      <c r="C24" s="165" t="s">
        <v>715</v>
      </c>
      <c r="D24" s="165" t="s">
        <v>489</v>
      </c>
      <c r="E24" s="166" t="str">
        <f>CONCATENATE(SUM('Раздел 6'!M39:M39),"=",0)</f>
        <v>0=0</v>
      </c>
      <c r="F24" s="167"/>
      <c r="G24" s="168" t="str">
        <f>IF(('ФЛК (информационный)'!A24="Неверно!")*('ФЛК (информационный)'!F24=""),"Внести подтверждение к нарушенному информационному ФЛК"," ")</f>
        <v xml:space="preserve"> </v>
      </c>
    </row>
    <row r="25" spans="1:7" s="151" customFormat="1" ht="51">
      <c r="A25" s="163" t="str">
        <f>IF((SUM('Раздел 6'!M40:M40)=0),"","Неверно!")</f>
        <v/>
      </c>
      <c r="B25" s="164" t="s">
        <v>4165</v>
      </c>
      <c r="C25" s="165" t="s">
        <v>716</v>
      </c>
      <c r="D25" s="165" t="s">
        <v>489</v>
      </c>
      <c r="E25" s="166" t="str">
        <f>CONCATENATE(SUM('Раздел 6'!M40:M40),"=",0)</f>
        <v>0=0</v>
      </c>
      <c r="F25" s="167"/>
      <c r="G25" s="168" t="str">
        <f>IF(('ФЛК (информационный)'!A25="Неверно!")*('ФЛК (информационный)'!F25=""),"Внести подтверждение к нарушенному информационному ФЛК"," ")</f>
        <v xml:space="preserve"> </v>
      </c>
    </row>
    <row r="26" spans="1:7" s="151" customFormat="1" ht="51">
      <c r="A26" s="163" t="str">
        <f>IF((SUM('Раздел 6'!M41:M41)=0),"","Неверно!")</f>
        <v/>
      </c>
      <c r="B26" s="164" t="s">
        <v>4165</v>
      </c>
      <c r="C26" s="165" t="s">
        <v>717</v>
      </c>
      <c r="D26" s="165" t="s">
        <v>489</v>
      </c>
      <c r="E26" s="166" t="str">
        <f>CONCATENATE(SUM('Раздел 6'!M41:M41),"=",0)</f>
        <v>0=0</v>
      </c>
      <c r="F26" s="167"/>
      <c r="G26" s="168" t="str">
        <f>IF(('ФЛК (информационный)'!A26="Неверно!")*('ФЛК (информационный)'!F26=""),"Внести подтверждение к нарушенному информационному ФЛК"," ")</f>
        <v xml:space="preserve"> </v>
      </c>
    </row>
    <row r="27" spans="1:7" s="151" customFormat="1" ht="51">
      <c r="A27" s="163" t="str">
        <f>IF((SUM('Раздел 6'!M42:M42)=0),"","Неверно!")</f>
        <v/>
      </c>
      <c r="B27" s="164" t="s">
        <v>4165</v>
      </c>
      <c r="C27" s="165" t="s">
        <v>718</v>
      </c>
      <c r="D27" s="165" t="s">
        <v>489</v>
      </c>
      <c r="E27" s="166" t="str">
        <f>CONCATENATE(SUM('Раздел 6'!M42:M42),"=",0)</f>
        <v>0=0</v>
      </c>
      <c r="F27" s="167"/>
      <c r="G27" s="168" t="str">
        <f>IF(('ФЛК (информационный)'!A27="Неверно!")*('ФЛК (информационный)'!F27=""),"Внести подтверждение к нарушенному информационному ФЛК"," ")</f>
        <v xml:space="preserve"> </v>
      </c>
    </row>
    <row r="28" spans="1:7" s="151" customFormat="1" ht="51">
      <c r="A28" s="163" t="str">
        <f>IF((SUM('Раздел 6'!M43:M43)=0),"","Неверно!")</f>
        <v/>
      </c>
      <c r="B28" s="164" t="s">
        <v>4165</v>
      </c>
      <c r="C28" s="165" t="s">
        <v>719</v>
      </c>
      <c r="D28" s="165" t="s">
        <v>489</v>
      </c>
      <c r="E28" s="166" t="str">
        <f>CONCATENATE(SUM('Раздел 6'!M43:M43),"=",0)</f>
        <v>0=0</v>
      </c>
      <c r="F28" s="167"/>
      <c r="G28" s="168" t="str">
        <f>IF(('ФЛК (информационный)'!A28="Неверно!")*('ФЛК (информационный)'!F28=""),"Внести подтверждение к нарушенному информационному ФЛК"," ")</f>
        <v xml:space="preserve"> </v>
      </c>
    </row>
    <row r="29" spans="1:7" s="151" customFormat="1" ht="51">
      <c r="A29" s="163" t="str">
        <f>IF((SUM('Раздел 6'!M44:M44)=0),"","Неверно!")</f>
        <v/>
      </c>
      <c r="B29" s="164" t="s">
        <v>4165</v>
      </c>
      <c r="C29" s="165" t="s">
        <v>720</v>
      </c>
      <c r="D29" s="165" t="s">
        <v>489</v>
      </c>
      <c r="E29" s="166" t="str">
        <f>CONCATENATE(SUM('Раздел 6'!M44:M44),"=",0)</f>
        <v>0=0</v>
      </c>
      <c r="F29" s="167"/>
      <c r="G29" s="168" t="str">
        <f>IF(('ФЛК (информационный)'!A29="Неверно!")*('ФЛК (информационный)'!F29=""),"Внести подтверждение к нарушенному информационному ФЛК"," ")</f>
        <v xml:space="preserve"> </v>
      </c>
    </row>
    <row r="30" spans="1:7" s="151" customFormat="1" ht="51">
      <c r="A30" s="163" t="str">
        <f>IF((SUM('Раздел 6'!M45:M45)=0),"","Неверно!")</f>
        <v/>
      </c>
      <c r="B30" s="164" t="s">
        <v>4165</v>
      </c>
      <c r="C30" s="165" t="s">
        <v>721</v>
      </c>
      <c r="D30" s="165" t="s">
        <v>489</v>
      </c>
      <c r="E30" s="166" t="str">
        <f>CONCATENATE(SUM('Раздел 6'!M45:M45),"=",0)</f>
        <v>0=0</v>
      </c>
      <c r="F30" s="167"/>
      <c r="G30" s="168" t="str">
        <f>IF(('ФЛК (информационный)'!A30="Неверно!")*('ФЛК (информационный)'!F30=""),"Внести подтверждение к нарушенному информационному ФЛК"," ")</f>
        <v xml:space="preserve"> </v>
      </c>
    </row>
    <row r="31" spans="1:7" s="151" customFormat="1" ht="51">
      <c r="A31" s="163" t="str">
        <f>IF((SUM('Раздел 6'!M46:M46)=0),"","Неверно!")</f>
        <v/>
      </c>
      <c r="B31" s="164" t="s">
        <v>4165</v>
      </c>
      <c r="C31" s="165" t="s">
        <v>722</v>
      </c>
      <c r="D31" s="165" t="s">
        <v>489</v>
      </c>
      <c r="E31" s="166" t="str">
        <f>CONCATENATE(SUM('Раздел 6'!M46:M46),"=",0)</f>
        <v>0=0</v>
      </c>
      <c r="F31" s="167"/>
      <c r="G31" s="168" t="str">
        <f>IF(('ФЛК (информационный)'!A31="Неверно!")*('ФЛК (информационный)'!F31=""),"Внести подтверждение к нарушенному информационному ФЛК"," ")</f>
        <v xml:space="preserve"> </v>
      </c>
    </row>
    <row r="32" spans="1:7" s="151" customFormat="1" ht="51">
      <c r="A32" s="163" t="str">
        <f>IF((SUM('Раздел 6'!M47:M47)=0),"","Неверно!")</f>
        <v/>
      </c>
      <c r="B32" s="164" t="s">
        <v>4165</v>
      </c>
      <c r="C32" s="165" t="s">
        <v>723</v>
      </c>
      <c r="D32" s="165" t="s">
        <v>489</v>
      </c>
      <c r="E32" s="166" t="str">
        <f>CONCATENATE(SUM('Раздел 6'!M47:M47),"=",0)</f>
        <v>0=0</v>
      </c>
      <c r="F32" s="167"/>
      <c r="G32" s="168" t="str">
        <f>IF(('ФЛК (информационный)'!A32="Неверно!")*('ФЛК (информационный)'!F32=""),"Внести подтверждение к нарушенному информационному ФЛК"," ")</f>
        <v xml:space="preserve"> </v>
      </c>
    </row>
    <row r="33" spans="1:7" s="151" customFormat="1" ht="51">
      <c r="A33" s="163" t="str">
        <f>IF((SUM('Раздел 6'!M48:M48)=0),"","Неверно!")</f>
        <v/>
      </c>
      <c r="B33" s="164" t="s">
        <v>4165</v>
      </c>
      <c r="C33" s="165" t="s">
        <v>724</v>
      </c>
      <c r="D33" s="165" t="s">
        <v>489</v>
      </c>
      <c r="E33" s="166" t="str">
        <f>CONCATENATE(SUM('Раздел 6'!M48:M48),"=",0)</f>
        <v>0=0</v>
      </c>
      <c r="F33" s="167"/>
      <c r="G33" s="168" t="str">
        <f>IF(('ФЛК (информационный)'!A33="Неверно!")*('ФЛК (информационный)'!F33=""),"Внести подтверждение к нарушенному информационному ФЛК"," ")</f>
        <v xml:space="preserve"> </v>
      </c>
    </row>
    <row r="34" spans="1:7" s="151" customFormat="1" ht="51">
      <c r="A34" s="163" t="str">
        <f>IF((SUM('Раздел 6'!M13:M13)=0),"","Неверно!")</f>
        <v/>
      </c>
      <c r="B34" s="164" t="s">
        <v>4165</v>
      </c>
      <c r="C34" s="165" t="s">
        <v>725</v>
      </c>
      <c r="D34" s="165" t="s">
        <v>489</v>
      </c>
      <c r="E34" s="166" t="str">
        <f>CONCATENATE(SUM('Раздел 6'!M13:M13),"=",0)</f>
        <v>0=0</v>
      </c>
      <c r="F34" s="167"/>
      <c r="G34" s="168" t="str">
        <f>IF(('ФЛК (информационный)'!A34="Неверно!")*('ФЛК (информационный)'!F34=""),"Внести подтверждение к нарушенному информационному ФЛК"," ")</f>
        <v xml:space="preserve"> </v>
      </c>
    </row>
    <row r="35" spans="1:7" s="151" customFormat="1" ht="51">
      <c r="A35" s="163" t="str">
        <f>IF((SUM('Раздел 6'!M49:M49)=0),"","Неверно!")</f>
        <v/>
      </c>
      <c r="B35" s="164" t="s">
        <v>4165</v>
      </c>
      <c r="C35" s="165" t="s">
        <v>726</v>
      </c>
      <c r="D35" s="165" t="s">
        <v>489</v>
      </c>
      <c r="E35" s="166" t="str">
        <f>CONCATENATE(SUM('Раздел 6'!M49:M49),"=",0)</f>
        <v>0=0</v>
      </c>
      <c r="F35" s="167"/>
      <c r="G35" s="168" t="str">
        <f>IF(('ФЛК (информационный)'!A35="Неверно!")*('ФЛК (информационный)'!F35=""),"Внести подтверждение к нарушенному информационному ФЛК"," ")</f>
        <v xml:space="preserve"> </v>
      </c>
    </row>
    <row r="36" spans="1:7" s="151" customFormat="1" ht="51">
      <c r="A36" s="163" t="str">
        <f>IF((SUM('Раздел 6'!M50:M50)=0),"","Неверно!")</f>
        <v/>
      </c>
      <c r="B36" s="164" t="s">
        <v>4165</v>
      </c>
      <c r="C36" s="165" t="s">
        <v>727</v>
      </c>
      <c r="D36" s="165" t="s">
        <v>489</v>
      </c>
      <c r="E36" s="166" t="str">
        <f>CONCATENATE(SUM('Раздел 6'!M50:M50),"=",0)</f>
        <v>0=0</v>
      </c>
      <c r="F36" s="167"/>
      <c r="G36" s="168" t="str">
        <f>IF(('ФЛК (информационный)'!A36="Неверно!")*('ФЛК (информационный)'!F36=""),"Внести подтверждение к нарушенному информационному ФЛК"," ")</f>
        <v xml:space="preserve"> </v>
      </c>
    </row>
    <row r="37" spans="1:7" s="151" customFormat="1" ht="51">
      <c r="A37" s="163" t="str">
        <f>IF((SUM('Раздел 6'!M51:M51)=0),"","Неверно!")</f>
        <v/>
      </c>
      <c r="B37" s="164" t="s">
        <v>4165</v>
      </c>
      <c r="C37" s="165" t="s">
        <v>728</v>
      </c>
      <c r="D37" s="165" t="s">
        <v>489</v>
      </c>
      <c r="E37" s="166" t="str">
        <f>CONCATENATE(SUM('Раздел 6'!M51:M51),"=",0)</f>
        <v>0=0</v>
      </c>
      <c r="F37" s="167"/>
      <c r="G37" s="168" t="str">
        <f>IF(('ФЛК (информационный)'!A37="Неверно!")*('ФЛК (информационный)'!F37=""),"Внести подтверждение к нарушенному информационному ФЛК"," ")</f>
        <v xml:space="preserve"> </v>
      </c>
    </row>
    <row r="38" spans="1:7" s="151" customFormat="1" ht="51">
      <c r="A38" s="163" t="str">
        <f>IF((SUM('Раздел 6'!M52:M52)=0),"","Неверно!")</f>
        <v/>
      </c>
      <c r="B38" s="164" t="s">
        <v>4165</v>
      </c>
      <c r="C38" s="165" t="s">
        <v>729</v>
      </c>
      <c r="D38" s="165" t="s">
        <v>489</v>
      </c>
      <c r="E38" s="166" t="str">
        <f>CONCATENATE(SUM('Раздел 6'!M52:M52),"=",0)</f>
        <v>0=0</v>
      </c>
      <c r="F38" s="167"/>
      <c r="G38" s="168" t="str">
        <f>IF(('ФЛК (информационный)'!A38="Неверно!")*('ФЛК (информационный)'!F38=""),"Внести подтверждение к нарушенному информационному ФЛК"," ")</f>
        <v xml:space="preserve"> </v>
      </c>
    </row>
    <row r="39" spans="1:7" s="151" customFormat="1" ht="51">
      <c r="A39" s="163" t="str">
        <f>IF((SUM('Раздел 6'!M53:M53)=0),"","Неверно!")</f>
        <v/>
      </c>
      <c r="B39" s="164" t="s">
        <v>4165</v>
      </c>
      <c r="C39" s="165" t="s">
        <v>730</v>
      </c>
      <c r="D39" s="165" t="s">
        <v>489</v>
      </c>
      <c r="E39" s="166" t="str">
        <f>CONCATENATE(SUM('Раздел 6'!M53:M53),"=",0)</f>
        <v>0=0</v>
      </c>
      <c r="F39" s="167"/>
      <c r="G39" s="168" t="str">
        <f>IF(('ФЛК (информационный)'!A39="Неверно!")*('ФЛК (информационный)'!F39=""),"Внести подтверждение к нарушенному информационному ФЛК"," ")</f>
        <v xml:space="preserve"> </v>
      </c>
    </row>
    <row r="40" spans="1:7" s="151" customFormat="1" ht="51">
      <c r="A40" s="163" t="str">
        <f>IF((SUM('Раздел 6'!M54:M54)=0),"","Неверно!")</f>
        <v/>
      </c>
      <c r="B40" s="164" t="s">
        <v>4165</v>
      </c>
      <c r="C40" s="165" t="s">
        <v>731</v>
      </c>
      <c r="D40" s="165" t="s">
        <v>489</v>
      </c>
      <c r="E40" s="166" t="str">
        <f>CONCATENATE(SUM('Раздел 6'!M54:M54),"=",0)</f>
        <v>0=0</v>
      </c>
      <c r="F40" s="167"/>
      <c r="G40" s="168" t="str">
        <f>IF(('ФЛК (информационный)'!A40="Неверно!")*('ФЛК (информационный)'!F40=""),"Внести подтверждение к нарушенному информационному ФЛК"," ")</f>
        <v xml:space="preserve"> </v>
      </c>
    </row>
    <row r="41" spans="1:7" s="151" customFormat="1" ht="51">
      <c r="A41" s="163" t="str">
        <f>IF((SUM('Раздел 6'!M55:M55)=0),"","Неверно!")</f>
        <v/>
      </c>
      <c r="B41" s="164" t="s">
        <v>4165</v>
      </c>
      <c r="C41" s="165" t="s">
        <v>732</v>
      </c>
      <c r="D41" s="165" t="s">
        <v>489</v>
      </c>
      <c r="E41" s="166" t="str">
        <f>CONCATENATE(SUM('Раздел 6'!M55:M55),"=",0)</f>
        <v>0=0</v>
      </c>
      <c r="F41" s="167"/>
      <c r="G41" s="168" t="str">
        <f>IF(('ФЛК (информационный)'!A41="Неверно!")*('ФЛК (информационный)'!F41=""),"Внести подтверждение к нарушенному информационному ФЛК"," ")</f>
        <v xml:space="preserve"> </v>
      </c>
    </row>
    <row r="42" spans="1:7" s="151" customFormat="1" ht="51">
      <c r="A42" s="163" t="str">
        <f>IF((SUM('Раздел 6'!M56:M56)=0),"","Неверно!")</f>
        <v/>
      </c>
      <c r="B42" s="164" t="s">
        <v>4165</v>
      </c>
      <c r="C42" s="165" t="s">
        <v>733</v>
      </c>
      <c r="D42" s="165" t="s">
        <v>489</v>
      </c>
      <c r="E42" s="166" t="str">
        <f>CONCATENATE(SUM('Раздел 6'!M56:M56),"=",0)</f>
        <v>0=0</v>
      </c>
      <c r="F42" s="167"/>
      <c r="G42" s="168" t="str">
        <f>IF(('ФЛК (информационный)'!A42="Неверно!")*('ФЛК (информационный)'!F42=""),"Внести подтверждение к нарушенному информационному ФЛК"," ")</f>
        <v xml:space="preserve"> </v>
      </c>
    </row>
    <row r="43" spans="1:7" s="151" customFormat="1" ht="51">
      <c r="A43" s="163" t="str">
        <f>IF((SUM('Раздел 6'!M57:M57)=0),"","Неверно!")</f>
        <v/>
      </c>
      <c r="B43" s="164" t="s">
        <v>4165</v>
      </c>
      <c r="C43" s="165" t="s">
        <v>734</v>
      </c>
      <c r="D43" s="165" t="s">
        <v>489</v>
      </c>
      <c r="E43" s="166" t="str">
        <f>CONCATENATE(SUM('Раздел 6'!M57:M57),"=",0)</f>
        <v>0=0</v>
      </c>
      <c r="F43" s="167"/>
      <c r="G43" s="168" t="str">
        <f>IF(('ФЛК (информационный)'!A43="Неверно!")*('ФЛК (информационный)'!F43=""),"Внести подтверждение к нарушенному информационному ФЛК"," ")</f>
        <v xml:space="preserve"> </v>
      </c>
    </row>
    <row r="44" spans="1:7" s="151" customFormat="1" ht="51">
      <c r="A44" s="163" t="str">
        <f>IF((SUM('Раздел 6'!M58:M58)=0),"","Неверно!")</f>
        <v/>
      </c>
      <c r="B44" s="164" t="s">
        <v>4165</v>
      </c>
      <c r="C44" s="165" t="s">
        <v>735</v>
      </c>
      <c r="D44" s="165" t="s">
        <v>489</v>
      </c>
      <c r="E44" s="166" t="str">
        <f>CONCATENATE(SUM('Раздел 6'!M58:M58),"=",0)</f>
        <v>0=0</v>
      </c>
      <c r="F44" s="167"/>
      <c r="G44" s="168" t="str">
        <f>IF(('ФЛК (информационный)'!A44="Неверно!")*('ФЛК (информационный)'!F44=""),"Внести подтверждение к нарушенному информационному ФЛК"," ")</f>
        <v xml:space="preserve"> </v>
      </c>
    </row>
    <row r="45" spans="1:7" s="151" customFormat="1" ht="51">
      <c r="A45" s="163" t="str">
        <f>IF((SUM('Раздел 6'!M14:M14)=0),"","Неверно!")</f>
        <v/>
      </c>
      <c r="B45" s="164" t="s">
        <v>4165</v>
      </c>
      <c r="C45" s="165" t="s">
        <v>736</v>
      </c>
      <c r="D45" s="165" t="s">
        <v>489</v>
      </c>
      <c r="E45" s="166" t="str">
        <f>CONCATENATE(SUM('Раздел 6'!M14:M14),"=",0)</f>
        <v>0=0</v>
      </c>
      <c r="F45" s="167"/>
      <c r="G45" s="168" t="str">
        <f>IF(('ФЛК (информационный)'!A45="Неверно!")*('ФЛК (информационный)'!F45=""),"Внести подтверждение к нарушенному информационному ФЛК"," ")</f>
        <v xml:space="preserve"> </v>
      </c>
    </row>
    <row r="46" spans="1:7" s="151" customFormat="1" ht="51">
      <c r="A46" s="163" t="str">
        <f>IF((SUM('Раздел 6'!M59:M59)=0),"","Неверно!")</f>
        <v/>
      </c>
      <c r="B46" s="164" t="s">
        <v>4165</v>
      </c>
      <c r="C46" s="165" t="s">
        <v>737</v>
      </c>
      <c r="D46" s="165" t="s">
        <v>489</v>
      </c>
      <c r="E46" s="166" t="str">
        <f>CONCATENATE(SUM('Раздел 6'!M59:M59),"=",0)</f>
        <v>0=0</v>
      </c>
      <c r="F46" s="167"/>
      <c r="G46" s="168" t="str">
        <f>IF(('ФЛК (информационный)'!A46="Неверно!")*('ФЛК (информационный)'!F46=""),"Внести подтверждение к нарушенному информационному ФЛК"," ")</f>
        <v xml:space="preserve"> </v>
      </c>
    </row>
    <row r="47" spans="1:7" s="151" customFormat="1" ht="51">
      <c r="A47" s="163" t="str">
        <f>IF((SUM('Раздел 6'!M60:M60)=0),"","Неверно!")</f>
        <v/>
      </c>
      <c r="B47" s="164" t="s">
        <v>4165</v>
      </c>
      <c r="C47" s="165" t="s">
        <v>738</v>
      </c>
      <c r="D47" s="165" t="s">
        <v>489</v>
      </c>
      <c r="E47" s="166" t="str">
        <f>CONCATENATE(SUM('Раздел 6'!M60:M60),"=",0)</f>
        <v>0=0</v>
      </c>
      <c r="F47" s="167"/>
      <c r="G47" s="168" t="str">
        <f>IF(('ФЛК (информационный)'!A47="Неверно!")*('ФЛК (информационный)'!F47=""),"Внести подтверждение к нарушенному информационному ФЛК"," ")</f>
        <v xml:space="preserve"> </v>
      </c>
    </row>
    <row r="48" spans="1:7" s="151" customFormat="1" ht="51">
      <c r="A48" s="163" t="str">
        <f>IF((SUM('Раздел 6'!M61:M61)=0),"","Неверно!")</f>
        <v/>
      </c>
      <c r="B48" s="164" t="s">
        <v>4165</v>
      </c>
      <c r="C48" s="165" t="s">
        <v>739</v>
      </c>
      <c r="D48" s="165" t="s">
        <v>489</v>
      </c>
      <c r="E48" s="166" t="str">
        <f>CONCATENATE(SUM('Раздел 6'!M61:M61),"=",0)</f>
        <v>0=0</v>
      </c>
      <c r="F48" s="167"/>
      <c r="G48" s="168" t="str">
        <f>IF(('ФЛК (информационный)'!A48="Неверно!")*('ФЛК (информационный)'!F48=""),"Внести подтверждение к нарушенному информационному ФЛК"," ")</f>
        <v xml:space="preserve"> </v>
      </c>
    </row>
    <row r="49" spans="1:7" s="151" customFormat="1" ht="51">
      <c r="A49" s="163" t="str">
        <f>IF((SUM('Раздел 6'!M62:M62)=0),"","Неверно!")</f>
        <v/>
      </c>
      <c r="B49" s="164" t="s">
        <v>4165</v>
      </c>
      <c r="C49" s="165" t="s">
        <v>740</v>
      </c>
      <c r="D49" s="165" t="s">
        <v>489</v>
      </c>
      <c r="E49" s="166" t="str">
        <f>CONCATENATE(SUM('Раздел 6'!M62:M62),"=",0)</f>
        <v>0=0</v>
      </c>
      <c r="F49" s="167"/>
      <c r="G49" s="168" t="str">
        <f>IF(('ФЛК (информационный)'!A49="Неверно!")*('ФЛК (информационный)'!F49=""),"Внести подтверждение к нарушенному информационному ФЛК"," ")</f>
        <v xml:space="preserve"> </v>
      </c>
    </row>
    <row r="50" spans="1:7" s="151" customFormat="1" ht="51">
      <c r="A50" s="163" t="str">
        <f>IF((SUM('Раздел 6'!M63:M63)=0),"","Неверно!")</f>
        <v/>
      </c>
      <c r="B50" s="164" t="s">
        <v>4165</v>
      </c>
      <c r="C50" s="165" t="s">
        <v>741</v>
      </c>
      <c r="D50" s="165" t="s">
        <v>489</v>
      </c>
      <c r="E50" s="166" t="str">
        <f>CONCATENATE(SUM('Раздел 6'!M63:M63),"=",0)</f>
        <v>0=0</v>
      </c>
      <c r="F50" s="167"/>
      <c r="G50" s="168" t="str">
        <f>IF(('ФЛК (информационный)'!A50="Неверно!")*('ФЛК (информационный)'!F50=""),"Внести подтверждение к нарушенному информационному ФЛК"," ")</f>
        <v xml:space="preserve"> </v>
      </c>
    </row>
    <row r="51" spans="1:7" s="151" customFormat="1" ht="51">
      <c r="A51" s="163" t="str">
        <f>IF((SUM('Раздел 6'!M64:M64)=0),"","Неверно!")</f>
        <v/>
      </c>
      <c r="B51" s="164" t="s">
        <v>4165</v>
      </c>
      <c r="C51" s="165" t="s">
        <v>742</v>
      </c>
      <c r="D51" s="165" t="s">
        <v>489</v>
      </c>
      <c r="E51" s="166" t="str">
        <f>CONCATENATE(SUM('Раздел 6'!M64:M64),"=",0)</f>
        <v>0=0</v>
      </c>
      <c r="F51" s="167"/>
      <c r="G51" s="168" t="str">
        <f>IF(('ФЛК (информационный)'!A51="Неверно!")*('ФЛК (информационный)'!F51=""),"Внести подтверждение к нарушенному информационному ФЛК"," ")</f>
        <v xml:space="preserve"> </v>
      </c>
    </row>
    <row r="52" spans="1:7" s="151" customFormat="1" ht="51">
      <c r="A52" s="163" t="str">
        <f>IF((SUM('Раздел 6'!M65:M65)=0),"","Неверно!")</f>
        <v/>
      </c>
      <c r="B52" s="164" t="s">
        <v>4165</v>
      </c>
      <c r="C52" s="165" t="s">
        <v>743</v>
      </c>
      <c r="D52" s="165" t="s">
        <v>489</v>
      </c>
      <c r="E52" s="166" t="str">
        <f>CONCATENATE(SUM('Раздел 6'!M65:M65),"=",0)</f>
        <v>0=0</v>
      </c>
      <c r="F52" s="167"/>
      <c r="G52" s="168" t="str">
        <f>IF(('ФЛК (информационный)'!A52="Неверно!")*('ФЛК (информационный)'!F52=""),"Внести подтверждение к нарушенному информационному ФЛК"," ")</f>
        <v xml:space="preserve"> </v>
      </c>
    </row>
    <row r="53" spans="1:7" s="151" customFormat="1" ht="51">
      <c r="A53" s="163" t="str">
        <f>IF((SUM('Раздел 6'!M66:M66)=0),"","Неверно!")</f>
        <v/>
      </c>
      <c r="B53" s="164" t="s">
        <v>4165</v>
      </c>
      <c r="C53" s="165" t="s">
        <v>744</v>
      </c>
      <c r="D53" s="165" t="s">
        <v>489</v>
      </c>
      <c r="E53" s="166" t="str">
        <f>CONCATENATE(SUM('Раздел 6'!M66:M66),"=",0)</f>
        <v>0=0</v>
      </c>
      <c r="F53" s="167"/>
      <c r="G53" s="168" t="str">
        <f>IF(('ФЛК (информационный)'!A53="Неверно!")*('ФЛК (информационный)'!F53=""),"Внести подтверждение к нарушенному информационному ФЛК"," ")</f>
        <v xml:space="preserve"> </v>
      </c>
    </row>
    <row r="54" spans="1:7" s="151" customFormat="1" ht="51">
      <c r="A54" s="163" t="str">
        <f>IF((SUM('Раздел 6'!M67:M67)=0),"","Неверно!")</f>
        <v/>
      </c>
      <c r="B54" s="164" t="s">
        <v>4165</v>
      </c>
      <c r="C54" s="165" t="s">
        <v>745</v>
      </c>
      <c r="D54" s="165" t="s">
        <v>489</v>
      </c>
      <c r="E54" s="166" t="str">
        <f>CONCATENATE(SUM('Раздел 6'!M67:M67),"=",0)</f>
        <v>0=0</v>
      </c>
      <c r="F54" s="167"/>
      <c r="G54" s="168" t="str">
        <f>IF(('ФЛК (информационный)'!A54="Неверно!")*('ФЛК (информационный)'!F54=""),"Внести подтверждение к нарушенному информационному ФЛК"," ")</f>
        <v xml:space="preserve"> </v>
      </c>
    </row>
    <row r="55" spans="1:7" s="151" customFormat="1" ht="51">
      <c r="A55" s="163" t="str">
        <f>IF((SUM('Раздел 6'!M68:M68)=0),"","Неверно!")</f>
        <v/>
      </c>
      <c r="B55" s="164" t="s">
        <v>4165</v>
      </c>
      <c r="C55" s="165" t="s">
        <v>746</v>
      </c>
      <c r="D55" s="165" t="s">
        <v>489</v>
      </c>
      <c r="E55" s="166" t="str">
        <f>CONCATENATE(SUM('Раздел 6'!M68:M68),"=",0)</f>
        <v>0=0</v>
      </c>
      <c r="F55" s="167"/>
      <c r="G55" s="168" t="str">
        <f>IF(('ФЛК (информационный)'!A55="Неверно!")*('ФЛК (информационный)'!F55=""),"Внести подтверждение к нарушенному информационному ФЛК"," ")</f>
        <v xml:space="preserve"> </v>
      </c>
    </row>
    <row r="56" spans="1:7" s="151" customFormat="1" ht="51">
      <c r="A56" s="163" t="str">
        <f>IF((SUM('Раздел 6'!M15:M15)=0),"","Неверно!")</f>
        <v/>
      </c>
      <c r="B56" s="164" t="s">
        <v>4165</v>
      </c>
      <c r="C56" s="165" t="s">
        <v>747</v>
      </c>
      <c r="D56" s="165" t="s">
        <v>489</v>
      </c>
      <c r="E56" s="166" t="str">
        <f>CONCATENATE(SUM('Раздел 6'!M15:M15),"=",0)</f>
        <v>0=0</v>
      </c>
      <c r="F56" s="167"/>
      <c r="G56" s="168" t="str">
        <f>IF(('ФЛК (информационный)'!A56="Неверно!")*('ФЛК (информационный)'!F56=""),"Внести подтверждение к нарушенному информационному ФЛК"," ")</f>
        <v xml:space="preserve"> </v>
      </c>
    </row>
    <row r="57" spans="1:7" s="151" customFormat="1" ht="51">
      <c r="A57" s="163" t="str">
        <f>IF((SUM('Раздел 6'!M69:M69)=0),"","Неверно!")</f>
        <v/>
      </c>
      <c r="B57" s="164" t="s">
        <v>4165</v>
      </c>
      <c r="C57" s="165" t="s">
        <v>748</v>
      </c>
      <c r="D57" s="165" t="s">
        <v>489</v>
      </c>
      <c r="E57" s="166" t="str">
        <f>CONCATENATE(SUM('Раздел 6'!M69:M69),"=",0)</f>
        <v>0=0</v>
      </c>
      <c r="F57" s="167"/>
      <c r="G57" s="168" t="str">
        <f>IF(('ФЛК (информационный)'!A57="Неверно!")*('ФЛК (информационный)'!F57=""),"Внести подтверждение к нарушенному информационному ФЛК"," ")</f>
        <v xml:space="preserve"> </v>
      </c>
    </row>
    <row r="58" spans="1:7" s="151" customFormat="1" ht="51">
      <c r="A58" s="163" t="str">
        <f>IF((SUM('Раздел 6'!M70:M70)=0),"","Неверно!")</f>
        <v/>
      </c>
      <c r="B58" s="164" t="s">
        <v>4165</v>
      </c>
      <c r="C58" s="165" t="s">
        <v>749</v>
      </c>
      <c r="D58" s="165" t="s">
        <v>489</v>
      </c>
      <c r="E58" s="166" t="str">
        <f>CONCATENATE(SUM('Раздел 6'!M70:M70),"=",0)</f>
        <v>0=0</v>
      </c>
      <c r="F58" s="167"/>
      <c r="G58" s="168" t="str">
        <f>IF(('ФЛК (информационный)'!A58="Неверно!")*('ФЛК (информационный)'!F58=""),"Внести подтверждение к нарушенному информационному ФЛК"," ")</f>
        <v xml:space="preserve"> </v>
      </c>
    </row>
    <row r="59" spans="1:7" s="151" customFormat="1" ht="51">
      <c r="A59" s="163" t="str">
        <f>IF((SUM('Раздел 6'!M16:M16)=0),"","Неверно!")</f>
        <v/>
      </c>
      <c r="B59" s="164" t="s">
        <v>4165</v>
      </c>
      <c r="C59" s="165" t="s">
        <v>750</v>
      </c>
      <c r="D59" s="165" t="s">
        <v>489</v>
      </c>
      <c r="E59" s="166" t="str">
        <f>CONCATENATE(SUM('Раздел 6'!M16:M16),"=",0)</f>
        <v>0=0</v>
      </c>
      <c r="F59" s="167"/>
      <c r="G59" s="168" t="str">
        <f>IF(('ФЛК (информационный)'!A59="Неверно!")*('ФЛК (информационный)'!F59=""),"Внести подтверждение к нарушенному информационному ФЛК"," ")</f>
        <v xml:space="preserve"> </v>
      </c>
    </row>
    <row r="60" spans="1:7" s="151" customFormat="1" ht="51">
      <c r="A60" s="163" t="str">
        <f>IF((SUM('Раздел 6'!M17:M17)=0),"","Неверно!")</f>
        <v/>
      </c>
      <c r="B60" s="164" t="s">
        <v>4165</v>
      </c>
      <c r="C60" s="165" t="s">
        <v>751</v>
      </c>
      <c r="D60" s="165" t="s">
        <v>489</v>
      </c>
      <c r="E60" s="166" t="str">
        <f>CONCATENATE(SUM('Раздел 6'!M17:M17),"=",0)</f>
        <v>0=0</v>
      </c>
      <c r="F60" s="167"/>
      <c r="G60" s="168" t="str">
        <f>IF(('ФЛК (информационный)'!A60="Неверно!")*('ФЛК (информационный)'!F60=""),"Внести подтверждение к нарушенному информационному ФЛК"," ")</f>
        <v xml:space="preserve"> </v>
      </c>
    </row>
    <row r="61" spans="1:7" s="151" customFormat="1" ht="51">
      <c r="A61" s="163" t="str">
        <f>IF((SUM('Раздел 6'!M18:M18)=0),"","Неверно!")</f>
        <v/>
      </c>
      <c r="B61" s="164" t="s">
        <v>4165</v>
      </c>
      <c r="C61" s="165" t="s">
        <v>752</v>
      </c>
      <c r="D61" s="165" t="s">
        <v>489</v>
      </c>
      <c r="E61" s="166" t="str">
        <f>CONCATENATE(SUM('Раздел 6'!M18:M18),"=",0)</f>
        <v>0=0</v>
      </c>
      <c r="F61" s="167"/>
      <c r="G61" s="168" t="str">
        <f>IF(('ФЛК (информационный)'!A61="Неверно!")*('ФЛК (информационный)'!F61=""),"Внести подтверждение к нарушенному информационному ФЛК"," ")</f>
        <v xml:space="preserve"> </v>
      </c>
    </row>
    <row r="62" spans="1:7" s="151" customFormat="1" ht="51">
      <c r="A62" s="163" t="str">
        <f>IF((SUM('Раздел 6'!E19:E19)=0),"","Неверно!")</f>
        <v/>
      </c>
      <c r="B62" s="164" t="s">
        <v>4166</v>
      </c>
      <c r="C62" s="165" t="s">
        <v>633</v>
      </c>
      <c r="D62" s="165" t="s">
        <v>489</v>
      </c>
      <c r="E62" s="166" t="str">
        <f>CONCATENATE(SUM('Раздел 6'!E19:E19),"=",0)</f>
        <v>0=0</v>
      </c>
      <c r="F62" s="167"/>
      <c r="G62" s="168" t="str">
        <f>IF(('ФЛК (информационный)'!A62="Неверно!")*('ФЛК (информационный)'!F62=""),"Внести подтверждение к нарушенному информационному ФЛК"," ")</f>
        <v xml:space="preserve"> </v>
      </c>
    </row>
    <row r="63" spans="1:7" s="151" customFormat="1" ht="51">
      <c r="A63" s="163" t="str">
        <f>IF((SUM('Раздел 6'!E20:E20)=0),"","Неверно!")</f>
        <v/>
      </c>
      <c r="B63" s="164" t="s">
        <v>4166</v>
      </c>
      <c r="C63" s="165" t="s">
        <v>634</v>
      </c>
      <c r="D63" s="165" t="s">
        <v>489</v>
      </c>
      <c r="E63" s="166" t="str">
        <f>CONCATENATE(SUM('Раздел 6'!E20:E20),"=",0)</f>
        <v>0=0</v>
      </c>
      <c r="F63" s="167"/>
      <c r="G63" s="168" t="str">
        <f>IF(('ФЛК (информационный)'!A63="Неверно!")*('ФЛК (информационный)'!F63=""),"Внести подтверждение к нарушенному информационному ФЛК"," ")</f>
        <v xml:space="preserve"> </v>
      </c>
    </row>
    <row r="64" spans="1:7" s="151" customFormat="1" ht="51">
      <c r="A64" s="163" t="str">
        <f>IF((SUM('Раздел 6'!E21:E21)=0),"","Неверно!")</f>
        <v/>
      </c>
      <c r="B64" s="164" t="s">
        <v>4166</v>
      </c>
      <c r="C64" s="165" t="s">
        <v>635</v>
      </c>
      <c r="D64" s="165" t="s">
        <v>489</v>
      </c>
      <c r="E64" s="166" t="str">
        <f>CONCATENATE(SUM('Раздел 6'!E21:E21),"=",0)</f>
        <v>0=0</v>
      </c>
      <c r="F64" s="167"/>
      <c r="G64" s="168" t="str">
        <f>IF(('ФЛК (информационный)'!A64="Неверно!")*('ФЛК (информационный)'!F64=""),"Внести подтверждение к нарушенному информационному ФЛК"," ")</f>
        <v xml:space="preserve"> </v>
      </c>
    </row>
    <row r="65" spans="1:7" s="151" customFormat="1" ht="51">
      <c r="A65" s="163" t="str">
        <f>IF((SUM('Раздел 6'!E22:E22)=0),"","Неверно!")</f>
        <v/>
      </c>
      <c r="B65" s="164" t="s">
        <v>4166</v>
      </c>
      <c r="C65" s="165" t="s">
        <v>636</v>
      </c>
      <c r="D65" s="165" t="s">
        <v>489</v>
      </c>
      <c r="E65" s="166" t="str">
        <f>CONCATENATE(SUM('Раздел 6'!E22:E22),"=",0)</f>
        <v>0=0</v>
      </c>
      <c r="F65" s="167"/>
      <c r="G65" s="168" t="str">
        <f>IF(('ФЛК (информационный)'!A65="Неверно!")*('ФЛК (информационный)'!F65=""),"Внести подтверждение к нарушенному информационному ФЛК"," ")</f>
        <v xml:space="preserve"> </v>
      </c>
    </row>
    <row r="66" spans="1:7" s="151" customFormat="1" ht="51">
      <c r="A66" s="163" t="str">
        <f>IF((SUM('Раздел 6'!E23:E23)=0),"","Неверно!")</f>
        <v/>
      </c>
      <c r="B66" s="164" t="s">
        <v>4166</v>
      </c>
      <c r="C66" s="165" t="s">
        <v>637</v>
      </c>
      <c r="D66" s="165" t="s">
        <v>489</v>
      </c>
      <c r="E66" s="166" t="str">
        <f>CONCATENATE(SUM('Раздел 6'!E23:E23),"=",0)</f>
        <v>0=0</v>
      </c>
      <c r="F66" s="167"/>
      <c r="G66" s="168" t="str">
        <f>IF(('ФЛК (информационный)'!A66="Неверно!")*('ФЛК (информационный)'!F66=""),"Внести подтверждение к нарушенному информационному ФЛК"," ")</f>
        <v xml:space="preserve"> </v>
      </c>
    </row>
    <row r="67" spans="1:7" s="151" customFormat="1" ht="51">
      <c r="A67" s="163" t="str">
        <f>IF((SUM('Раздел 6'!E24:E24)=0),"","Неверно!")</f>
        <v/>
      </c>
      <c r="B67" s="164" t="s">
        <v>4166</v>
      </c>
      <c r="C67" s="165" t="s">
        <v>638</v>
      </c>
      <c r="D67" s="165" t="s">
        <v>489</v>
      </c>
      <c r="E67" s="166" t="str">
        <f>CONCATENATE(SUM('Раздел 6'!E24:E24),"=",0)</f>
        <v>0=0</v>
      </c>
      <c r="F67" s="167"/>
      <c r="G67" s="168" t="str">
        <f>IF(('ФЛК (информационный)'!A67="Неверно!")*('ФЛК (информационный)'!F67=""),"Внести подтверждение к нарушенному информационному ФЛК"," ")</f>
        <v xml:space="preserve"> </v>
      </c>
    </row>
    <row r="68" spans="1:7" s="151" customFormat="1" ht="51">
      <c r="A68" s="163" t="str">
        <f>IF((SUM('Раздел 6'!E25:E25)=0),"","Неверно!")</f>
        <v/>
      </c>
      <c r="B68" s="164" t="s">
        <v>4166</v>
      </c>
      <c r="C68" s="165" t="s">
        <v>639</v>
      </c>
      <c r="D68" s="165" t="s">
        <v>489</v>
      </c>
      <c r="E68" s="166" t="str">
        <f>CONCATENATE(SUM('Раздел 6'!E25:E25),"=",0)</f>
        <v>0=0</v>
      </c>
      <c r="F68" s="167"/>
      <c r="G68" s="168" t="str">
        <f>IF(('ФЛК (информационный)'!A68="Неверно!")*('ФЛК (информационный)'!F68=""),"Внести подтверждение к нарушенному информационному ФЛК"," ")</f>
        <v xml:space="preserve"> </v>
      </c>
    </row>
    <row r="69" spans="1:7" s="151" customFormat="1" ht="51">
      <c r="A69" s="163" t="str">
        <f>IF((SUM('Раздел 6'!E26:E26)=0),"","Неверно!")</f>
        <v/>
      </c>
      <c r="B69" s="164" t="s">
        <v>4166</v>
      </c>
      <c r="C69" s="165" t="s">
        <v>640</v>
      </c>
      <c r="D69" s="165" t="s">
        <v>489</v>
      </c>
      <c r="E69" s="166" t="str">
        <f>CONCATENATE(SUM('Раздел 6'!E26:E26),"=",0)</f>
        <v>0=0</v>
      </c>
      <c r="F69" s="167"/>
      <c r="G69" s="168" t="str">
        <f>IF(('ФЛК (информационный)'!A69="Неверно!")*('ФЛК (информационный)'!F69=""),"Внести подтверждение к нарушенному информационному ФЛК"," ")</f>
        <v xml:space="preserve"> </v>
      </c>
    </row>
    <row r="70" spans="1:7" s="151" customFormat="1" ht="51">
      <c r="A70" s="163" t="str">
        <f>IF((SUM('Раздел 6'!E27:E27)=0),"","Неверно!")</f>
        <v/>
      </c>
      <c r="B70" s="164" t="s">
        <v>4166</v>
      </c>
      <c r="C70" s="165" t="s">
        <v>641</v>
      </c>
      <c r="D70" s="165" t="s">
        <v>489</v>
      </c>
      <c r="E70" s="166" t="str">
        <f>CONCATENATE(SUM('Раздел 6'!E27:E27),"=",0)</f>
        <v>0=0</v>
      </c>
      <c r="F70" s="167"/>
      <c r="G70" s="168" t="str">
        <f>IF(('ФЛК (информационный)'!A70="Неверно!")*('ФЛК (информационный)'!F70=""),"Внести подтверждение к нарушенному информационному ФЛК"," ")</f>
        <v xml:space="preserve"> </v>
      </c>
    </row>
    <row r="71" spans="1:7" s="151" customFormat="1" ht="51">
      <c r="A71" s="163" t="str">
        <f>IF((SUM('Раздел 6'!E28:E28)=0),"","Неверно!")</f>
        <v/>
      </c>
      <c r="B71" s="164" t="s">
        <v>4166</v>
      </c>
      <c r="C71" s="165" t="s">
        <v>642</v>
      </c>
      <c r="D71" s="165" t="s">
        <v>489</v>
      </c>
      <c r="E71" s="166" t="str">
        <f>CONCATENATE(SUM('Раздел 6'!E28:E28),"=",0)</f>
        <v>0=0</v>
      </c>
      <c r="F71" s="167"/>
      <c r="G71" s="168" t="str">
        <f>IF(('ФЛК (информационный)'!A71="Неверно!")*('ФЛК (информационный)'!F71=""),"Внести подтверждение к нарушенному информационному ФЛК"," ")</f>
        <v xml:space="preserve"> </v>
      </c>
    </row>
    <row r="72" spans="1:7" s="151" customFormat="1" ht="51">
      <c r="A72" s="163" t="str">
        <f>IF((SUM('Раздел 6'!E11:E11)=0),"","Неверно!")</f>
        <v/>
      </c>
      <c r="B72" s="164" t="s">
        <v>4166</v>
      </c>
      <c r="C72" s="165" t="s">
        <v>643</v>
      </c>
      <c r="D72" s="165" t="s">
        <v>489</v>
      </c>
      <c r="E72" s="166" t="str">
        <f>CONCATENATE(SUM('Раздел 6'!E11:E11),"=",0)</f>
        <v>0=0</v>
      </c>
      <c r="F72" s="167"/>
      <c r="G72" s="168" t="str">
        <f>IF(('ФЛК (информационный)'!A72="Неверно!")*('ФЛК (информационный)'!F72=""),"Внести подтверждение к нарушенному информационному ФЛК"," ")</f>
        <v xml:space="preserve"> </v>
      </c>
    </row>
    <row r="73" spans="1:7" s="151" customFormat="1" ht="51">
      <c r="A73" s="163" t="str">
        <f>IF((SUM('Раздел 6'!E29:E29)=0),"","Неверно!")</f>
        <v/>
      </c>
      <c r="B73" s="164" t="s">
        <v>4166</v>
      </c>
      <c r="C73" s="165" t="s">
        <v>644</v>
      </c>
      <c r="D73" s="165" t="s">
        <v>489</v>
      </c>
      <c r="E73" s="166" t="str">
        <f>CONCATENATE(SUM('Раздел 6'!E29:E29),"=",0)</f>
        <v>0=0</v>
      </c>
      <c r="F73" s="167"/>
      <c r="G73" s="168" t="str">
        <f>IF(('ФЛК (информационный)'!A73="Неверно!")*('ФЛК (информационный)'!F73=""),"Внести подтверждение к нарушенному информационному ФЛК"," ")</f>
        <v xml:space="preserve"> </v>
      </c>
    </row>
    <row r="74" spans="1:7" s="151" customFormat="1" ht="51">
      <c r="A74" s="163" t="str">
        <f>IF((SUM('Раздел 6'!E30:E30)=0),"","Неверно!")</f>
        <v/>
      </c>
      <c r="B74" s="164" t="s">
        <v>4166</v>
      </c>
      <c r="C74" s="165" t="s">
        <v>645</v>
      </c>
      <c r="D74" s="165" t="s">
        <v>489</v>
      </c>
      <c r="E74" s="166" t="str">
        <f>CONCATENATE(SUM('Раздел 6'!E30:E30),"=",0)</f>
        <v>0=0</v>
      </c>
      <c r="F74" s="167"/>
      <c r="G74" s="168" t="str">
        <f>IF(('ФЛК (информационный)'!A74="Неверно!")*('ФЛК (информационный)'!F74=""),"Внести подтверждение к нарушенному информационному ФЛК"," ")</f>
        <v xml:space="preserve"> </v>
      </c>
    </row>
    <row r="75" spans="1:7" s="151" customFormat="1" ht="51">
      <c r="A75" s="163" t="str">
        <f>IF((SUM('Раздел 6'!E31:E31)=0),"","Неверно!")</f>
        <v/>
      </c>
      <c r="B75" s="164" t="s">
        <v>4166</v>
      </c>
      <c r="C75" s="165" t="s">
        <v>646</v>
      </c>
      <c r="D75" s="165" t="s">
        <v>489</v>
      </c>
      <c r="E75" s="166" t="str">
        <f>CONCATENATE(SUM('Раздел 6'!E31:E31),"=",0)</f>
        <v>0=0</v>
      </c>
      <c r="F75" s="167"/>
      <c r="G75" s="168" t="str">
        <f>IF(('ФЛК (информационный)'!A75="Неверно!")*('ФЛК (информационный)'!F75=""),"Внести подтверждение к нарушенному информационному ФЛК"," ")</f>
        <v xml:space="preserve"> </v>
      </c>
    </row>
    <row r="76" spans="1:7" s="151" customFormat="1" ht="51">
      <c r="A76" s="163" t="str">
        <f>IF((SUM('Раздел 6'!E32:E32)=0),"","Неверно!")</f>
        <v/>
      </c>
      <c r="B76" s="164" t="s">
        <v>4166</v>
      </c>
      <c r="C76" s="165" t="s">
        <v>647</v>
      </c>
      <c r="D76" s="165" t="s">
        <v>489</v>
      </c>
      <c r="E76" s="166" t="str">
        <f>CONCATENATE(SUM('Раздел 6'!E32:E32),"=",0)</f>
        <v>0=0</v>
      </c>
      <c r="F76" s="167"/>
      <c r="G76" s="168" t="str">
        <f>IF(('ФЛК (информационный)'!A76="Неверно!")*('ФЛК (информационный)'!F76=""),"Внести подтверждение к нарушенному информационному ФЛК"," ")</f>
        <v xml:space="preserve"> </v>
      </c>
    </row>
    <row r="77" spans="1:7" s="151" customFormat="1" ht="51">
      <c r="A77" s="163" t="str">
        <f>IF((SUM('Раздел 6'!E33:E33)=0),"","Неверно!")</f>
        <v/>
      </c>
      <c r="B77" s="164" t="s">
        <v>4166</v>
      </c>
      <c r="C77" s="165" t="s">
        <v>648</v>
      </c>
      <c r="D77" s="165" t="s">
        <v>489</v>
      </c>
      <c r="E77" s="166" t="str">
        <f>CONCATENATE(SUM('Раздел 6'!E33:E33),"=",0)</f>
        <v>0=0</v>
      </c>
      <c r="F77" s="167"/>
      <c r="G77" s="168" t="str">
        <f>IF(('ФЛК (информационный)'!A77="Неверно!")*('ФЛК (информационный)'!F77=""),"Внести подтверждение к нарушенному информационному ФЛК"," ")</f>
        <v xml:space="preserve"> </v>
      </c>
    </row>
    <row r="78" spans="1:7" s="151" customFormat="1" ht="51">
      <c r="A78" s="163" t="str">
        <f>IF((SUM('Раздел 6'!E34:E34)=0),"","Неверно!")</f>
        <v/>
      </c>
      <c r="B78" s="164" t="s">
        <v>4166</v>
      </c>
      <c r="C78" s="165" t="s">
        <v>649</v>
      </c>
      <c r="D78" s="165" t="s">
        <v>489</v>
      </c>
      <c r="E78" s="166" t="str">
        <f>CONCATENATE(SUM('Раздел 6'!E34:E34),"=",0)</f>
        <v>0=0</v>
      </c>
      <c r="F78" s="167"/>
      <c r="G78" s="168" t="str">
        <f>IF(('ФЛК (информационный)'!A78="Неверно!")*('ФЛК (информационный)'!F78=""),"Внести подтверждение к нарушенному информационному ФЛК"," ")</f>
        <v xml:space="preserve"> </v>
      </c>
    </row>
    <row r="79" spans="1:7" s="151" customFormat="1" ht="51">
      <c r="A79" s="163" t="str">
        <f>IF((SUM('Раздел 6'!E35:E35)=0),"","Неверно!")</f>
        <v/>
      </c>
      <c r="B79" s="164" t="s">
        <v>4166</v>
      </c>
      <c r="C79" s="165" t="s">
        <v>650</v>
      </c>
      <c r="D79" s="165" t="s">
        <v>489</v>
      </c>
      <c r="E79" s="166" t="str">
        <f>CONCATENATE(SUM('Раздел 6'!E35:E35),"=",0)</f>
        <v>0=0</v>
      </c>
      <c r="F79" s="167"/>
      <c r="G79" s="168" t="str">
        <f>IF(('ФЛК (информационный)'!A79="Неверно!")*('ФЛК (информационный)'!F79=""),"Внести подтверждение к нарушенному информационному ФЛК"," ")</f>
        <v xml:space="preserve"> </v>
      </c>
    </row>
    <row r="80" spans="1:7" s="151" customFormat="1" ht="51">
      <c r="A80" s="163" t="str">
        <f>IF((SUM('Раздел 6'!E36:E36)=0),"","Неверно!")</f>
        <v/>
      </c>
      <c r="B80" s="164" t="s">
        <v>4166</v>
      </c>
      <c r="C80" s="165" t="s">
        <v>651</v>
      </c>
      <c r="D80" s="165" t="s">
        <v>489</v>
      </c>
      <c r="E80" s="166" t="str">
        <f>CONCATENATE(SUM('Раздел 6'!E36:E36),"=",0)</f>
        <v>0=0</v>
      </c>
      <c r="F80" s="167"/>
      <c r="G80" s="168" t="str">
        <f>IF(('ФЛК (информационный)'!A80="Неверно!")*('ФЛК (информационный)'!F80=""),"Внести подтверждение к нарушенному информационному ФЛК"," ")</f>
        <v xml:space="preserve"> </v>
      </c>
    </row>
    <row r="81" spans="1:7" s="151" customFormat="1" ht="51">
      <c r="A81" s="163" t="str">
        <f>IF((SUM('Раздел 6'!E37:E37)=0),"","Неверно!")</f>
        <v/>
      </c>
      <c r="B81" s="164" t="s">
        <v>4166</v>
      </c>
      <c r="C81" s="165" t="s">
        <v>652</v>
      </c>
      <c r="D81" s="165" t="s">
        <v>489</v>
      </c>
      <c r="E81" s="166" t="str">
        <f>CONCATENATE(SUM('Раздел 6'!E37:E37),"=",0)</f>
        <v>0=0</v>
      </c>
      <c r="F81" s="167"/>
      <c r="G81" s="168" t="str">
        <f>IF(('ФЛК (информационный)'!A81="Неверно!")*('ФЛК (информационный)'!F81=""),"Внести подтверждение к нарушенному информационному ФЛК"," ")</f>
        <v xml:space="preserve"> </v>
      </c>
    </row>
    <row r="82" spans="1:7" s="151" customFormat="1" ht="51">
      <c r="A82" s="163" t="str">
        <f>IF((SUM('Раздел 6'!E38:E38)=0),"","Неверно!")</f>
        <v/>
      </c>
      <c r="B82" s="164" t="s">
        <v>4166</v>
      </c>
      <c r="C82" s="165" t="s">
        <v>653</v>
      </c>
      <c r="D82" s="165" t="s">
        <v>489</v>
      </c>
      <c r="E82" s="166" t="str">
        <f>CONCATENATE(SUM('Раздел 6'!E38:E38),"=",0)</f>
        <v>0=0</v>
      </c>
      <c r="F82" s="167"/>
      <c r="G82" s="168" t="str">
        <f>IF(('ФЛК (информационный)'!A82="Неверно!")*('ФЛК (информационный)'!F82=""),"Внести подтверждение к нарушенному информационному ФЛК"," ")</f>
        <v xml:space="preserve"> </v>
      </c>
    </row>
    <row r="83" spans="1:7" s="151" customFormat="1" ht="51">
      <c r="A83" s="163" t="str">
        <f>IF((SUM('Раздел 6'!E12:E12)=0),"","Неверно!")</f>
        <v/>
      </c>
      <c r="B83" s="164" t="s">
        <v>4166</v>
      </c>
      <c r="C83" s="165" t="s">
        <v>654</v>
      </c>
      <c r="D83" s="165" t="s">
        <v>489</v>
      </c>
      <c r="E83" s="166" t="str">
        <f>CONCATENATE(SUM('Раздел 6'!E12:E12),"=",0)</f>
        <v>0=0</v>
      </c>
      <c r="F83" s="167"/>
      <c r="G83" s="168" t="str">
        <f>IF(('ФЛК (информационный)'!A83="Неверно!")*('ФЛК (информационный)'!F83=""),"Внести подтверждение к нарушенному информационному ФЛК"," ")</f>
        <v xml:space="preserve"> </v>
      </c>
    </row>
    <row r="84" spans="1:7" s="151" customFormat="1" ht="51">
      <c r="A84" s="163" t="str">
        <f>IF((SUM('Раздел 6'!E39:E39)=0),"","Неверно!")</f>
        <v/>
      </c>
      <c r="B84" s="164" t="s">
        <v>4166</v>
      </c>
      <c r="C84" s="165" t="s">
        <v>655</v>
      </c>
      <c r="D84" s="165" t="s">
        <v>489</v>
      </c>
      <c r="E84" s="166" t="str">
        <f>CONCATENATE(SUM('Раздел 6'!E39:E39),"=",0)</f>
        <v>0=0</v>
      </c>
      <c r="F84" s="167"/>
      <c r="G84" s="168" t="str">
        <f>IF(('ФЛК (информационный)'!A84="Неверно!")*('ФЛК (информационный)'!F84=""),"Внести подтверждение к нарушенному информационному ФЛК"," ")</f>
        <v xml:space="preserve"> </v>
      </c>
    </row>
    <row r="85" spans="1:7" s="151" customFormat="1" ht="51">
      <c r="A85" s="163" t="str">
        <f>IF((SUM('Раздел 6'!E40:E40)=0),"","Неверно!")</f>
        <v/>
      </c>
      <c r="B85" s="164" t="s">
        <v>4166</v>
      </c>
      <c r="C85" s="165" t="s">
        <v>656</v>
      </c>
      <c r="D85" s="165" t="s">
        <v>489</v>
      </c>
      <c r="E85" s="166" t="str">
        <f>CONCATENATE(SUM('Раздел 6'!E40:E40),"=",0)</f>
        <v>0=0</v>
      </c>
      <c r="F85" s="167"/>
      <c r="G85" s="168" t="str">
        <f>IF(('ФЛК (информационный)'!A85="Неверно!")*('ФЛК (информационный)'!F85=""),"Внести подтверждение к нарушенному информационному ФЛК"," ")</f>
        <v xml:space="preserve"> </v>
      </c>
    </row>
    <row r="86" spans="1:7" s="151" customFormat="1" ht="51">
      <c r="A86" s="163" t="str">
        <f>IF((SUM('Раздел 6'!E41:E41)=0),"","Неверно!")</f>
        <v/>
      </c>
      <c r="B86" s="164" t="s">
        <v>4166</v>
      </c>
      <c r="C86" s="165" t="s">
        <v>657</v>
      </c>
      <c r="D86" s="165" t="s">
        <v>489</v>
      </c>
      <c r="E86" s="166" t="str">
        <f>CONCATENATE(SUM('Раздел 6'!E41:E41),"=",0)</f>
        <v>0=0</v>
      </c>
      <c r="F86" s="167"/>
      <c r="G86" s="168" t="str">
        <f>IF(('ФЛК (информационный)'!A86="Неверно!")*('ФЛК (информационный)'!F86=""),"Внести подтверждение к нарушенному информационному ФЛК"," ")</f>
        <v xml:space="preserve"> </v>
      </c>
    </row>
    <row r="87" spans="1:7" s="151" customFormat="1" ht="51">
      <c r="A87" s="163" t="str">
        <f>IF((SUM('Раздел 6'!E42:E42)=0),"","Неверно!")</f>
        <v/>
      </c>
      <c r="B87" s="164" t="s">
        <v>4166</v>
      </c>
      <c r="C87" s="165" t="s">
        <v>658</v>
      </c>
      <c r="D87" s="165" t="s">
        <v>489</v>
      </c>
      <c r="E87" s="166" t="str">
        <f>CONCATENATE(SUM('Раздел 6'!E42:E42),"=",0)</f>
        <v>0=0</v>
      </c>
      <c r="F87" s="167"/>
      <c r="G87" s="168" t="str">
        <f>IF(('ФЛК (информационный)'!A87="Неверно!")*('ФЛК (информационный)'!F87=""),"Внести подтверждение к нарушенному информационному ФЛК"," ")</f>
        <v xml:space="preserve"> </v>
      </c>
    </row>
    <row r="88" spans="1:7" s="151" customFormat="1" ht="51">
      <c r="A88" s="163" t="str">
        <f>IF((SUM('Раздел 6'!E43:E43)=0),"","Неверно!")</f>
        <v/>
      </c>
      <c r="B88" s="164" t="s">
        <v>4166</v>
      </c>
      <c r="C88" s="165" t="s">
        <v>659</v>
      </c>
      <c r="D88" s="165" t="s">
        <v>489</v>
      </c>
      <c r="E88" s="166" t="str">
        <f>CONCATENATE(SUM('Раздел 6'!E43:E43),"=",0)</f>
        <v>0=0</v>
      </c>
      <c r="F88" s="167"/>
      <c r="G88" s="168" t="str">
        <f>IF(('ФЛК (информационный)'!A88="Неверно!")*('ФЛК (информационный)'!F88=""),"Внести подтверждение к нарушенному информационному ФЛК"," ")</f>
        <v xml:space="preserve"> </v>
      </c>
    </row>
    <row r="89" spans="1:7" s="151" customFormat="1" ht="51">
      <c r="A89" s="163" t="str">
        <f>IF((SUM('Раздел 6'!E44:E44)=0),"","Неверно!")</f>
        <v/>
      </c>
      <c r="B89" s="164" t="s">
        <v>4166</v>
      </c>
      <c r="C89" s="165" t="s">
        <v>660</v>
      </c>
      <c r="D89" s="165" t="s">
        <v>489</v>
      </c>
      <c r="E89" s="166" t="str">
        <f>CONCATENATE(SUM('Раздел 6'!E44:E44),"=",0)</f>
        <v>0=0</v>
      </c>
      <c r="F89" s="167"/>
      <c r="G89" s="168" t="str">
        <f>IF(('ФЛК (информационный)'!A89="Неверно!")*('ФЛК (информационный)'!F89=""),"Внести подтверждение к нарушенному информационному ФЛК"," ")</f>
        <v xml:space="preserve"> </v>
      </c>
    </row>
    <row r="90" spans="1:7" s="151" customFormat="1" ht="51">
      <c r="A90" s="163" t="str">
        <f>IF((SUM('Раздел 6'!E45:E45)=0),"","Неверно!")</f>
        <v/>
      </c>
      <c r="B90" s="164" t="s">
        <v>4166</v>
      </c>
      <c r="C90" s="165" t="s">
        <v>661</v>
      </c>
      <c r="D90" s="165" t="s">
        <v>489</v>
      </c>
      <c r="E90" s="166" t="str">
        <f>CONCATENATE(SUM('Раздел 6'!E45:E45),"=",0)</f>
        <v>0=0</v>
      </c>
      <c r="F90" s="167"/>
      <c r="G90" s="168" t="str">
        <f>IF(('ФЛК (информационный)'!A90="Неверно!")*('ФЛК (информационный)'!F90=""),"Внести подтверждение к нарушенному информационному ФЛК"," ")</f>
        <v xml:space="preserve"> </v>
      </c>
    </row>
    <row r="91" spans="1:7" s="151" customFormat="1" ht="51">
      <c r="A91" s="163" t="str">
        <f>IF((SUM('Раздел 6'!E46:E46)=0),"","Неверно!")</f>
        <v/>
      </c>
      <c r="B91" s="164" t="s">
        <v>4166</v>
      </c>
      <c r="C91" s="165" t="s">
        <v>662</v>
      </c>
      <c r="D91" s="165" t="s">
        <v>489</v>
      </c>
      <c r="E91" s="166" t="str">
        <f>CONCATENATE(SUM('Раздел 6'!E46:E46),"=",0)</f>
        <v>0=0</v>
      </c>
      <c r="F91" s="167"/>
      <c r="G91" s="168" t="str">
        <f>IF(('ФЛК (информационный)'!A91="Неверно!")*('ФЛК (информационный)'!F91=""),"Внести подтверждение к нарушенному информационному ФЛК"," ")</f>
        <v xml:space="preserve"> </v>
      </c>
    </row>
    <row r="92" spans="1:7" s="151" customFormat="1" ht="51">
      <c r="A92" s="163" t="str">
        <f>IF((SUM('Раздел 6'!E47:E47)=0),"","Неверно!")</f>
        <v/>
      </c>
      <c r="B92" s="164" t="s">
        <v>4166</v>
      </c>
      <c r="C92" s="165" t="s">
        <v>663</v>
      </c>
      <c r="D92" s="165" t="s">
        <v>489</v>
      </c>
      <c r="E92" s="166" t="str">
        <f>CONCATENATE(SUM('Раздел 6'!E47:E47),"=",0)</f>
        <v>0=0</v>
      </c>
      <c r="F92" s="167"/>
      <c r="G92" s="168" t="str">
        <f>IF(('ФЛК (информационный)'!A92="Неверно!")*('ФЛК (информационный)'!F92=""),"Внести подтверждение к нарушенному информационному ФЛК"," ")</f>
        <v xml:space="preserve"> </v>
      </c>
    </row>
    <row r="93" spans="1:7" s="151" customFormat="1" ht="51">
      <c r="A93" s="163" t="str">
        <f>IF((SUM('Раздел 6'!E48:E48)=0),"","Неверно!")</f>
        <v/>
      </c>
      <c r="B93" s="164" t="s">
        <v>4166</v>
      </c>
      <c r="C93" s="165" t="s">
        <v>664</v>
      </c>
      <c r="D93" s="165" t="s">
        <v>489</v>
      </c>
      <c r="E93" s="166" t="str">
        <f>CONCATENATE(SUM('Раздел 6'!E48:E48),"=",0)</f>
        <v>0=0</v>
      </c>
      <c r="F93" s="167"/>
      <c r="G93" s="168" t="str">
        <f>IF(('ФЛК (информационный)'!A93="Неверно!")*('ФЛК (информационный)'!F93=""),"Внести подтверждение к нарушенному информационному ФЛК"," ")</f>
        <v xml:space="preserve"> </v>
      </c>
    </row>
    <row r="94" spans="1:7" s="151" customFormat="1" ht="51">
      <c r="A94" s="163" t="str">
        <f>IF((SUM('Раздел 6'!E13:E13)=0),"","Неверно!")</f>
        <v/>
      </c>
      <c r="B94" s="164" t="s">
        <v>4166</v>
      </c>
      <c r="C94" s="165" t="s">
        <v>665</v>
      </c>
      <c r="D94" s="165" t="s">
        <v>489</v>
      </c>
      <c r="E94" s="166" t="str">
        <f>CONCATENATE(SUM('Раздел 6'!E13:E13),"=",0)</f>
        <v>0=0</v>
      </c>
      <c r="F94" s="167"/>
      <c r="G94" s="168" t="str">
        <f>IF(('ФЛК (информационный)'!A94="Неверно!")*('ФЛК (информационный)'!F94=""),"Внести подтверждение к нарушенному информационному ФЛК"," ")</f>
        <v xml:space="preserve"> </v>
      </c>
    </row>
    <row r="95" spans="1:7" s="151" customFormat="1" ht="51">
      <c r="A95" s="163" t="str">
        <f>IF((SUM('Раздел 6'!E49:E49)=0),"","Неверно!")</f>
        <v/>
      </c>
      <c r="B95" s="164" t="s">
        <v>4166</v>
      </c>
      <c r="C95" s="165" t="s">
        <v>666</v>
      </c>
      <c r="D95" s="165" t="s">
        <v>489</v>
      </c>
      <c r="E95" s="166" t="str">
        <f>CONCATENATE(SUM('Раздел 6'!E49:E49),"=",0)</f>
        <v>0=0</v>
      </c>
      <c r="F95" s="167"/>
      <c r="G95" s="168" t="str">
        <f>IF(('ФЛК (информационный)'!A95="Неверно!")*('ФЛК (информационный)'!F95=""),"Внести подтверждение к нарушенному информационному ФЛК"," ")</f>
        <v xml:space="preserve"> </v>
      </c>
    </row>
    <row r="96" spans="1:7" s="151" customFormat="1" ht="51">
      <c r="A96" s="163" t="str">
        <f>IF((SUM('Раздел 6'!E50:E50)=0),"","Неверно!")</f>
        <v/>
      </c>
      <c r="B96" s="164" t="s">
        <v>4166</v>
      </c>
      <c r="C96" s="165" t="s">
        <v>667</v>
      </c>
      <c r="D96" s="165" t="s">
        <v>489</v>
      </c>
      <c r="E96" s="166" t="str">
        <f>CONCATENATE(SUM('Раздел 6'!E50:E50),"=",0)</f>
        <v>0=0</v>
      </c>
      <c r="F96" s="167"/>
      <c r="G96" s="168" t="str">
        <f>IF(('ФЛК (информационный)'!A96="Неверно!")*('ФЛК (информационный)'!F96=""),"Внести подтверждение к нарушенному информационному ФЛК"," ")</f>
        <v xml:space="preserve"> </v>
      </c>
    </row>
    <row r="97" spans="1:7" s="151" customFormat="1" ht="51">
      <c r="A97" s="163" t="str">
        <f>IF((SUM('Раздел 6'!E51:E51)=0),"","Неверно!")</f>
        <v/>
      </c>
      <c r="B97" s="164" t="s">
        <v>4166</v>
      </c>
      <c r="C97" s="165" t="s">
        <v>668</v>
      </c>
      <c r="D97" s="165" t="s">
        <v>489</v>
      </c>
      <c r="E97" s="166" t="str">
        <f>CONCATENATE(SUM('Раздел 6'!E51:E51),"=",0)</f>
        <v>0=0</v>
      </c>
      <c r="F97" s="167"/>
      <c r="G97" s="168" t="str">
        <f>IF(('ФЛК (информационный)'!A97="Неверно!")*('ФЛК (информационный)'!F97=""),"Внести подтверждение к нарушенному информационному ФЛК"," ")</f>
        <v xml:space="preserve"> </v>
      </c>
    </row>
    <row r="98" spans="1:7" s="151" customFormat="1" ht="51">
      <c r="A98" s="163" t="str">
        <f>IF((SUM('Раздел 6'!E52:E52)=0),"","Неверно!")</f>
        <v/>
      </c>
      <c r="B98" s="164" t="s">
        <v>4166</v>
      </c>
      <c r="C98" s="165" t="s">
        <v>669</v>
      </c>
      <c r="D98" s="165" t="s">
        <v>489</v>
      </c>
      <c r="E98" s="166" t="str">
        <f>CONCATENATE(SUM('Раздел 6'!E52:E52),"=",0)</f>
        <v>0=0</v>
      </c>
      <c r="F98" s="167"/>
      <c r="G98" s="168" t="str">
        <f>IF(('ФЛК (информационный)'!A98="Неверно!")*('ФЛК (информационный)'!F98=""),"Внести подтверждение к нарушенному информационному ФЛК"," ")</f>
        <v xml:space="preserve"> </v>
      </c>
    </row>
    <row r="99" spans="1:7" s="151" customFormat="1" ht="51">
      <c r="A99" s="163" t="str">
        <f>IF((SUM('Раздел 6'!E53:E53)=0),"","Неверно!")</f>
        <v/>
      </c>
      <c r="B99" s="164" t="s">
        <v>4166</v>
      </c>
      <c r="C99" s="165" t="s">
        <v>670</v>
      </c>
      <c r="D99" s="165" t="s">
        <v>489</v>
      </c>
      <c r="E99" s="166" t="str">
        <f>CONCATENATE(SUM('Раздел 6'!E53:E53),"=",0)</f>
        <v>0=0</v>
      </c>
      <c r="F99" s="167"/>
      <c r="G99" s="168" t="str">
        <f>IF(('ФЛК (информационный)'!A99="Неверно!")*('ФЛК (информационный)'!F99=""),"Внести подтверждение к нарушенному информационному ФЛК"," ")</f>
        <v xml:space="preserve"> </v>
      </c>
    </row>
    <row r="100" spans="1:7" s="151" customFormat="1" ht="51">
      <c r="A100" s="163" t="str">
        <f>IF((SUM('Раздел 6'!E54:E54)=0),"","Неверно!")</f>
        <v/>
      </c>
      <c r="B100" s="164" t="s">
        <v>4166</v>
      </c>
      <c r="C100" s="165" t="s">
        <v>671</v>
      </c>
      <c r="D100" s="165" t="s">
        <v>489</v>
      </c>
      <c r="E100" s="166" t="str">
        <f>CONCATENATE(SUM('Раздел 6'!E54:E54),"=",0)</f>
        <v>0=0</v>
      </c>
      <c r="F100" s="167"/>
      <c r="G100" s="168" t="str">
        <f>IF(('ФЛК (информационный)'!A100="Неверно!")*('ФЛК (информационный)'!F100=""),"Внести подтверждение к нарушенному информационному ФЛК"," ")</f>
        <v xml:space="preserve"> </v>
      </c>
    </row>
    <row r="101" spans="1:7" s="151" customFormat="1" ht="51">
      <c r="A101" s="163" t="str">
        <f>IF((SUM('Раздел 6'!E55:E55)=0),"","Неверно!")</f>
        <v/>
      </c>
      <c r="B101" s="164" t="s">
        <v>4166</v>
      </c>
      <c r="C101" s="165" t="s">
        <v>672</v>
      </c>
      <c r="D101" s="165" t="s">
        <v>489</v>
      </c>
      <c r="E101" s="166" t="str">
        <f>CONCATENATE(SUM('Раздел 6'!E55:E55),"=",0)</f>
        <v>0=0</v>
      </c>
      <c r="F101" s="167"/>
      <c r="G101" s="168" t="str">
        <f>IF(('ФЛК (информационный)'!A101="Неверно!")*('ФЛК (информационный)'!F101=""),"Внести подтверждение к нарушенному информационному ФЛК"," ")</f>
        <v xml:space="preserve"> </v>
      </c>
    </row>
    <row r="102" spans="1:7" s="151" customFormat="1" ht="51">
      <c r="A102" s="163" t="str">
        <f>IF((SUM('Раздел 6'!E56:E56)=0),"","Неверно!")</f>
        <v/>
      </c>
      <c r="B102" s="164" t="s">
        <v>4166</v>
      </c>
      <c r="C102" s="165" t="s">
        <v>673</v>
      </c>
      <c r="D102" s="165" t="s">
        <v>489</v>
      </c>
      <c r="E102" s="166" t="str">
        <f>CONCATENATE(SUM('Раздел 6'!E56:E56),"=",0)</f>
        <v>0=0</v>
      </c>
      <c r="F102" s="167"/>
      <c r="G102" s="168" t="str">
        <f>IF(('ФЛК (информационный)'!A102="Неверно!")*('ФЛК (информационный)'!F102=""),"Внести подтверждение к нарушенному информационному ФЛК"," ")</f>
        <v xml:space="preserve"> </v>
      </c>
    </row>
    <row r="103" spans="1:7" s="151" customFormat="1" ht="51">
      <c r="A103" s="163" t="str">
        <f>IF((SUM('Раздел 6'!E57:E57)=0),"","Неверно!")</f>
        <v/>
      </c>
      <c r="B103" s="164" t="s">
        <v>4166</v>
      </c>
      <c r="C103" s="165" t="s">
        <v>674</v>
      </c>
      <c r="D103" s="165" t="s">
        <v>489</v>
      </c>
      <c r="E103" s="166" t="str">
        <f>CONCATENATE(SUM('Раздел 6'!E57:E57),"=",0)</f>
        <v>0=0</v>
      </c>
      <c r="F103" s="167"/>
      <c r="G103" s="168" t="str">
        <f>IF(('ФЛК (информационный)'!A103="Неверно!")*('ФЛК (информационный)'!F103=""),"Внести подтверждение к нарушенному информационному ФЛК"," ")</f>
        <v xml:space="preserve"> </v>
      </c>
    </row>
    <row r="104" spans="1:7" s="151" customFormat="1" ht="51">
      <c r="A104" s="163" t="str">
        <f>IF((SUM('Раздел 6'!E58:E58)=0),"","Неверно!")</f>
        <v/>
      </c>
      <c r="B104" s="164" t="s">
        <v>4166</v>
      </c>
      <c r="C104" s="165" t="s">
        <v>675</v>
      </c>
      <c r="D104" s="165" t="s">
        <v>489</v>
      </c>
      <c r="E104" s="166" t="str">
        <f>CONCATENATE(SUM('Раздел 6'!E58:E58),"=",0)</f>
        <v>0=0</v>
      </c>
      <c r="F104" s="167"/>
      <c r="G104" s="168" t="str">
        <f>IF(('ФЛК (информационный)'!A104="Неверно!")*('ФЛК (информационный)'!F104=""),"Внести подтверждение к нарушенному информационному ФЛК"," ")</f>
        <v xml:space="preserve"> </v>
      </c>
    </row>
    <row r="105" spans="1:7" s="151" customFormat="1" ht="51">
      <c r="A105" s="163" t="str">
        <f>IF((SUM('Раздел 6'!E14:E14)=0),"","Неверно!")</f>
        <v/>
      </c>
      <c r="B105" s="164" t="s">
        <v>4166</v>
      </c>
      <c r="C105" s="165" t="s">
        <v>676</v>
      </c>
      <c r="D105" s="165" t="s">
        <v>489</v>
      </c>
      <c r="E105" s="166" t="str">
        <f>CONCATENATE(SUM('Раздел 6'!E14:E14),"=",0)</f>
        <v>0=0</v>
      </c>
      <c r="F105" s="167"/>
      <c r="G105" s="168" t="str">
        <f>IF(('ФЛК (информационный)'!A105="Неверно!")*('ФЛК (информационный)'!F105=""),"Внести подтверждение к нарушенному информационному ФЛК"," ")</f>
        <v xml:space="preserve"> </v>
      </c>
    </row>
    <row r="106" spans="1:7" s="151" customFormat="1" ht="51">
      <c r="A106" s="163" t="str">
        <f>IF((SUM('Раздел 6'!E59:E59)=0),"","Неверно!")</f>
        <v/>
      </c>
      <c r="B106" s="164" t="s">
        <v>4166</v>
      </c>
      <c r="C106" s="165" t="s">
        <v>677</v>
      </c>
      <c r="D106" s="165" t="s">
        <v>489</v>
      </c>
      <c r="E106" s="166" t="str">
        <f>CONCATENATE(SUM('Раздел 6'!E59:E59),"=",0)</f>
        <v>0=0</v>
      </c>
      <c r="F106" s="167"/>
      <c r="G106" s="168" t="str">
        <f>IF(('ФЛК (информационный)'!A106="Неверно!")*('ФЛК (информационный)'!F106=""),"Внести подтверждение к нарушенному информационному ФЛК"," ")</f>
        <v xml:space="preserve"> </v>
      </c>
    </row>
    <row r="107" spans="1:7" s="151" customFormat="1" ht="51">
      <c r="A107" s="163" t="str">
        <f>IF((SUM('Раздел 6'!E60:E60)=0),"","Неверно!")</f>
        <v/>
      </c>
      <c r="B107" s="164" t="s">
        <v>4166</v>
      </c>
      <c r="C107" s="165" t="s">
        <v>678</v>
      </c>
      <c r="D107" s="165" t="s">
        <v>489</v>
      </c>
      <c r="E107" s="166" t="str">
        <f>CONCATENATE(SUM('Раздел 6'!E60:E60),"=",0)</f>
        <v>0=0</v>
      </c>
      <c r="F107" s="167"/>
      <c r="G107" s="168" t="str">
        <f>IF(('ФЛК (информационный)'!A107="Неверно!")*('ФЛК (информационный)'!F107=""),"Внести подтверждение к нарушенному информационному ФЛК"," ")</f>
        <v xml:space="preserve"> </v>
      </c>
    </row>
    <row r="108" spans="1:7" s="151" customFormat="1" ht="51">
      <c r="A108" s="163" t="str">
        <f>IF((SUM('Раздел 6'!E61:E61)=0),"","Неверно!")</f>
        <v/>
      </c>
      <c r="B108" s="164" t="s">
        <v>4166</v>
      </c>
      <c r="C108" s="165" t="s">
        <v>679</v>
      </c>
      <c r="D108" s="165" t="s">
        <v>489</v>
      </c>
      <c r="E108" s="166" t="str">
        <f>CONCATENATE(SUM('Раздел 6'!E61:E61),"=",0)</f>
        <v>0=0</v>
      </c>
      <c r="F108" s="167"/>
      <c r="G108" s="168" t="str">
        <f>IF(('ФЛК (информационный)'!A108="Неверно!")*('ФЛК (информационный)'!F108=""),"Внести подтверждение к нарушенному информационному ФЛК"," ")</f>
        <v xml:space="preserve"> </v>
      </c>
    </row>
    <row r="109" spans="1:7" s="151" customFormat="1" ht="51">
      <c r="A109" s="163" t="str">
        <f>IF((SUM('Раздел 6'!E62:E62)=0),"","Неверно!")</f>
        <v/>
      </c>
      <c r="B109" s="164" t="s">
        <v>4166</v>
      </c>
      <c r="C109" s="165" t="s">
        <v>680</v>
      </c>
      <c r="D109" s="165" t="s">
        <v>489</v>
      </c>
      <c r="E109" s="166" t="str">
        <f>CONCATENATE(SUM('Раздел 6'!E62:E62),"=",0)</f>
        <v>0=0</v>
      </c>
      <c r="F109" s="167"/>
      <c r="G109" s="168" t="str">
        <f>IF(('ФЛК (информационный)'!A109="Неверно!")*('ФЛК (информационный)'!F109=""),"Внести подтверждение к нарушенному информационному ФЛК"," ")</f>
        <v xml:space="preserve"> </v>
      </c>
    </row>
    <row r="110" spans="1:7" s="151" customFormat="1" ht="51">
      <c r="A110" s="163" t="str">
        <f>IF((SUM('Раздел 6'!E63:E63)=0),"","Неверно!")</f>
        <v/>
      </c>
      <c r="B110" s="164" t="s">
        <v>4166</v>
      </c>
      <c r="C110" s="165" t="s">
        <v>681</v>
      </c>
      <c r="D110" s="165" t="s">
        <v>489</v>
      </c>
      <c r="E110" s="166" t="str">
        <f>CONCATENATE(SUM('Раздел 6'!E63:E63),"=",0)</f>
        <v>0=0</v>
      </c>
      <c r="F110" s="167"/>
      <c r="G110" s="168" t="str">
        <f>IF(('ФЛК (информационный)'!A110="Неверно!")*('ФЛК (информационный)'!F110=""),"Внести подтверждение к нарушенному информационному ФЛК"," ")</f>
        <v xml:space="preserve"> </v>
      </c>
    </row>
    <row r="111" spans="1:7" s="151" customFormat="1" ht="51">
      <c r="A111" s="163" t="str">
        <f>IF((SUM('Раздел 6'!E64:E64)=0),"","Неверно!")</f>
        <v/>
      </c>
      <c r="B111" s="164" t="s">
        <v>4166</v>
      </c>
      <c r="C111" s="165" t="s">
        <v>682</v>
      </c>
      <c r="D111" s="165" t="s">
        <v>489</v>
      </c>
      <c r="E111" s="166" t="str">
        <f>CONCATENATE(SUM('Раздел 6'!E64:E64),"=",0)</f>
        <v>0=0</v>
      </c>
      <c r="F111" s="167"/>
      <c r="G111" s="168" t="str">
        <f>IF(('ФЛК (информационный)'!A111="Неверно!")*('ФЛК (информационный)'!F111=""),"Внести подтверждение к нарушенному информационному ФЛК"," ")</f>
        <v xml:space="preserve"> </v>
      </c>
    </row>
    <row r="112" spans="1:7" s="151" customFormat="1" ht="51">
      <c r="A112" s="163" t="str">
        <f>IF((SUM('Раздел 6'!E65:E65)=0),"","Неверно!")</f>
        <v/>
      </c>
      <c r="B112" s="164" t="s">
        <v>4166</v>
      </c>
      <c r="C112" s="165" t="s">
        <v>683</v>
      </c>
      <c r="D112" s="165" t="s">
        <v>489</v>
      </c>
      <c r="E112" s="166" t="str">
        <f>CONCATENATE(SUM('Раздел 6'!E65:E65),"=",0)</f>
        <v>0=0</v>
      </c>
      <c r="F112" s="167"/>
      <c r="G112" s="168" t="str">
        <f>IF(('ФЛК (информационный)'!A112="Неверно!")*('ФЛК (информационный)'!F112=""),"Внести подтверждение к нарушенному информационному ФЛК"," ")</f>
        <v xml:space="preserve"> </v>
      </c>
    </row>
    <row r="113" spans="1:7" s="151" customFormat="1" ht="51">
      <c r="A113" s="163" t="str">
        <f>IF((SUM('Раздел 6'!E66:E66)=0),"","Неверно!")</f>
        <v/>
      </c>
      <c r="B113" s="164" t="s">
        <v>4166</v>
      </c>
      <c r="C113" s="165" t="s">
        <v>684</v>
      </c>
      <c r="D113" s="165" t="s">
        <v>489</v>
      </c>
      <c r="E113" s="166" t="str">
        <f>CONCATENATE(SUM('Раздел 6'!E66:E66),"=",0)</f>
        <v>0=0</v>
      </c>
      <c r="F113" s="167"/>
      <c r="G113" s="168" t="str">
        <f>IF(('ФЛК (информационный)'!A113="Неверно!")*('ФЛК (информационный)'!F113=""),"Внести подтверждение к нарушенному информационному ФЛК"," ")</f>
        <v xml:space="preserve"> </v>
      </c>
    </row>
    <row r="114" spans="1:7" s="151" customFormat="1" ht="51">
      <c r="A114" s="163" t="str">
        <f>IF((SUM('Раздел 6'!E67:E67)=0),"","Неверно!")</f>
        <v/>
      </c>
      <c r="B114" s="164" t="s">
        <v>4166</v>
      </c>
      <c r="C114" s="165" t="s">
        <v>685</v>
      </c>
      <c r="D114" s="165" t="s">
        <v>489</v>
      </c>
      <c r="E114" s="166" t="str">
        <f>CONCATENATE(SUM('Раздел 6'!E67:E67),"=",0)</f>
        <v>0=0</v>
      </c>
      <c r="F114" s="167"/>
      <c r="G114" s="168" t="str">
        <f>IF(('ФЛК (информационный)'!A114="Неверно!")*('ФЛК (информационный)'!F114=""),"Внести подтверждение к нарушенному информационному ФЛК"," ")</f>
        <v xml:space="preserve"> </v>
      </c>
    </row>
    <row r="115" spans="1:7" s="151" customFormat="1" ht="51">
      <c r="A115" s="163" t="str">
        <f>IF((SUM('Раздел 6'!E68:E68)=0),"","Неверно!")</f>
        <v/>
      </c>
      <c r="B115" s="164" t="s">
        <v>4166</v>
      </c>
      <c r="C115" s="165" t="s">
        <v>686</v>
      </c>
      <c r="D115" s="165" t="s">
        <v>489</v>
      </c>
      <c r="E115" s="166" t="str">
        <f>CONCATENATE(SUM('Раздел 6'!E68:E68),"=",0)</f>
        <v>0=0</v>
      </c>
      <c r="F115" s="167"/>
      <c r="G115" s="168" t="str">
        <f>IF(('ФЛК (информационный)'!A115="Неверно!")*('ФЛК (информационный)'!F115=""),"Внести подтверждение к нарушенному информационному ФЛК"," ")</f>
        <v xml:space="preserve"> </v>
      </c>
    </row>
    <row r="116" spans="1:7" s="151" customFormat="1" ht="51">
      <c r="A116" s="163" t="str">
        <f>IF((SUM('Раздел 6'!E15:E15)=0),"","Неверно!")</f>
        <v/>
      </c>
      <c r="B116" s="164" t="s">
        <v>4166</v>
      </c>
      <c r="C116" s="165" t="s">
        <v>687</v>
      </c>
      <c r="D116" s="165" t="s">
        <v>489</v>
      </c>
      <c r="E116" s="166" t="str">
        <f>CONCATENATE(SUM('Раздел 6'!E15:E15),"=",0)</f>
        <v>0=0</v>
      </c>
      <c r="F116" s="167"/>
      <c r="G116" s="168" t="str">
        <f>IF(('ФЛК (информационный)'!A116="Неверно!")*('ФЛК (информационный)'!F116=""),"Внести подтверждение к нарушенному информационному ФЛК"," ")</f>
        <v xml:space="preserve"> </v>
      </c>
    </row>
    <row r="117" spans="1:7" s="151" customFormat="1" ht="51">
      <c r="A117" s="163" t="str">
        <f>IF((SUM('Раздел 6'!E69:E69)=0),"","Неверно!")</f>
        <v/>
      </c>
      <c r="B117" s="164" t="s">
        <v>4166</v>
      </c>
      <c r="C117" s="165" t="s">
        <v>688</v>
      </c>
      <c r="D117" s="165" t="s">
        <v>489</v>
      </c>
      <c r="E117" s="166" t="str">
        <f>CONCATENATE(SUM('Раздел 6'!E69:E69),"=",0)</f>
        <v>0=0</v>
      </c>
      <c r="F117" s="167"/>
      <c r="G117" s="168" t="str">
        <f>IF(('ФЛК (информационный)'!A117="Неверно!")*('ФЛК (информационный)'!F117=""),"Внести подтверждение к нарушенному информационному ФЛК"," ")</f>
        <v xml:space="preserve"> </v>
      </c>
    </row>
    <row r="118" spans="1:7" s="151" customFormat="1" ht="51">
      <c r="A118" s="163" t="str">
        <f>IF((SUM('Раздел 6'!E70:E70)=0),"","Неверно!")</f>
        <v/>
      </c>
      <c r="B118" s="164" t="s">
        <v>4166</v>
      </c>
      <c r="C118" s="165" t="s">
        <v>689</v>
      </c>
      <c r="D118" s="165" t="s">
        <v>489</v>
      </c>
      <c r="E118" s="166" t="str">
        <f>CONCATENATE(SUM('Раздел 6'!E70:E70),"=",0)</f>
        <v>0=0</v>
      </c>
      <c r="F118" s="167"/>
      <c r="G118" s="168" t="str">
        <f>IF(('ФЛК (информационный)'!A118="Неверно!")*('ФЛК (информационный)'!F118=""),"Внести подтверждение к нарушенному информационному ФЛК"," ")</f>
        <v xml:space="preserve"> </v>
      </c>
    </row>
    <row r="119" spans="1:7" s="151" customFormat="1" ht="51">
      <c r="A119" s="163" t="str">
        <f>IF((SUM('Раздел 6'!E16:E16)=0),"","Неверно!")</f>
        <v/>
      </c>
      <c r="B119" s="164" t="s">
        <v>4166</v>
      </c>
      <c r="C119" s="165" t="s">
        <v>690</v>
      </c>
      <c r="D119" s="165" t="s">
        <v>489</v>
      </c>
      <c r="E119" s="166" t="str">
        <f>CONCATENATE(SUM('Раздел 6'!E16:E16),"=",0)</f>
        <v>0=0</v>
      </c>
      <c r="F119" s="167"/>
      <c r="G119" s="168" t="str">
        <f>IF(('ФЛК (информационный)'!A119="Неверно!")*('ФЛК (информационный)'!F119=""),"Внести подтверждение к нарушенному информационному ФЛК"," ")</f>
        <v xml:space="preserve"> </v>
      </c>
    </row>
    <row r="120" spans="1:7" ht="51">
      <c r="A120" s="163" t="str">
        <f>IF((SUM('Раздел 6'!E17:E17)=0),"","Неверно!")</f>
        <v/>
      </c>
      <c r="B120" s="164" t="s">
        <v>4166</v>
      </c>
      <c r="C120" s="165" t="s">
        <v>691</v>
      </c>
      <c r="D120" s="165" t="s">
        <v>489</v>
      </c>
      <c r="E120" s="166" t="str">
        <f>CONCATENATE(SUM('Раздел 6'!E17:E17),"=",0)</f>
        <v>0=0</v>
      </c>
      <c r="F120" s="167"/>
    </row>
    <row r="121" spans="1:7" ht="51">
      <c r="A121" s="163" t="str">
        <f>IF((SUM('Раздел 6'!E18:E18)=0),"","Неверно!")</f>
        <v/>
      </c>
      <c r="B121" s="164" t="s">
        <v>4166</v>
      </c>
      <c r="C121" s="165" t="s">
        <v>692</v>
      </c>
      <c r="D121" s="165" t="s">
        <v>489</v>
      </c>
      <c r="E121" s="166" t="str">
        <f>CONCATENATE(SUM('Раздел 6'!E18:E18),"=",0)</f>
        <v>0=0</v>
      </c>
      <c r="F121" s="167"/>
    </row>
    <row r="122" spans="1:7">
      <c r="A122" s="163"/>
      <c r="B122" s="164"/>
      <c r="C122" s="165"/>
      <c r="D122" s="165"/>
      <c r="E122" s="166"/>
      <c r="F122" s="167"/>
    </row>
    <row r="123" spans="1:7">
      <c r="A123" s="163"/>
      <c r="B123" s="164"/>
      <c r="C123" s="165"/>
      <c r="D123" s="165"/>
      <c r="E123" s="166"/>
      <c r="F123" s="167"/>
    </row>
    <row r="124" spans="1:7">
      <c r="A124" s="163"/>
      <c r="B124" s="164"/>
      <c r="C124" s="165"/>
      <c r="D124" s="165"/>
      <c r="E124" s="166"/>
      <c r="F124" s="167"/>
    </row>
    <row r="125" spans="1:7">
      <c r="A125" s="163"/>
      <c r="B125" s="164"/>
      <c r="C125" s="165"/>
      <c r="D125" s="165"/>
      <c r="E125" s="166"/>
      <c r="F125" s="167"/>
    </row>
    <row r="126" spans="1:7">
      <c r="A126" s="163"/>
      <c r="B126" s="164"/>
      <c r="C126" s="165"/>
      <c r="D126" s="165"/>
      <c r="E126" s="166"/>
      <c r="F126" s="167"/>
    </row>
    <row r="127" spans="1:7">
      <c r="A127" s="163"/>
      <c r="B127" s="164"/>
      <c r="C127" s="165"/>
      <c r="D127" s="165"/>
      <c r="E127" s="166"/>
      <c r="F127" s="167"/>
    </row>
    <row r="128" spans="1:7">
      <c r="A128" s="163"/>
      <c r="B128" s="164"/>
      <c r="C128" s="165"/>
      <c r="D128" s="165"/>
      <c r="E128" s="166"/>
      <c r="F128" s="167"/>
    </row>
    <row r="129" spans="1:6">
      <c r="A129" s="163"/>
      <c r="B129" s="164"/>
      <c r="C129" s="165"/>
      <c r="D129" s="165"/>
      <c r="E129" s="166"/>
      <c r="F129" s="167"/>
    </row>
    <row r="130" spans="1:6">
      <c r="A130" s="163"/>
      <c r="B130" s="164"/>
      <c r="C130" s="165"/>
      <c r="D130" s="165"/>
      <c r="E130" s="166"/>
      <c r="F130" s="167"/>
    </row>
    <row r="131" spans="1:6">
      <c r="A131" s="163"/>
      <c r="B131" s="164"/>
      <c r="C131" s="165"/>
      <c r="D131" s="165"/>
      <c r="E131" s="166"/>
      <c r="F131" s="167"/>
    </row>
    <row r="132" spans="1:6">
      <c r="A132" s="163"/>
      <c r="B132" s="164"/>
      <c r="C132" s="165"/>
      <c r="D132" s="165"/>
      <c r="E132" s="166"/>
      <c r="F132" s="167"/>
    </row>
    <row r="133" spans="1:6">
      <c r="A133" s="163"/>
      <c r="B133" s="164"/>
      <c r="C133" s="165"/>
      <c r="D133" s="165"/>
      <c r="E133" s="166"/>
      <c r="F133" s="167"/>
    </row>
    <row r="134" spans="1:6">
      <c r="A134" s="163"/>
      <c r="B134" s="164"/>
      <c r="C134" s="165"/>
      <c r="D134" s="165"/>
      <c r="E134" s="166"/>
      <c r="F134" s="167"/>
    </row>
    <row r="135" spans="1:6">
      <c r="A135" s="163"/>
      <c r="B135" s="164"/>
      <c r="C135" s="165"/>
      <c r="D135" s="165"/>
      <c r="E135" s="166"/>
      <c r="F135" s="167"/>
    </row>
    <row r="136" spans="1:6">
      <c r="A136" s="163"/>
      <c r="B136" s="164"/>
      <c r="C136" s="165"/>
      <c r="D136" s="165"/>
      <c r="E136" s="166"/>
      <c r="F136" s="167"/>
    </row>
    <row r="137" spans="1:6">
      <c r="A137" s="163"/>
      <c r="B137" s="164"/>
      <c r="C137" s="165"/>
      <c r="D137" s="165"/>
      <c r="E137" s="166"/>
      <c r="F137" s="167"/>
    </row>
    <row r="138" spans="1:6">
      <c r="A138" s="163"/>
      <c r="B138" s="164"/>
      <c r="C138" s="165"/>
      <c r="D138" s="165"/>
      <c r="E138" s="166"/>
      <c r="F138" s="167"/>
    </row>
    <row r="139" spans="1:6">
      <c r="A139" s="163"/>
      <c r="B139" s="164"/>
      <c r="C139" s="165"/>
      <c r="D139" s="165"/>
      <c r="E139" s="166"/>
      <c r="F139" s="167"/>
    </row>
    <row r="140" spans="1:6">
      <c r="A140" s="163"/>
      <c r="B140" s="164"/>
      <c r="C140" s="165"/>
      <c r="D140" s="165"/>
      <c r="E140" s="166"/>
      <c r="F140" s="167"/>
    </row>
    <row r="141" spans="1:6">
      <c r="A141" s="163"/>
      <c r="B141" s="164"/>
      <c r="C141" s="165"/>
      <c r="D141" s="165"/>
      <c r="E141" s="166"/>
      <c r="F141" s="167"/>
    </row>
    <row r="142" spans="1:6">
      <c r="A142" s="163"/>
      <c r="B142" s="164"/>
      <c r="C142" s="165"/>
      <c r="D142" s="165"/>
      <c r="E142" s="166"/>
      <c r="F142" s="167"/>
    </row>
    <row r="143" spans="1:6">
      <c r="A143" s="163"/>
      <c r="B143" s="164"/>
      <c r="C143" s="165"/>
      <c r="D143" s="165"/>
      <c r="E143" s="166"/>
      <c r="F143" s="167"/>
    </row>
    <row r="144" spans="1:6">
      <c r="A144" s="163"/>
      <c r="B144" s="164"/>
      <c r="C144" s="165"/>
      <c r="D144" s="165"/>
      <c r="E144" s="166"/>
      <c r="F144" s="167"/>
    </row>
    <row r="145" spans="1:6">
      <c r="A145" s="163"/>
      <c r="B145" s="164"/>
      <c r="C145" s="165"/>
      <c r="D145" s="165"/>
      <c r="E145" s="166"/>
      <c r="F145" s="167"/>
    </row>
    <row r="146" spans="1:6">
      <c r="A146" s="163"/>
      <c r="B146" s="164"/>
      <c r="C146" s="165"/>
      <c r="D146" s="165"/>
      <c r="E146" s="166"/>
      <c r="F146" s="167"/>
    </row>
    <row r="147" spans="1:6">
      <c r="A147" s="163"/>
      <c r="B147" s="164"/>
      <c r="C147" s="165"/>
      <c r="D147" s="165"/>
      <c r="E147" s="166"/>
      <c r="F147" s="167"/>
    </row>
    <row r="148" spans="1:6">
      <c r="A148" s="163"/>
      <c r="B148" s="164"/>
      <c r="C148" s="165"/>
      <c r="D148" s="165"/>
      <c r="E148" s="166"/>
      <c r="F148" s="167"/>
    </row>
    <row r="149" spans="1:6">
      <c r="A149" s="163"/>
      <c r="B149" s="164"/>
      <c r="C149" s="165"/>
      <c r="D149" s="165"/>
      <c r="E149" s="166"/>
      <c r="F149" s="167"/>
    </row>
    <row r="150" spans="1:6">
      <c r="A150" s="163"/>
      <c r="B150" s="164"/>
      <c r="C150" s="165"/>
      <c r="D150" s="165"/>
      <c r="E150" s="166"/>
      <c r="F150" s="167"/>
    </row>
    <row r="151" spans="1:6">
      <c r="A151" s="163"/>
      <c r="B151" s="164"/>
      <c r="C151" s="165"/>
      <c r="D151" s="165"/>
      <c r="E151" s="166"/>
      <c r="F151" s="167"/>
    </row>
    <row r="152" spans="1:6">
      <c r="A152" s="163"/>
      <c r="B152" s="164"/>
      <c r="C152" s="165"/>
      <c r="D152" s="165"/>
      <c r="E152" s="166"/>
      <c r="F152" s="167"/>
    </row>
    <row r="153" spans="1:6">
      <c r="A153" s="163"/>
      <c r="B153" s="164"/>
      <c r="C153" s="165"/>
      <c r="D153" s="165"/>
      <c r="E153" s="166"/>
      <c r="F153" s="167"/>
    </row>
    <row r="154" spans="1:6">
      <c r="A154" s="163"/>
      <c r="B154" s="164"/>
      <c r="C154" s="165"/>
      <c r="D154" s="165"/>
      <c r="E154" s="166"/>
      <c r="F154" s="167"/>
    </row>
    <row r="155" spans="1:6">
      <c r="A155" s="163"/>
      <c r="B155" s="164"/>
      <c r="C155" s="165"/>
      <c r="D155" s="165"/>
      <c r="E155" s="166"/>
      <c r="F155" s="167"/>
    </row>
    <row r="156" spans="1:6">
      <c r="A156" s="163"/>
      <c r="B156" s="164"/>
      <c r="C156" s="165"/>
      <c r="D156" s="165"/>
      <c r="E156" s="166"/>
      <c r="F156" s="167"/>
    </row>
    <row r="157" spans="1:6">
      <c r="A157" s="163"/>
      <c r="B157" s="164"/>
      <c r="C157" s="165"/>
      <c r="D157" s="165"/>
      <c r="E157" s="166"/>
      <c r="F157" s="167"/>
    </row>
    <row r="158" spans="1:6">
      <c r="A158" s="163"/>
      <c r="B158" s="164"/>
      <c r="C158" s="165"/>
      <c r="D158" s="165"/>
      <c r="E158" s="166"/>
      <c r="F158" s="167"/>
    </row>
    <row r="159" spans="1:6">
      <c r="A159" s="163"/>
      <c r="B159" s="164"/>
      <c r="C159" s="165"/>
      <c r="D159" s="165"/>
      <c r="E159" s="166"/>
      <c r="F159" s="167"/>
    </row>
    <row r="160" spans="1:6">
      <c r="A160" s="163"/>
      <c r="B160" s="164"/>
      <c r="C160" s="165"/>
      <c r="D160" s="165"/>
      <c r="E160" s="166"/>
      <c r="F160" s="167"/>
    </row>
    <row r="161" spans="1:6">
      <c r="A161" s="163"/>
      <c r="B161" s="164"/>
      <c r="C161" s="165"/>
      <c r="D161" s="165"/>
      <c r="E161" s="166"/>
      <c r="F161" s="167"/>
    </row>
    <row r="162" spans="1:6">
      <c r="A162" s="163"/>
      <c r="B162" s="164"/>
      <c r="C162" s="165"/>
      <c r="D162" s="165"/>
      <c r="E162" s="166"/>
      <c r="F162" s="167"/>
    </row>
    <row r="163" spans="1:6">
      <c r="A163" s="163"/>
      <c r="B163" s="164"/>
      <c r="C163" s="165"/>
      <c r="D163" s="165"/>
      <c r="E163" s="166"/>
      <c r="F163" s="167"/>
    </row>
    <row r="164" spans="1:6">
      <c r="A164" s="163"/>
      <c r="B164" s="164"/>
      <c r="C164" s="165"/>
      <c r="D164" s="165"/>
      <c r="E164" s="166"/>
      <c r="F164" s="167"/>
    </row>
    <row r="165" spans="1:6">
      <c r="A165" s="163"/>
      <c r="B165" s="164"/>
      <c r="C165" s="165"/>
      <c r="D165" s="165"/>
      <c r="E165" s="166"/>
      <c r="F165" s="167"/>
    </row>
    <row r="166" spans="1:6">
      <c r="A166" s="163"/>
      <c r="B166" s="164"/>
      <c r="C166" s="165"/>
      <c r="D166" s="165"/>
      <c r="E166" s="166"/>
      <c r="F166" s="167"/>
    </row>
    <row r="167" spans="1:6">
      <c r="A167" s="163"/>
      <c r="B167" s="164"/>
      <c r="C167" s="165"/>
      <c r="D167" s="165"/>
      <c r="E167" s="166"/>
      <c r="F167" s="167"/>
    </row>
    <row r="168" spans="1:6">
      <c r="A168" s="163"/>
      <c r="B168" s="164"/>
      <c r="C168" s="165"/>
      <c r="D168" s="165"/>
      <c r="E168" s="166"/>
      <c r="F168" s="167"/>
    </row>
  </sheetData>
  <autoFilter ref="A1:G120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22"/>
    <pageSetUpPr fitToPage="1"/>
  </sheetPr>
  <dimension ref="A1:E87"/>
  <sheetViews>
    <sheetView showGridLines="0" workbookViewId="0">
      <selection activeCell="A2" sqref="A2"/>
    </sheetView>
  </sheetViews>
  <sheetFormatPr defaultRowHeight="12.75"/>
  <cols>
    <col min="1" max="1" width="60.28515625" style="14" customWidth="1"/>
    <col min="2" max="2" width="9.85546875" style="19" customWidth="1"/>
    <col min="3" max="3" width="2.85546875" style="14" customWidth="1"/>
    <col min="4" max="4" width="41.7109375" style="14" bestFit="1" customWidth="1"/>
    <col min="5" max="5" width="5.5703125" style="14" bestFit="1" customWidth="1"/>
    <col min="6" max="16384" width="9.140625" style="14"/>
  </cols>
  <sheetData>
    <row r="1" spans="1:5" ht="15.75">
      <c r="A1" s="55" t="s">
        <v>89</v>
      </c>
      <c r="B1" s="39" t="s">
        <v>88</v>
      </c>
      <c r="D1" s="39" t="s">
        <v>36</v>
      </c>
      <c r="E1" s="39" t="s">
        <v>88</v>
      </c>
    </row>
    <row r="2" spans="1:5" ht="15.75">
      <c r="A2" s="17" t="s">
        <v>90</v>
      </c>
      <c r="B2" s="21" t="s">
        <v>546</v>
      </c>
      <c r="D2" s="56">
        <v>6</v>
      </c>
      <c r="E2" s="57" t="s">
        <v>37</v>
      </c>
    </row>
    <row r="3" spans="1:5" ht="15.75">
      <c r="A3" s="17" t="s">
        <v>87</v>
      </c>
      <c r="B3" s="21" t="s">
        <v>547</v>
      </c>
      <c r="D3" s="56">
        <v>12</v>
      </c>
      <c r="E3" s="58" t="s">
        <v>38</v>
      </c>
    </row>
    <row r="4" spans="1:5" ht="15.75">
      <c r="A4" s="17" t="s">
        <v>46</v>
      </c>
      <c r="B4" s="21" t="s">
        <v>548</v>
      </c>
      <c r="D4" s="137"/>
      <c r="E4" s="138"/>
    </row>
    <row r="5" spans="1:5" ht="15.75">
      <c r="A5" s="17" t="s">
        <v>91</v>
      </c>
      <c r="B5" s="21" t="s">
        <v>549</v>
      </c>
      <c r="D5" s="137"/>
      <c r="E5" s="139"/>
    </row>
    <row r="6" spans="1:5" ht="15.75">
      <c r="A6" s="17" t="s">
        <v>92</v>
      </c>
      <c r="B6" s="21" t="s">
        <v>550</v>
      </c>
    </row>
    <row r="7" spans="1:5" ht="15.75">
      <c r="A7" s="17" t="s">
        <v>93</v>
      </c>
      <c r="B7" s="21" t="s">
        <v>551</v>
      </c>
    </row>
    <row r="8" spans="1:5" ht="15.75">
      <c r="A8" s="17" t="s">
        <v>60</v>
      </c>
      <c r="B8" s="21" t="s">
        <v>552</v>
      </c>
    </row>
    <row r="9" spans="1:5" ht="15.75">
      <c r="A9" s="17" t="s">
        <v>95</v>
      </c>
      <c r="B9" s="21" t="s">
        <v>553</v>
      </c>
    </row>
    <row r="10" spans="1:5" ht="15.75">
      <c r="A10" s="17" t="s">
        <v>61</v>
      </c>
      <c r="B10" s="21" t="s">
        <v>554</v>
      </c>
    </row>
    <row r="11" spans="1:5" ht="15.75">
      <c r="A11" s="17" t="s">
        <v>94</v>
      </c>
      <c r="B11" s="21" t="s">
        <v>555</v>
      </c>
    </row>
    <row r="12" spans="1:5" ht="15.75">
      <c r="A12" s="17" t="s">
        <v>96</v>
      </c>
      <c r="B12" s="21" t="s">
        <v>556</v>
      </c>
    </row>
    <row r="13" spans="1:5" ht="15.75">
      <c r="A13" s="17" t="s">
        <v>127</v>
      </c>
      <c r="B13" s="21" t="s">
        <v>557</v>
      </c>
    </row>
    <row r="14" spans="1:5" ht="15.75">
      <c r="A14" s="17" t="s">
        <v>97</v>
      </c>
      <c r="B14" s="21" t="s">
        <v>558</v>
      </c>
    </row>
    <row r="15" spans="1:5" ht="15.75">
      <c r="A15" s="17" t="s">
        <v>98</v>
      </c>
      <c r="B15" s="21" t="s">
        <v>559</v>
      </c>
    </row>
    <row r="16" spans="1:5" ht="15.75">
      <c r="A16" s="17" t="s">
        <v>101</v>
      </c>
      <c r="B16" s="21" t="s">
        <v>560</v>
      </c>
    </row>
    <row r="17" spans="1:2" ht="15.75">
      <c r="A17" s="17" t="s">
        <v>102</v>
      </c>
      <c r="B17" s="21" t="s">
        <v>561</v>
      </c>
    </row>
    <row r="18" spans="1:2" ht="15.75">
      <c r="A18" s="17" t="s">
        <v>99</v>
      </c>
      <c r="B18" s="21" t="s">
        <v>562</v>
      </c>
    </row>
    <row r="19" spans="1:2" ht="15.75">
      <c r="A19" s="17" t="s">
        <v>100</v>
      </c>
      <c r="B19" s="21" t="s">
        <v>563</v>
      </c>
    </row>
    <row r="20" spans="1:2" ht="15.75">
      <c r="A20" s="17" t="s">
        <v>103</v>
      </c>
      <c r="B20" s="21" t="s">
        <v>564</v>
      </c>
    </row>
    <row r="21" spans="1:2" ht="15.75">
      <c r="A21" s="17" t="s">
        <v>104</v>
      </c>
      <c r="B21" s="21" t="s">
        <v>565</v>
      </c>
    </row>
    <row r="22" spans="1:2" ht="15.75">
      <c r="A22" s="17" t="s">
        <v>105</v>
      </c>
      <c r="B22" s="21" t="s">
        <v>566</v>
      </c>
    </row>
    <row r="23" spans="1:2" ht="15.75">
      <c r="A23" s="17" t="s">
        <v>4167</v>
      </c>
      <c r="B23" s="21" t="s">
        <v>567</v>
      </c>
    </row>
    <row r="24" spans="1:2" ht="15.75">
      <c r="A24" s="17" t="s">
        <v>106</v>
      </c>
      <c r="B24" s="21" t="s">
        <v>568</v>
      </c>
    </row>
    <row r="25" spans="1:2" ht="15.75">
      <c r="A25" s="17" t="s">
        <v>47</v>
      </c>
      <c r="B25" s="21" t="s">
        <v>569</v>
      </c>
    </row>
    <row r="26" spans="1:2" ht="15.75">
      <c r="A26" s="17" t="s">
        <v>124</v>
      </c>
      <c r="B26" s="21" t="s">
        <v>570</v>
      </c>
    </row>
    <row r="27" spans="1:2" ht="15.75">
      <c r="A27" s="17" t="s">
        <v>107</v>
      </c>
      <c r="B27" s="21" t="s">
        <v>571</v>
      </c>
    </row>
    <row r="28" spans="1:2" ht="15.75">
      <c r="A28" s="17" t="s">
        <v>108</v>
      </c>
      <c r="B28" s="21" t="s">
        <v>572</v>
      </c>
    </row>
    <row r="29" spans="1:2" ht="15.75">
      <c r="A29" s="17" t="s">
        <v>50</v>
      </c>
      <c r="B29" s="21" t="s">
        <v>573</v>
      </c>
    </row>
    <row r="30" spans="1:2" ht="15.75">
      <c r="A30" s="17" t="s">
        <v>109</v>
      </c>
      <c r="B30" s="21" t="s">
        <v>574</v>
      </c>
    </row>
    <row r="31" spans="1:2" ht="15.75">
      <c r="A31" s="17" t="s">
        <v>110</v>
      </c>
      <c r="B31" s="21" t="s">
        <v>575</v>
      </c>
    </row>
    <row r="32" spans="1:2" ht="15.75">
      <c r="A32" s="17" t="s">
        <v>111</v>
      </c>
      <c r="B32" s="21" t="s">
        <v>576</v>
      </c>
    </row>
    <row r="33" spans="1:2" ht="15.75">
      <c r="A33" s="40" t="s">
        <v>112</v>
      </c>
      <c r="B33" s="21" t="s">
        <v>577</v>
      </c>
    </row>
    <row r="34" spans="1:2" ht="31.5">
      <c r="A34" s="41" t="s">
        <v>62</v>
      </c>
      <c r="B34" s="21" t="s">
        <v>578</v>
      </c>
    </row>
    <row r="35" spans="1:2" ht="15.75">
      <c r="A35" s="17" t="s">
        <v>63</v>
      </c>
      <c r="B35" s="21" t="s">
        <v>579</v>
      </c>
    </row>
    <row r="36" spans="1:2" ht="15.75">
      <c r="A36" s="17" t="s">
        <v>113</v>
      </c>
      <c r="B36" s="21" t="s">
        <v>580</v>
      </c>
    </row>
    <row r="37" spans="1:2" ht="15.75">
      <c r="A37" s="17" t="s">
        <v>114</v>
      </c>
      <c r="B37" s="21" t="s">
        <v>581</v>
      </c>
    </row>
    <row r="38" spans="1:2" ht="15.75">
      <c r="A38" s="17" t="s">
        <v>115</v>
      </c>
      <c r="B38" s="21" t="s">
        <v>582</v>
      </c>
    </row>
    <row r="39" spans="1:2" ht="15.75">
      <c r="A39" s="17" t="s">
        <v>116</v>
      </c>
      <c r="B39" s="21" t="s">
        <v>583</v>
      </c>
    </row>
    <row r="40" spans="1:2" ht="15.75">
      <c r="A40" s="17" t="s">
        <v>117</v>
      </c>
      <c r="B40" s="21" t="s">
        <v>584</v>
      </c>
    </row>
    <row r="41" spans="1:2" ht="15.75">
      <c r="A41" s="17" t="s">
        <v>118</v>
      </c>
      <c r="B41" s="21" t="s">
        <v>585</v>
      </c>
    </row>
    <row r="42" spans="1:2" ht="15.75">
      <c r="A42" s="17" t="s">
        <v>119</v>
      </c>
      <c r="B42" s="21" t="s">
        <v>586</v>
      </c>
    </row>
    <row r="43" spans="1:2" ht="15.75">
      <c r="A43" s="17" t="s">
        <v>120</v>
      </c>
      <c r="B43" s="21" t="s">
        <v>587</v>
      </c>
    </row>
    <row r="44" spans="1:2" ht="15.75">
      <c r="A44" s="17" t="s">
        <v>121</v>
      </c>
      <c r="B44" s="21" t="s">
        <v>588</v>
      </c>
    </row>
    <row r="45" spans="1:2" ht="15.75">
      <c r="A45" s="17" t="s">
        <v>43</v>
      </c>
      <c r="B45" s="21" t="s">
        <v>589</v>
      </c>
    </row>
    <row r="46" spans="1:2" ht="15.75">
      <c r="A46" s="17" t="s">
        <v>122</v>
      </c>
      <c r="B46" s="21" t="s">
        <v>590</v>
      </c>
    </row>
    <row r="47" spans="1:2" ht="15.75">
      <c r="A47" s="17" t="s">
        <v>4168</v>
      </c>
      <c r="B47" s="21" t="s">
        <v>591</v>
      </c>
    </row>
    <row r="48" spans="1:2" ht="15.75">
      <c r="A48" s="17" t="s">
        <v>5</v>
      </c>
      <c r="B48" s="21" t="s">
        <v>592</v>
      </c>
    </row>
    <row r="49" spans="1:2" ht="15.75">
      <c r="A49" s="17" t="s">
        <v>42</v>
      </c>
      <c r="B49" s="21" t="s">
        <v>593</v>
      </c>
    </row>
    <row r="50" spans="1:2" ht="15.75">
      <c r="A50" s="17" t="s">
        <v>6</v>
      </c>
      <c r="B50" s="21" t="s">
        <v>594</v>
      </c>
    </row>
    <row r="51" spans="1:2" ht="15.75">
      <c r="A51" s="17" t="s">
        <v>8</v>
      </c>
      <c r="B51" s="21" t="s">
        <v>595</v>
      </c>
    </row>
    <row r="52" spans="1:2" ht="15.75">
      <c r="A52" s="17" t="s">
        <v>9</v>
      </c>
      <c r="B52" s="21" t="s">
        <v>596</v>
      </c>
    </row>
    <row r="53" spans="1:2" ht="15.75">
      <c r="A53" s="17" t="s">
        <v>10</v>
      </c>
      <c r="B53" s="21" t="s">
        <v>597</v>
      </c>
    </row>
    <row r="54" spans="1:2" ht="15.75">
      <c r="A54" s="17" t="s">
        <v>44</v>
      </c>
      <c r="B54" s="21" t="s">
        <v>598</v>
      </c>
    </row>
    <row r="55" spans="1:2" ht="15.75">
      <c r="A55" s="17" t="s">
        <v>11</v>
      </c>
      <c r="B55" s="21" t="s">
        <v>599</v>
      </c>
    </row>
    <row r="56" spans="1:2" ht="15.75">
      <c r="A56" s="17" t="s">
        <v>12</v>
      </c>
      <c r="B56" s="21" t="s">
        <v>600</v>
      </c>
    </row>
    <row r="57" spans="1:2" ht="15.75">
      <c r="A57" s="17" t="s">
        <v>13</v>
      </c>
      <c r="B57" s="21" t="s">
        <v>601</v>
      </c>
    </row>
    <row r="58" spans="1:2" ht="15.75">
      <c r="A58" s="17" t="s">
        <v>33</v>
      </c>
      <c r="B58" s="21" t="s">
        <v>602</v>
      </c>
    </row>
    <row r="59" spans="1:2" ht="15.75">
      <c r="A59" s="17" t="s">
        <v>14</v>
      </c>
      <c r="B59" s="21" t="s">
        <v>603</v>
      </c>
    </row>
    <row r="60" spans="1:2" ht="15.75">
      <c r="A60" s="17" t="s">
        <v>15</v>
      </c>
      <c r="B60" s="21" t="s">
        <v>604</v>
      </c>
    </row>
    <row r="61" spans="1:2" ht="15.75">
      <c r="A61" s="17" t="s">
        <v>16</v>
      </c>
      <c r="B61" s="21" t="s">
        <v>605</v>
      </c>
    </row>
    <row r="62" spans="1:2" ht="15.75">
      <c r="A62" s="17" t="s">
        <v>34</v>
      </c>
      <c r="B62" s="21" t="s">
        <v>606</v>
      </c>
    </row>
    <row r="63" spans="1:2" ht="15.75">
      <c r="A63" s="17" t="s">
        <v>17</v>
      </c>
      <c r="B63" s="21" t="s">
        <v>607</v>
      </c>
    </row>
    <row r="64" spans="1:2" ht="15.75">
      <c r="A64" s="17" t="s">
        <v>45</v>
      </c>
      <c r="B64" s="21" t="s">
        <v>608</v>
      </c>
    </row>
    <row r="65" spans="1:2" ht="15.75">
      <c r="A65" s="17" t="s">
        <v>18</v>
      </c>
      <c r="B65" s="21" t="s">
        <v>609</v>
      </c>
    </row>
    <row r="66" spans="1:2" ht="15.75">
      <c r="A66" s="17" t="s">
        <v>19</v>
      </c>
      <c r="B66" s="21" t="s">
        <v>610</v>
      </c>
    </row>
    <row r="67" spans="1:2" ht="15.75">
      <c r="A67" s="17" t="s">
        <v>20</v>
      </c>
      <c r="B67" s="21" t="s">
        <v>611</v>
      </c>
    </row>
    <row r="68" spans="1:2" ht="15.75">
      <c r="A68" s="17" t="s">
        <v>21</v>
      </c>
      <c r="B68" s="21" t="s">
        <v>612</v>
      </c>
    </row>
    <row r="69" spans="1:2" ht="15.75">
      <c r="A69" s="17" t="s">
        <v>35</v>
      </c>
      <c r="B69" s="21" t="s">
        <v>613</v>
      </c>
    </row>
    <row r="70" spans="1:2" ht="15.75">
      <c r="A70" s="17" t="s">
        <v>22</v>
      </c>
      <c r="B70" s="21" t="s">
        <v>614</v>
      </c>
    </row>
    <row r="71" spans="1:2" ht="15.75">
      <c r="A71" s="17" t="s">
        <v>23</v>
      </c>
      <c r="B71" s="21" t="s">
        <v>615</v>
      </c>
    </row>
    <row r="72" spans="1:2" ht="15.75">
      <c r="A72" s="17" t="s">
        <v>24</v>
      </c>
      <c r="B72" s="21" t="s">
        <v>616</v>
      </c>
    </row>
    <row r="73" spans="1:2" ht="15.75">
      <c r="A73" s="17" t="s">
        <v>25</v>
      </c>
      <c r="B73" s="21" t="s">
        <v>617</v>
      </c>
    </row>
    <row r="74" spans="1:2" ht="15.75">
      <c r="A74" s="17" t="s">
        <v>26</v>
      </c>
      <c r="B74" s="21" t="s">
        <v>618</v>
      </c>
    </row>
    <row r="75" spans="1:2" ht="15.75">
      <c r="A75" s="17" t="s">
        <v>27</v>
      </c>
      <c r="B75" s="21" t="s">
        <v>619</v>
      </c>
    </row>
    <row r="76" spans="1:2" ht="15.75">
      <c r="A76" s="17" t="s">
        <v>28</v>
      </c>
      <c r="B76" s="21" t="s">
        <v>620</v>
      </c>
    </row>
    <row r="77" spans="1:2" ht="15.75">
      <c r="A77" s="17" t="s">
        <v>29</v>
      </c>
      <c r="B77" s="21" t="s">
        <v>621</v>
      </c>
    </row>
    <row r="78" spans="1:2" ht="15.75">
      <c r="A78" s="17" t="s">
        <v>30</v>
      </c>
      <c r="B78" s="21" t="s">
        <v>622</v>
      </c>
    </row>
    <row r="79" spans="1:2" ht="15.75">
      <c r="A79" s="17" t="s">
        <v>31</v>
      </c>
      <c r="B79" s="21" t="s">
        <v>623</v>
      </c>
    </row>
    <row r="80" spans="1:2" ht="15.75">
      <c r="A80" s="17" t="s">
        <v>51</v>
      </c>
      <c r="B80" s="21" t="s">
        <v>624</v>
      </c>
    </row>
    <row r="81" spans="1:2" ht="15.75">
      <c r="A81" s="17" t="s">
        <v>32</v>
      </c>
      <c r="B81" s="21" t="s">
        <v>625</v>
      </c>
    </row>
    <row r="82" spans="1:2" ht="15.75">
      <c r="A82" s="17" t="s">
        <v>626</v>
      </c>
      <c r="B82" s="21" t="s">
        <v>627</v>
      </c>
    </row>
    <row r="83" spans="1:2" ht="15.75">
      <c r="A83" s="17" t="s">
        <v>4169</v>
      </c>
      <c r="B83" s="21" t="s">
        <v>628</v>
      </c>
    </row>
    <row r="84" spans="1:2" ht="15.75">
      <c r="A84" s="22" t="s">
        <v>4170</v>
      </c>
      <c r="B84" s="23" t="s">
        <v>629</v>
      </c>
    </row>
    <row r="85" spans="1:2" ht="15.75">
      <c r="A85" s="17" t="s">
        <v>128</v>
      </c>
      <c r="B85" s="63" t="s">
        <v>630</v>
      </c>
    </row>
    <row r="86" spans="1:2" ht="16.5" thickBot="1">
      <c r="A86" s="17" t="s">
        <v>55</v>
      </c>
      <c r="B86" s="63" t="s">
        <v>631</v>
      </c>
    </row>
    <row r="87" spans="1:2" ht="32.25" thickBot="1">
      <c r="A87" s="24" t="s">
        <v>82</v>
      </c>
      <c r="B87" s="25" t="s">
        <v>632</v>
      </c>
    </row>
  </sheetData>
  <phoneticPr fontId="7" type="noConversion"/>
  <pageMargins left="0.75" right="0.75" top="1" bottom="1" header="0.5" footer="0.5"/>
  <pageSetup paperSize="9" scale="73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26"/>
    <pageSetUpPr fitToPage="1"/>
  </sheetPr>
  <dimension ref="A1:HM63"/>
  <sheetViews>
    <sheetView showGridLines="0" zoomScale="50" zoomScaleNormal="5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F10" sqref="F10"/>
    </sheetView>
  </sheetViews>
  <sheetFormatPr defaultRowHeight="12.75"/>
  <cols>
    <col min="1" max="1" width="11.7109375" style="37" customWidth="1"/>
    <col min="2" max="2" width="10.7109375" style="38" customWidth="1"/>
    <col min="3" max="3" width="9.7109375" style="37" customWidth="1"/>
    <col min="4" max="4" width="35.7109375" style="37" customWidth="1"/>
    <col min="5" max="5" width="7.7109375" style="37" customWidth="1"/>
    <col min="6" max="13" width="20.7109375" style="37" customWidth="1"/>
    <col min="14" max="14" width="22.42578125" style="37" customWidth="1"/>
    <col min="15" max="15" width="22.7109375" style="37" customWidth="1"/>
    <col min="16" max="16" width="15.28515625" style="37" customWidth="1"/>
    <col min="17" max="17" width="12.42578125" style="37" customWidth="1"/>
    <col min="18" max="18" width="16.140625" style="37" customWidth="1"/>
    <col min="19" max="19" width="14.7109375" style="37" customWidth="1"/>
    <col min="20" max="20" width="14.140625" style="37" customWidth="1"/>
    <col min="21" max="21" width="14" style="37" customWidth="1"/>
    <col min="22" max="22" width="13.28515625" style="37" customWidth="1"/>
    <col min="23" max="23" width="13.85546875" style="37" customWidth="1"/>
    <col min="24" max="24" width="13" style="37" customWidth="1"/>
    <col min="25" max="25" width="13.42578125" style="37" customWidth="1"/>
    <col min="26" max="26" width="12.7109375" style="37" customWidth="1"/>
    <col min="27" max="16384" width="9.140625" style="37"/>
  </cols>
  <sheetData>
    <row r="1" spans="1:221" s="43" customFormat="1" ht="21" customHeight="1">
      <c r="A1" s="257" t="s">
        <v>39</v>
      </c>
      <c r="B1" s="257"/>
      <c r="C1" s="257"/>
      <c r="D1" s="257"/>
      <c r="E1" s="272" t="str">
        <f>IF('Титул ф.S08'!D24=0," ",'Титул ф.S08'!D24)</f>
        <v>УСД в Забайкальском крае</v>
      </c>
      <c r="F1" s="273"/>
      <c r="G1" s="273"/>
      <c r="H1" s="273"/>
      <c r="I1" s="273"/>
      <c r="J1" s="273"/>
      <c r="K1" s="273"/>
      <c r="L1" s="274"/>
    </row>
    <row r="2" spans="1:221" s="43" customFormat="1" ht="22.15" customHeight="1">
      <c r="A2" s="44" t="s">
        <v>65</v>
      </c>
      <c r="B2" s="45"/>
      <c r="C2" s="46"/>
      <c r="G2" s="275" t="s">
        <v>66</v>
      </c>
      <c r="H2" s="276"/>
      <c r="I2" s="276"/>
      <c r="J2" s="276"/>
      <c r="K2" s="276"/>
      <c r="L2" s="277"/>
      <c r="N2" s="278" t="s">
        <v>485</v>
      </c>
      <c r="O2" s="278"/>
    </row>
    <row r="3" spans="1:221" s="43" customFormat="1" ht="22.15" customHeight="1">
      <c r="A3" s="44" t="s">
        <v>67</v>
      </c>
      <c r="B3" s="45"/>
      <c r="C3" s="46"/>
      <c r="G3" s="275" t="s">
        <v>437</v>
      </c>
      <c r="H3" s="276"/>
      <c r="I3" s="276"/>
      <c r="J3" s="276"/>
      <c r="K3" s="276"/>
      <c r="L3" s="277"/>
    </row>
    <row r="4" spans="1:221" s="43" customFormat="1" ht="15.75">
      <c r="A4" s="47"/>
      <c r="B4" s="45"/>
      <c r="C4" s="46"/>
      <c r="D4" s="42"/>
      <c r="E4" s="42"/>
      <c r="F4" s="42"/>
    </row>
    <row r="5" spans="1:221" s="77" customFormat="1" ht="49.5" customHeight="1">
      <c r="A5" s="261" t="s">
        <v>4037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</row>
    <row r="6" spans="1:221" s="77" customFormat="1" ht="57.6" customHeight="1">
      <c r="A6" s="279" t="s">
        <v>136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</row>
    <row r="7" spans="1:221" s="76" customFormat="1" ht="24" customHeight="1">
      <c r="A7" s="267" t="s">
        <v>285</v>
      </c>
      <c r="B7" s="267"/>
      <c r="C7" s="267"/>
      <c r="D7" s="267"/>
      <c r="E7" s="280" t="s">
        <v>137</v>
      </c>
      <c r="F7" s="260" t="s">
        <v>138</v>
      </c>
      <c r="G7" s="260" t="s">
        <v>139</v>
      </c>
      <c r="H7" s="260"/>
      <c r="I7" s="260"/>
      <c r="J7" s="260"/>
      <c r="K7" s="260" t="s">
        <v>140</v>
      </c>
      <c r="L7" s="270" t="s">
        <v>141</v>
      </c>
      <c r="M7" s="267" t="s">
        <v>142</v>
      </c>
      <c r="N7" s="267" t="s">
        <v>143</v>
      </c>
      <c r="O7" s="267" t="s">
        <v>144</v>
      </c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</row>
    <row r="8" spans="1:221" s="82" customFormat="1" ht="138" customHeight="1">
      <c r="A8" s="267"/>
      <c r="B8" s="267"/>
      <c r="C8" s="267"/>
      <c r="D8" s="267"/>
      <c r="E8" s="280"/>
      <c r="F8" s="260"/>
      <c r="G8" s="79" t="s">
        <v>145</v>
      </c>
      <c r="H8" s="79" t="s">
        <v>146</v>
      </c>
      <c r="I8" s="79" t="s">
        <v>147</v>
      </c>
      <c r="J8" s="79" t="s">
        <v>148</v>
      </c>
      <c r="K8" s="260"/>
      <c r="L8" s="271"/>
      <c r="M8" s="267"/>
      <c r="N8" s="267"/>
      <c r="O8" s="267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</row>
    <row r="9" spans="1:221" s="15" customFormat="1">
      <c r="A9" s="268" t="s">
        <v>40</v>
      </c>
      <c r="B9" s="268"/>
      <c r="C9" s="268"/>
      <c r="D9" s="268"/>
      <c r="E9" s="83"/>
      <c r="F9" s="84">
        <v>1</v>
      </c>
      <c r="G9" s="84">
        <v>2</v>
      </c>
      <c r="H9" s="84">
        <v>3</v>
      </c>
      <c r="I9" s="84">
        <v>4</v>
      </c>
      <c r="J9" s="84">
        <v>5</v>
      </c>
      <c r="K9" s="84">
        <v>6</v>
      </c>
      <c r="L9" s="84">
        <v>7</v>
      </c>
      <c r="M9" s="84">
        <v>8</v>
      </c>
      <c r="N9" s="84">
        <v>9</v>
      </c>
      <c r="O9" s="84">
        <v>10</v>
      </c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</row>
    <row r="10" spans="1:221" s="77" customFormat="1" ht="38.450000000000003" customHeight="1">
      <c r="A10" s="269" t="s">
        <v>149</v>
      </c>
      <c r="B10" s="269"/>
      <c r="C10" s="269"/>
      <c r="D10" s="269"/>
      <c r="E10" s="48">
        <v>1</v>
      </c>
      <c r="F10" s="148">
        <v>999</v>
      </c>
      <c r="G10" s="148">
        <v>81</v>
      </c>
      <c r="H10" s="148">
        <v>206</v>
      </c>
      <c r="I10" s="148">
        <v>420</v>
      </c>
      <c r="J10" s="148">
        <v>292</v>
      </c>
      <c r="K10" s="148">
        <v>980</v>
      </c>
      <c r="L10" s="148">
        <v>841</v>
      </c>
      <c r="M10" s="148">
        <v>2</v>
      </c>
      <c r="N10" s="148">
        <v>11</v>
      </c>
      <c r="O10" s="148">
        <v>6</v>
      </c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</row>
    <row r="11" spans="1:221" s="77" customFormat="1" ht="30" customHeight="1">
      <c r="A11" s="267" t="s">
        <v>150</v>
      </c>
      <c r="B11" s="267"/>
      <c r="C11" s="267"/>
      <c r="D11" s="89" t="s">
        <v>287</v>
      </c>
      <c r="E11" s="48">
        <v>2</v>
      </c>
      <c r="F11" s="148">
        <v>107</v>
      </c>
      <c r="G11" s="148">
        <v>20</v>
      </c>
      <c r="H11" s="148">
        <v>28</v>
      </c>
      <c r="I11" s="148">
        <v>31</v>
      </c>
      <c r="J11" s="148">
        <v>28</v>
      </c>
      <c r="K11" s="148">
        <v>103</v>
      </c>
      <c r="L11" s="148">
        <v>78</v>
      </c>
      <c r="M11" s="148">
        <v>0</v>
      </c>
      <c r="N11" s="148">
        <v>3</v>
      </c>
      <c r="O11" s="148">
        <v>1</v>
      </c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</row>
    <row r="12" spans="1:221" s="77" customFormat="1" ht="30" customHeight="1">
      <c r="A12" s="267"/>
      <c r="B12" s="267"/>
      <c r="C12" s="267"/>
      <c r="D12" s="89" t="s">
        <v>151</v>
      </c>
      <c r="E12" s="48">
        <v>3</v>
      </c>
      <c r="F12" s="148">
        <v>25</v>
      </c>
      <c r="G12" s="148">
        <v>1</v>
      </c>
      <c r="H12" s="148">
        <v>3</v>
      </c>
      <c r="I12" s="148">
        <v>15</v>
      </c>
      <c r="J12" s="148">
        <v>6</v>
      </c>
      <c r="K12" s="148">
        <v>24</v>
      </c>
      <c r="L12" s="148">
        <v>19</v>
      </c>
      <c r="M12" s="148">
        <v>0</v>
      </c>
      <c r="N12" s="148">
        <v>1</v>
      </c>
      <c r="O12" s="148">
        <v>0</v>
      </c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</row>
    <row r="13" spans="1:221" s="77" customFormat="1" ht="30" customHeight="1">
      <c r="A13" s="258" t="s">
        <v>286</v>
      </c>
      <c r="B13" s="259" t="s">
        <v>152</v>
      </c>
      <c r="C13" s="260" t="s">
        <v>153</v>
      </c>
      <c r="D13" s="260"/>
      <c r="E13" s="48">
        <v>4</v>
      </c>
      <c r="F13" s="148">
        <v>140</v>
      </c>
      <c r="G13" s="148">
        <v>51</v>
      </c>
      <c r="H13" s="148">
        <v>62</v>
      </c>
      <c r="I13" s="148">
        <v>24</v>
      </c>
      <c r="J13" s="148">
        <v>3</v>
      </c>
      <c r="K13" s="148">
        <v>133</v>
      </c>
      <c r="L13" s="148">
        <v>80</v>
      </c>
      <c r="M13" s="148">
        <v>1</v>
      </c>
      <c r="N13" s="148">
        <v>6</v>
      </c>
      <c r="O13" s="148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</row>
    <row r="14" spans="1:221" s="77" customFormat="1" ht="30" customHeight="1">
      <c r="A14" s="258"/>
      <c r="B14" s="259"/>
      <c r="C14" s="259" t="s">
        <v>154</v>
      </c>
      <c r="D14" s="89" t="s">
        <v>287</v>
      </c>
      <c r="E14" s="48">
        <v>5</v>
      </c>
      <c r="F14" s="148">
        <v>32</v>
      </c>
      <c r="G14" s="148">
        <v>15</v>
      </c>
      <c r="H14" s="148">
        <v>15</v>
      </c>
      <c r="I14" s="148">
        <v>2</v>
      </c>
      <c r="J14" s="148">
        <v>0</v>
      </c>
      <c r="K14" s="148">
        <v>29</v>
      </c>
      <c r="L14" s="148">
        <v>13</v>
      </c>
      <c r="M14" s="148"/>
      <c r="N14" s="148">
        <v>3</v>
      </c>
      <c r="O14" s="148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</row>
    <row r="15" spans="1:221" s="77" customFormat="1" ht="30" customHeight="1">
      <c r="A15" s="258"/>
      <c r="B15" s="259"/>
      <c r="C15" s="259"/>
      <c r="D15" s="89" t="s">
        <v>151</v>
      </c>
      <c r="E15" s="48">
        <v>6</v>
      </c>
      <c r="F15" s="148">
        <v>2</v>
      </c>
      <c r="G15" s="148">
        <v>1</v>
      </c>
      <c r="H15" s="148">
        <v>1</v>
      </c>
      <c r="I15" s="148">
        <v>0</v>
      </c>
      <c r="J15" s="148">
        <v>0</v>
      </c>
      <c r="K15" s="148">
        <v>1</v>
      </c>
      <c r="L15" s="148">
        <v>0</v>
      </c>
      <c r="M15" s="148"/>
      <c r="N15" s="148">
        <v>1</v>
      </c>
      <c r="O15" s="148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</row>
    <row r="16" spans="1:221" s="77" customFormat="1" ht="30" customHeight="1">
      <c r="A16" s="258"/>
      <c r="B16" s="259" t="s">
        <v>155</v>
      </c>
      <c r="C16" s="260" t="s">
        <v>153</v>
      </c>
      <c r="D16" s="260"/>
      <c r="E16" s="48">
        <v>7</v>
      </c>
      <c r="F16" s="148">
        <v>133</v>
      </c>
      <c r="G16" s="148">
        <v>20</v>
      </c>
      <c r="H16" s="148">
        <v>50</v>
      </c>
      <c r="I16" s="148">
        <v>54</v>
      </c>
      <c r="J16" s="148">
        <v>9</v>
      </c>
      <c r="K16" s="148">
        <v>129</v>
      </c>
      <c r="L16" s="148">
        <v>89</v>
      </c>
      <c r="M16" s="148"/>
      <c r="N16" s="148">
        <v>2</v>
      </c>
      <c r="O16" s="148">
        <v>2</v>
      </c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</row>
    <row r="17" spans="1:221" s="77" customFormat="1" ht="30" customHeight="1">
      <c r="A17" s="258"/>
      <c r="B17" s="259"/>
      <c r="C17" s="259" t="s">
        <v>154</v>
      </c>
      <c r="D17" s="89" t="s">
        <v>287</v>
      </c>
      <c r="E17" s="48">
        <v>8</v>
      </c>
      <c r="F17" s="148">
        <v>17</v>
      </c>
      <c r="G17" s="148">
        <v>3</v>
      </c>
      <c r="H17" s="148">
        <v>4</v>
      </c>
      <c r="I17" s="148">
        <v>9</v>
      </c>
      <c r="J17" s="148">
        <v>1</v>
      </c>
      <c r="K17" s="148">
        <v>17</v>
      </c>
      <c r="L17" s="148">
        <v>9</v>
      </c>
      <c r="M17" s="148"/>
      <c r="N17" s="148"/>
      <c r="O17" s="148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</row>
    <row r="18" spans="1:221" s="76" customFormat="1" ht="30" customHeight="1">
      <c r="A18" s="258"/>
      <c r="B18" s="259"/>
      <c r="C18" s="259"/>
      <c r="D18" s="89" t="s">
        <v>151</v>
      </c>
      <c r="E18" s="48">
        <v>9</v>
      </c>
      <c r="F18" s="148">
        <v>2</v>
      </c>
      <c r="G18" s="148">
        <v>0</v>
      </c>
      <c r="H18" s="148">
        <v>0</v>
      </c>
      <c r="I18" s="148">
        <v>2</v>
      </c>
      <c r="J18" s="148">
        <v>0</v>
      </c>
      <c r="K18" s="148">
        <v>2</v>
      </c>
      <c r="L18" s="148">
        <v>2</v>
      </c>
      <c r="M18" s="148"/>
      <c r="N18" s="148"/>
      <c r="O18" s="148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</row>
    <row r="19" spans="1:221" s="77" customFormat="1" ht="30" customHeight="1">
      <c r="A19" s="258"/>
      <c r="B19" s="259" t="s">
        <v>156</v>
      </c>
      <c r="C19" s="260" t="s">
        <v>153</v>
      </c>
      <c r="D19" s="260"/>
      <c r="E19" s="48">
        <v>10</v>
      </c>
      <c r="F19" s="148">
        <v>105</v>
      </c>
      <c r="G19" s="148">
        <v>5</v>
      </c>
      <c r="H19" s="148">
        <v>25</v>
      </c>
      <c r="I19" s="148">
        <v>62</v>
      </c>
      <c r="J19" s="148">
        <v>13</v>
      </c>
      <c r="K19" s="148">
        <v>103</v>
      </c>
      <c r="L19" s="148">
        <v>83</v>
      </c>
      <c r="M19" s="148"/>
      <c r="N19" s="148">
        <v>1</v>
      </c>
      <c r="O19" s="148">
        <v>1</v>
      </c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</row>
    <row r="20" spans="1:221" s="77" customFormat="1" ht="30" customHeight="1">
      <c r="A20" s="258"/>
      <c r="B20" s="259"/>
      <c r="C20" s="259" t="s">
        <v>154</v>
      </c>
      <c r="D20" s="89" t="s">
        <v>287</v>
      </c>
      <c r="E20" s="48">
        <v>11</v>
      </c>
      <c r="F20" s="148">
        <v>14</v>
      </c>
      <c r="G20" s="148">
        <v>1</v>
      </c>
      <c r="H20" s="148">
        <v>2</v>
      </c>
      <c r="I20" s="148">
        <v>8</v>
      </c>
      <c r="J20" s="148">
        <v>3</v>
      </c>
      <c r="K20" s="148">
        <v>13</v>
      </c>
      <c r="L20" s="148">
        <v>12</v>
      </c>
      <c r="M20" s="148"/>
      <c r="N20" s="148"/>
      <c r="O20" s="148">
        <v>1</v>
      </c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</row>
    <row r="21" spans="1:221" s="77" customFormat="1" ht="30" customHeight="1">
      <c r="A21" s="258"/>
      <c r="B21" s="259"/>
      <c r="C21" s="259"/>
      <c r="D21" s="89" t="s">
        <v>151</v>
      </c>
      <c r="E21" s="48">
        <v>12</v>
      </c>
      <c r="F21" s="148">
        <v>3</v>
      </c>
      <c r="G21" s="148">
        <v>0</v>
      </c>
      <c r="H21" s="148">
        <v>0</v>
      </c>
      <c r="I21" s="148">
        <v>3</v>
      </c>
      <c r="J21" s="148">
        <v>0</v>
      </c>
      <c r="K21" s="148">
        <v>3</v>
      </c>
      <c r="L21" s="148">
        <v>1</v>
      </c>
      <c r="M21" s="148"/>
      <c r="N21" s="148"/>
      <c r="O21" s="148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</row>
    <row r="22" spans="1:221" s="77" customFormat="1" ht="30" customHeight="1">
      <c r="A22" s="258"/>
      <c r="B22" s="259" t="s">
        <v>157</v>
      </c>
      <c r="C22" s="260" t="s">
        <v>153</v>
      </c>
      <c r="D22" s="260"/>
      <c r="E22" s="48">
        <v>13</v>
      </c>
      <c r="F22" s="148">
        <v>96</v>
      </c>
      <c r="G22" s="148">
        <v>0</v>
      </c>
      <c r="H22" s="148">
        <v>15</v>
      </c>
      <c r="I22" s="148">
        <v>54</v>
      </c>
      <c r="J22" s="148">
        <v>27</v>
      </c>
      <c r="K22" s="148">
        <v>96</v>
      </c>
      <c r="L22" s="148">
        <v>92</v>
      </c>
      <c r="M22" s="148"/>
      <c r="N22" s="148"/>
      <c r="O22" s="148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</row>
    <row r="23" spans="1:221" s="77" customFormat="1" ht="30" customHeight="1">
      <c r="A23" s="258"/>
      <c r="B23" s="259"/>
      <c r="C23" s="259" t="s">
        <v>154</v>
      </c>
      <c r="D23" s="89" t="s">
        <v>287</v>
      </c>
      <c r="E23" s="48">
        <v>14</v>
      </c>
      <c r="F23" s="148">
        <v>7</v>
      </c>
      <c r="G23" s="148">
        <v>0</v>
      </c>
      <c r="H23" s="148">
        <v>0</v>
      </c>
      <c r="I23" s="148">
        <v>3</v>
      </c>
      <c r="J23" s="148">
        <v>4</v>
      </c>
      <c r="K23" s="148">
        <v>7</v>
      </c>
      <c r="L23" s="148">
        <v>7</v>
      </c>
      <c r="M23" s="148"/>
      <c r="N23" s="148"/>
      <c r="O23" s="148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</row>
    <row r="24" spans="1:221" s="77" customFormat="1" ht="30" customHeight="1">
      <c r="A24" s="258"/>
      <c r="B24" s="259"/>
      <c r="C24" s="259"/>
      <c r="D24" s="89" t="s">
        <v>151</v>
      </c>
      <c r="E24" s="48">
        <v>15</v>
      </c>
      <c r="F24" s="148">
        <v>1</v>
      </c>
      <c r="G24" s="148">
        <v>0</v>
      </c>
      <c r="H24" s="148">
        <v>0</v>
      </c>
      <c r="I24" s="148">
        <v>1</v>
      </c>
      <c r="J24" s="148">
        <v>0</v>
      </c>
      <c r="K24" s="148">
        <v>1</v>
      </c>
      <c r="L24" s="148">
        <v>1</v>
      </c>
      <c r="M24" s="148"/>
      <c r="N24" s="148"/>
      <c r="O24" s="148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</row>
    <row r="25" spans="1:221" s="77" customFormat="1" ht="30" customHeight="1">
      <c r="A25" s="258"/>
      <c r="B25" s="259" t="s">
        <v>158</v>
      </c>
      <c r="C25" s="260" t="s">
        <v>153</v>
      </c>
      <c r="D25" s="260"/>
      <c r="E25" s="48">
        <v>16</v>
      </c>
      <c r="F25" s="148">
        <v>115</v>
      </c>
      <c r="G25" s="148">
        <v>3</v>
      </c>
      <c r="H25" s="148">
        <v>16</v>
      </c>
      <c r="I25" s="148">
        <v>53</v>
      </c>
      <c r="J25" s="148">
        <v>43</v>
      </c>
      <c r="K25" s="148">
        <v>113</v>
      </c>
      <c r="L25" s="148">
        <v>109</v>
      </c>
      <c r="M25" s="148"/>
      <c r="N25" s="148"/>
      <c r="O25" s="148">
        <v>2</v>
      </c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221" s="77" customFormat="1" ht="30" customHeight="1">
      <c r="A26" s="258"/>
      <c r="B26" s="259"/>
      <c r="C26" s="259" t="s">
        <v>154</v>
      </c>
      <c r="D26" s="89" t="s">
        <v>287</v>
      </c>
      <c r="E26" s="48">
        <v>17</v>
      </c>
      <c r="F26" s="148">
        <v>10</v>
      </c>
      <c r="G26" s="148">
        <v>0</v>
      </c>
      <c r="H26" s="148">
        <v>3</v>
      </c>
      <c r="I26" s="148">
        <v>2</v>
      </c>
      <c r="J26" s="148">
        <v>5</v>
      </c>
      <c r="K26" s="148">
        <v>10</v>
      </c>
      <c r="L26" s="148">
        <v>10</v>
      </c>
      <c r="M26" s="148"/>
      <c r="N26" s="148"/>
      <c r="O26" s="148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</row>
    <row r="27" spans="1:221" s="77" customFormat="1" ht="30" customHeight="1">
      <c r="A27" s="258"/>
      <c r="B27" s="259"/>
      <c r="C27" s="259"/>
      <c r="D27" s="89" t="s">
        <v>151</v>
      </c>
      <c r="E27" s="48">
        <v>18</v>
      </c>
      <c r="F27" s="148">
        <v>2</v>
      </c>
      <c r="G27" s="148">
        <v>0</v>
      </c>
      <c r="H27" s="148">
        <v>0</v>
      </c>
      <c r="I27" s="148">
        <v>0</v>
      </c>
      <c r="J27" s="148">
        <v>2</v>
      </c>
      <c r="K27" s="148">
        <v>2</v>
      </c>
      <c r="L27" s="148">
        <v>2</v>
      </c>
      <c r="M27" s="148"/>
      <c r="N27" s="148"/>
      <c r="O27" s="148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8" spans="1:221" s="77" customFormat="1" ht="30" customHeight="1">
      <c r="A28" s="258"/>
      <c r="B28" s="259" t="s">
        <v>159</v>
      </c>
      <c r="C28" s="260" t="s">
        <v>153</v>
      </c>
      <c r="D28" s="260"/>
      <c r="E28" s="48">
        <v>19</v>
      </c>
      <c r="F28" s="148">
        <v>80</v>
      </c>
      <c r="G28" s="148">
        <v>1</v>
      </c>
      <c r="H28" s="148">
        <v>9</v>
      </c>
      <c r="I28" s="148">
        <v>34</v>
      </c>
      <c r="J28" s="148">
        <v>36</v>
      </c>
      <c r="K28" s="148">
        <v>77</v>
      </c>
      <c r="L28" s="148">
        <v>72</v>
      </c>
      <c r="M28" s="148"/>
      <c r="N28" s="148">
        <v>2</v>
      </c>
      <c r="O28" s="148">
        <v>1</v>
      </c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</row>
    <row r="29" spans="1:221" s="77" customFormat="1" ht="30" customHeight="1">
      <c r="A29" s="258"/>
      <c r="B29" s="259"/>
      <c r="C29" s="259" t="s">
        <v>154</v>
      </c>
      <c r="D29" s="89" t="s">
        <v>287</v>
      </c>
      <c r="E29" s="48">
        <v>20</v>
      </c>
      <c r="F29" s="148">
        <v>8</v>
      </c>
      <c r="G29" s="148">
        <v>1</v>
      </c>
      <c r="H29" s="148">
        <v>0</v>
      </c>
      <c r="I29" s="148">
        <v>2</v>
      </c>
      <c r="J29" s="148">
        <v>5</v>
      </c>
      <c r="K29" s="148">
        <v>8</v>
      </c>
      <c r="L29" s="148">
        <v>8</v>
      </c>
      <c r="M29" s="148"/>
      <c r="N29" s="148"/>
      <c r="O29" s="148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</row>
    <row r="30" spans="1:221" s="77" customFormat="1" ht="30" customHeight="1">
      <c r="A30" s="258"/>
      <c r="B30" s="259"/>
      <c r="C30" s="259"/>
      <c r="D30" s="89" t="s">
        <v>151</v>
      </c>
      <c r="E30" s="48">
        <v>21</v>
      </c>
      <c r="F30" s="148">
        <v>4</v>
      </c>
      <c r="G30" s="148">
        <v>0</v>
      </c>
      <c r="H30" s="148">
        <v>0</v>
      </c>
      <c r="I30" s="148">
        <v>4</v>
      </c>
      <c r="J30" s="148">
        <v>0</v>
      </c>
      <c r="K30" s="148">
        <v>4</v>
      </c>
      <c r="L30" s="148">
        <v>3</v>
      </c>
      <c r="M30" s="148"/>
      <c r="N30" s="148"/>
      <c r="O30" s="148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</row>
    <row r="31" spans="1:221" s="77" customFormat="1" ht="30" customHeight="1">
      <c r="A31" s="258"/>
      <c r="B31" s="259" t="s">
        <v>160</v>
      </c>
      <c r="C31" s="260" t="s">
        <v>153</v>
      </c>
      <c r="D31" s="260"/>
      <c r="E31" s="48">
        <v>22</v>
      </c>
      <c r="F31" s="148">
        <v>69</v>
      </c>
      <c r="G31" s="148">
        <v>0</v>
      </c>
      <c r="H31" s="148">
        <v>6</v>
      </c>
      <c r="I31" s="148">
        <v>31</v>
      </c>
      <c r="J31" s="148">
        <v>32</v>
      </c>
      <c r="K31" s="148">
        <v>69</v>
      </c>
      <c r="L31" s="148">
        <v>67</v>
      </c>
      <c r="M31" s="148"/>
      <c r="N31" s="148"/>
      <c r="O31" s="148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</row>
    <row r="32" spans="1:221" s="77" customFormat="1" ht="30" customHeight="1">
      <c r="A32" s="258"/>
      <c r="B32" s="259"/>
      <c r="C32" s="259" t="s">
        <v>154</v>
      </c>
      <c r="D32" s="89" t="s">
        <v>287</v>
      </c>
      <c r="E32" s="48">
        <v>23</v>
      </c>
      <c r="F32" s="148">
        <v>4</v>
      </c>
      <c r="G32" s="148">
        <v>0</v>
      </c>
      <c r="H32" s="148">
        <v>0</v>
      </c>
      <c r="I32" s="148">
        <v>1</v>
      </c>
      <c r="J32" s="148">
        <v>3</v>
      </c>
      <c r="K32" s="148">
        <v>4</v>
      </c>
      <c r="L32" s="148">
        <v>4</v>
      </c>
      <c r="M32" s="148"/>
      <c r="N32" s="148"/>
      <c r="O32" s="148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</row>
    <row r="33" spans="1:221" s="77" customFormat="1" ht="30" customHeight="1">
      <c r="A33" s="258"/>
      <c r="B33" s="259"/>
      <c r="C33" s="259"/>
      <c r="D33" s="89" t="s">
        <v>151</v>
      </c>
      <c r="E33" s="48">
        <v>24</v>
      </c>
      <c r="F33" s="148">
        <v>4</v>
      </c>
      <c r="G33" s="148">
        <v>0</v>
      </c>
      <c r="H33" s="148">
        <v>0</v>
      </c>
      <c r="I33" s="148">
        <v>1</v>
      </c>
      <c r="J33" s="148">
        <v>3</v>
      </c>
      <c r="K33" s="148">
        <v>4</v>
      </c>
      <c r="L33" s="148">
        <v>4</v>
      </c>
      <c r="M33" s="148"/>
      <c r="N33" s="148"/>
      <c r="O33" s="148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</row>
    <row r="34" spans="1:221" s="77" customFormat="1" ht="30" customHeight="1">
      <c r="A34" s="258" t="s">
        <v>288</v>
      </c>
      <c r="B34" s="259" t="s">
        <v>161</v>
      </c>
      <c r="C34" s="260" t="s">
        <v>153</v>
      </c>
      <c r="D34" s="260"/>
      <c r="E34" s="48">
        <v>25</v>
      </c>
      <c r="F34" s="148">
        <v>46</v>
      </c>
      <c r="G34" s="148">
        <v>0</v>
      </c>
      <c r="H34" s="148">
        <v>4</v>
      </c>
      <c r="I34" s="148">
        <v>21</v>
      </c>
      <c r="J34" s="148">
        <v>21</v>
      </c>
      <c r="K34" s="148">
        <v>46</v>
      </c>
      <c r="L34" s="148">
        <v>45</v>
      </c>
      <c r="M34" s="148"/>
      <c r="N34" s="148"/>
      <c r="O34" s="148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</row>
    <row r="35" spans="1:221" s="77" customFormat="1" ht="30" customHeight="1">
      <c r="A35" s="258"/>
      <c r="B35" s="259"/>
      <c r="C35" s="259" t="s">
        <v>154</v>
      </c>
      <c r="D35" s="89" t="s">
        <v>287</v>
      </c>
      <c r="E35" s="48">
        <v>26</v>
      </c>
      <c r="F35" s="148">
        <v>6</v>
      </c>
      <c r="G35" s="148">
        <v>0</v>
      </c>
      <c r="H35" s="148">
        <v>1</v>
      </c>
      <c r="I35" s="148">
        <v>3</v>
      </c>
      <c r="J35" s="148">
        <v>2</v>
      </c>
      <c r="K35" s="148">
        <v>6</v>
      </c>
      <c r="L35" s="148">
        <v>6</v>
      </c>
      <c r="M35" s="148"/>
      <c r="N35" s="148"/>
      <c r="O35" s="148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</row>
    <row r="36" spans="1:221" s="77" customFormat="1" ht="30" customHeight="1">
      <c r="A36" s="258"/>
      <c r="B36" s="259"/>
      <c r="C36" s="259"/>
      <c r="D36" s="89" t="s">
        <v>151</v>
      </c>
      <c r="E36" s="48">
        <v>27</v>
      </c>
      <c r="F36" s="148">
        <v>2</v>
      </c>
      <c r="G36" s="148">
        <v>0</v>
      </c>
      <c r="H36" s="148">
        <v>1</v>
      </c>
      <c r="I36" s="148">
        <v>1</v>
      </c>
      <c r="J36" s="148">
        <v>0</v>
      </c>
      <c r="K36" s="148">
        <v>2</v>
      </c>
      <c r="L36" s="148">
        <v>2</v>
      </c>
      <c r="M36" s="148"/>
      <c r="N36" s="148"/>
      <c r="O36" s="148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</row>
    <row r="37" spans="1:221" s="77" customFormat="1" ht="30" customHeight="1">
      <c r="A37" s="258"/>
      <c r="B37" s="259" t="s">
        <v>162</v>
      </c>
      <c r="C37" s="260" t="s">
        <v>153</v>
      </c>
      <c r="D37" s="260"/>
      <c r="E37" s="48">
        <v>28</v>
      </c>
      <c r="F37" s="148">
        <v>41</v>
      </c>
      <c r="G37" s="148">
        <v>0</v>
      </c>
      <c r="H37" s="148">
        <v>2</v>
      </c>
      <c r="I37" s="148">
        <v>24</v>
      </c>
      <c r="J37" s="148">
        <v>15</v>
      </c>
      <c r="K37" s="148">
        <v>41</v>
      </c>
      <c r="L37" s="148">
        <v>41</v>
      </c>
      <c r="M37" s="148"/>
      <c r="N37" s="148"/>
      <c r="O37" s="148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</row>
    <row r="38" spans="1:221" s="77" customFormat="1" ht="30" customHeight="1">
      <c r="A38" s="258"/>
      <c r="B38" s="259"/>
      <c r="C38" s="259" t="s">
        <v>154</v>
      </c>
      <c r="D38" s="89" t="s">
        <v>287</v>
      </c>
      <c r="E38" s="48">
        <v>29</v>
      </c>
      <c r="F38" s="148">
        <v>0</v>
      </c>
      <c r="G38" s="148">
        <v>0</v>
      </c>
      <c r="H38" s="148">
        <v>0</v>
      </c>
      <c r="I38" s="148">
        <v>0</v>
      </c>
      <c r="J38" s="148">
        <v>0</v>
      </c>
      <c r="K38" s="148">
        <v>0</v>
      </c>
      <c r="L38" s="148">
        <v>0</v>
      </c>
      <c r="M38" s="148"/>
      <c r="N38" s="148"/>
      <c r="O38" s="148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</row>
    <row r="39" spans="1:221" s="77" customFormat="1" ht="30" customHeight="1">
      <c r="A39" s="258"/>
      <c r="B39" s="259"/>
      <c r="C39" s="259"/>
      <c r="D39" s="89" t="s">
        <v>151</v>
      </c>
      <c r="E39" s="48">
        <v>30</v>
      </c>
      <c r="F39" s="148">
        <v>0</v>
      </c>
      <c r="G39" s="148">
        <v>0</v>
      </c>
      <c r="H39" s="148">
        <v>0</v>
      </c>
      <c r="I39" s="148">
        <v>0</v>
      </c>
      <c r="J39" s="148">
        <v>0</v>
      </c>
      <c r="K39" s="148">
        <v>0</v>
      </c>
      <c r="L39" s="148">
        <v>0</v>
      </c>
      <c r="M39" s="148"/>
      <c r="N39" s="148"/>
      <c r="O39" s="148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</row>
    <row r="40" spans="1:221" s="77" customFormat="1" ht="30" customHeight="1">
      <c r="A40" s="258"/>
      <c r="B40" s="259" t="s">
        <v>163</v>
      </c>
      <c r="C40" s="260" t="s">
        <v>153</v>
      </c>
      <c r="D40" s="260"/>
      <c r="E40" s="48">
        <v>31</v>
      </c>
      <c r="F40" s="148">
        <v>28</v>
      </c>
      <c r="G40" s="148">
        <v>0</v>
      </c>
      <c r="H40" s="148">
        <v>0</v>
      </c>
      <c r="I40" s="148">
        <v>14</v>
      </c>
      <c r="J40" s="148">
        <v>14</v>
      </c>
      <c r="K40" s="148">
        <v>28</v>
      </c>
      <c r="L40" s="148">
        <v>26</v>
      </c>
      <c r="M40" s="148"/>
      <c r="N40" s="148"/>
      <c r="O40" s="148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</row>
    <row r="41" spans="1:221" s="77" customFormat="1" ht="30" customHeight="1">
      <c r="A41" s="258"/>
      <c r="B41" s="259"/>
      <c r="C41" s="259" t="s">
        <v>154</v>
      </c>
      <c r="D41" s="89" t="s">
        <v>287</v>
      </c>
      <c r="E41" s="48">
        <v>32</v>
      </c>
      <c r="F41" s="148">
        <v>1</v>
      </c>
      <c r="G41" s="148">
        <v>0</v>
      </c>
      <c r="H41" s="148">
        <v>0</v>
      </c>
      <c r="I41" s="148">
        <v>0</v>
      </c>
      <c r="J41" s="148">
        <v>1</v>
      </c>
      <c r="K41" s="148">
        <v>1</v>
      </c>
      <c r="L41" s="148">
        <v>1</v>
      </c>
      <c r="M41" s="148"/>
      <c r="N41" s="148"/>
      <c r="O41" s="148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</row>
    <row r="42" spans="1:221" s="77" customFormat="1" ht="30" customHeight="1">
      <c r="A42" s="258"/>
      <c r="B42" s="259"/>
      <c r="C42" s="259"/>
      <c r="D42" s="89" t="s">
        <v>151</v>
      </c>
      <c r="E42" s="48">
        <v>33</v>
      </c>
      <c r="F42" s="148">
        <v>0</v>
      </c>
      <c r="G42" s="148">
        <v>0</v>
      </c>
      <c r="H42" s="148">
        <v>0</v>
      </c>
      <c r="I42" s="148">
        <v>0</v>
      </c>
      <c r="J42" s="148">
        <v>0</v>
      </c>
      <c r="K42" s="148">
        <v>0</v>
      </c>
      <c r="L42" s="148">
        <v>0</v>
      </c>
      <c r="M42" s="148"/>
      <c r="N42" s="148"/>
      <c r="O42" s="148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</row>
    <row r="43" spans="1:221" s="77" customFormat="1" ht="30" customHeight="1">
      <c r="A43" s="258"/>
      <c r="B43" s="259" t="s">
        <v>164</v>
      </c>
      <c r="C43" s="260" t="s">
        <v>153</v>
      </c>
      <c r="D43" s="260"/>
      <c r="E43" s="48">
        <v>34</v>
      </c>
      <c r="F43" s="148">
        <v>25</v>
      </c>
      <c r="G43" s="148">
        <v>0</v>
      </c>
      <c r="H43" s="148">
        <v>2</v>
      </c>
      <c r="I43" s="148">
        <v>13</v>
      </c>
      <c r="J43" s="148">
        <v>10</v>
      </c>
      <c r="K43" s="148">
        <v>24</v>
      </c>
      <c r="L43" s="148">
        <v>22</v>
      </c>
      <c r="M43" s="148">
        <v>1</v>
      </c>
      <c r="N43" s="148"/>
      <c r="O43" s="148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</row>
    <row r="44" spans="1:221" s="77" customFormat="1" ht="30" customHeight="1">
      <c r="A44" s="258"/>
      <c r="B44" s="259"/>
      <c r="C44" s="259" t="s">
        <v>154</v>
      </c>
      <c r="D44" s="89" t="s">
        <v>287</v>
      </c>
      <c r="E44" s="48">
        <v>35</v>
      </c>
      <c r="F44" s="148">
        <v>0</v>
      </c>
      <c r="G44" s="148">
        <v>0</v>
      </c>
      <c r="H44" s="148">
        <v>0</v>
      </c>
      <c r="I44" s="148">
        <v>0</v>
      </c>
      <c r="J44" s="148">
        <v>0</v>
      </c>
      <c r="K44" s="148">
        <v>0</v>
      </c>
      <c r="L44" s="148">
        <v>0</v>
      </c>
      <c r="M44" s="148"/>
      <c r="N44" s="148"/>
      <c r="O44" s="148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</row>
    <row r="45" spans="1:221" s="77" customFormat="1" ht="30" customHeight="1">
      <c r="A45" s="258"/>
      <c r="B45" s="259"/>
      <c r="C45" s="259"/>
      <c r="D45" s="89" t="s">
        <v>151</v>
      </c>
      <c r="E45" s="48">
        <v>36</v>
      </c>
      <c r="F45" s="148">
        <v>1</v>
      </c>
      <c r="G45" s="148">
        <v>0</v>
      </c>
      <c r="H45" s="148">
        <v>0</v>
      </c>
      <c r="I45" s="148">
        <v>1</v>
      </c>
      <c r="J45" s="148">
        <v>0</v>
      </c>
      <c r="K45" s="148">
        <v>1</v>
      </c>
      <c r="L45" s="148">
        <v>1</v>
      </c>
      <c r="M45" s="148"/>
      <c r="N45" s="148"/>
      <c r="O45" s="148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</row>
    <row r="46" spans="1:221" s="77" customFormat="1" ht="30" customHeight="1">
      <c r="A46" s="258"/>
      <c r="B46" s="259" t="s">
        <v>165</v>
      </c>
      <c r="C46" s="260" t="s">
        <v>153</v>
      </c>
      <c r="D46" s="260"/>
      <c r="E46" s="48">
        <v>37</v>
      </c>
      <c r="F46" s="148">
        <v>22</v>
      </c>
      <c r="G46" s="148">
        <v>0</v>
      </c>
      <c r="H46" s="148">
        <v>1</v>
      </c>
      <c r="I46" s="148">
        <v>8</v>
      </c>
      <c r="J46" s="148">
        <v>13</v>
      </c>
      <c r="K46" s="148">
        <v>22</v>
      </c>
      <c r="L46" s="148">
        <v>21</v>
      </c>
      <c r="M46" s="148"/>
      <c r="N46" s="148"/>
      <c r="O46" s="148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</row>
    <row r="47" spans="1:221" s="77" customFormat="1" ht="30" customHeight="1">
      <c r="A47" s="258"/>
      <c r="B47" s="259"/>
      <c r="C47" s="259" t="s">
        <v>154</v>
      </c>
      <c r="D47" s="89" t="s">
        <v>287</v>
      </c>
      <c r="E47" s="48">
        <v>38</v>
      </c>
      <c r="F47" s="148">
        <v>2</v>
      </c>
      <c r="G47" s="148">
        <v>0</v>
      </c>
      <c r="H47" s="148">
        <v>0</v>
      </c>
      <c r="I47" s="148">
        <v>0</v>
      </c>
      <c r="J47" s="148">
        <v>2</v>
      </c>
      <c r="K47" s="148">
        <v>2</v>
      </c>
      <c r="L47" s="148">
        <v>2</v>
      </c>
      <c r="M47" s="148"/>
      <c r="N47" s="148"/>
      <c r="O47" s="148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</row>
    <row r="48" spans="1:221" s="77" customFormat="1" ht="30" customHeight="1">
      <c r="A48" s="258"/>
      <c r="B48" s="259"/>
      <c r="C48" s="259"/>
      <c r="D48" s="89" t="s">
        <v>151</v>
      </c>
      <c r="E48" s="48">
        <v>39</v>
      </c>
      <c r="F48" s="148">
        <v>2</v>
      </c>
      <c r="G48" s="148">
        <v>0</v>
      </c>
      <c r="H48" s="148">
        <v>1</v>
      </c>
      <c r="I48" s="148">
        <v>1</v>
      </c>
      <c r="J48" s="148">
        <v>0</v>
      </c>
      <c r="K48" s="148">
        <v>2</v>
      </c>
      <c r="L48" s="148">
        <v>1</v>
      </c>
      <c r="M48" s="148"/>
      <c r="N48" s="148"/>
      <c r="O48" s="148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</row>
    <row r="49" spans="1:221" s="77" customFormat="1" ht="30" customHeight="1">
      <c r="A49" s="258"/>
      <c r="B49" s="259" t="s">
        <v>166</v>
      </c>
      <c r="C49" s="260" t="s">
        <v>153</v>
      </c>
      <c r="D49" s="260"/>
      <c r="E49" s="48">
        <v>40</v>
      </c>
      <c r="F49" s="148">
        <v>76</v>
      </c>
      <c r="G49" s="148">
        <v>1</v>
      </c>
      <c r="H49" s="148">
        <v>11</v>
      </c>
      <c r="I49" s="148">
        <v>23</v>
      </c>
      <c r="J49" s="148">
        <v>41</v>
      </c>
      <c r="K49" s="148">
        <v>76</v>
      </c>
      <c r="L49" s="148">
        <v>71</v>
      </c>
      <c r="M49" s="148"/>
      <c r="N49" s="148"/>
      <c r="O49" s="148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</row>
    <row r="50" spans="1:221" s="77" customFormat="1" ht="30" customHeight="1">
      <c r="A50" s="258"/>
      <c r="B50" s="259"/>
      <c r="C50" s="259" t="s">
        <v>154</v>
      </c>
      <c r="D50" s="89" t="s">
        <v>287</v>
      </c>
      <c r="E50" s="48">
        <v>41</v>
      </c>
      <c r="F50" s="148">
        <v>6</v>
      </c>
      <c r="G50" s="148">
        <v>0</v>
      </c>
      <c r="H50" s="148">
        <v>3</v>
      </c>
      <c r="I50" s="148">
        <v>1</v>
      </c>
      <c r="J50" s="148">
        <v>2</v>
      </c>
      <c r="K50" s="148">
        <v>6</v>
      </c>
      <c r="L50" s="148">
        <v>6</v>
      </c>
      <c r="M50" s="148"/>
      <c r="N50" s="148"/>
      <c r="O50" s="148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</row>
    <row r="51" spans="1:221" s="77" customFormat="1" ht="30" customHeight="1">
      <c r="A51" s="258"/>
      <c r="B51" s="259"/>
      <c r="C51" s="259"/>
      <c r="D51" s="89" t="s">
        <v>151</v>
      </c>
      <c r="E51" s="48">
        <v>42</v>
      </c>
      <c r="F51" s="148">
        <v>2</v>
      </c>
      <c r="G51" s="148">
        <v>0</v>
      </c>
      <c r="H51" s="148">
        <v>0</v>
      </c>
      <c r="I51" s="148">
        <v>1</v>
      </c>
      <c r="J51" s="148">
        <v>1</v>
      </c>
      <c r="K51" s="148">
        <v>2</v>
      </c>
      <c r="L51" s="148">
        <v>2</v>
      </c>
      <c r="M51" s="148"/>
      <c r="N51" s="148"/>
      <c r="O51" s="148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</row>
    <row r="52" spans="1:221" s="77" customFormat="1" ht="30" customHeight="1">
      <c r="A52" s="258"/>
      <c r="B52" s="259" t="s">
        <v>167</v>
      </c>
      <c r="C52" s="260" t="s">
        <v>153</v>
      </c>
      <c r="D52" s="260"/>
      <c r="E52" s="48">
        <v>43</v>
      </c>
      <c r="F52" s="148">
        <v>14</v>
      </c>
      <c r="G52" s="148">
        <v>0</v>
      </c>
      <c r="H52" s="148">
        <v>0</v>
      </c>
      <c r="I52" s="148">
        <v>3</v>
      </c>
      <c r="J52" s="148">
        <v>11</v>
      </c>
      <c r="K52" s="148">
        <v>14</v>
      </c>
      <c r="L52" s="148">
        <v>14</v>
      </c>
      <c r="M52" s="148"/>
      <c r="N52" s="148"/>
      <c r="O52" s="148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</row>
    <row r="53" spans="1:221" s="77" customFormat="1" ht="30" customHeight="1">
      <c r="A53" s="258"/>
      <c r="B53" s="259"/>
      <c r="C53" s="259" t="s">
        <v>154</v>
      </c>
      <c r="D53" s="89" t="s">
        <v>287</v>
      </c>
      <c r="E53" s="48">
        <v>44</v>
      </c>
      <c r="F53" s="148">
        <v>0</v>
      </c>
      <c r="G53" s="148">
        <v>0</v>
      </c>
      <c r="H53" s="148">
        <v>0</v>
      </c>
      <c r="I53" s="148">
        <v>0</v>
      </c>
      <c r="J53" s="148">
        <v>0</v>
      </c>
      <c r="K53" s="148">
        <v>0</v>
      </c>
      <c r="L53" s="148">
        <v>0</v>
      </c>
      <c r="M53" s="148"/>
      <c r="N53" s="148"/>
      <c r="O53" s="148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</row>
    <row r="54" spans="1:221" s="77" customFormat="1" ht="30" customHeight="1">
      <c r="A54" s="258"/>
      <c r="B54" s="259"/>
      <c r="C54" s="259"/>
      <c r="D54" s="89" t="s">
        <v>151</v>
      </c>
      <c r="E54" s="48">
        <v>45</v>
      </c>
      <c r="F54" s="148">
        <v>0</v>
      </c>
      <c r="G54" s="148">
        <v>0</v>
      </c>
      <c r="H54" s="148">
        <v>0</v>
      </c>
      <c r="I54" s="148">
        <v>0</v>
      </c>
      <c r="J54" s="148">
        <v>0</v>
      </c>
      <c r="K54" s="148">
        <v>0</v>
      </c>
      <c r="L54" s="148">
        <v>0</v>
      </c>
      <c r="M54" s="148"/>
      <c r="N54" s="148"/>
      <c r="O54" s="148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</row>
    <row r="55" spans="1:221" s="77" customFormat="1" ht="30" customHeight="1">
      <c r="A55" s="258"/>
      <c r="B55" s="259" t="s">
        <v>168</v>
      </c>
      <c r="C55" s="260" t="s">
        <v>153</v>
      </c>
      <c r="D55" s="260"/>
      <c r="E55" s="48">
        <v>46</v>
      </c>
      <c r="F55" s="148">
        <v>9</v>
      </c>
      <c r="G55" s="148">
        <v>0</v>
      </c>
      <c r="H55" s="148">
        <v>3</v>
      </c>
      <c r="I55" s="148">
        <v>2</v>
      </c>
      <c r="J55" s="148">
        <v>4</v>
      </c>
      <c r="K55" s="148">
        <v>9</v>
      </c>
      <c r="L55" s="148">
        <v>9</v>
      </c>
      <c r="M55" s="148"/>
      <c r="N55" s="148"/>
      <c r="O55" s="148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</row>
    <row r="56" spans="1:221" s="77" customFormat="1" ht="30" customHeight="1">
      <c r="A56" s="258"/>
      <c r="B56" s="259"/>
      <c r="C56" s="259" t="s">
        <v>154</v>
      </c>
      <c r="D56" s="89" t="s">
        <v>287</v>
      </c>
      <c r="E56" s="48">
        <v>47</v>
      </c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</row>
    <row r="57" spans="1:221" s="77" customFormat="1" ht="30" customHeight="1">
      <c r="A57" s="258"/>
      <c r="B57" s="259"/>
      <c r="C57" s="259"/>
      <c r="D57" s="89" t="s">
        <v>151</v>
      </c>
      <c r="E57" s="48">
        <v>48</v>
      </c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</row>
    <row r="58" spans="1:221" s="77" customFormat="1" ht="24" customHeight="1">
      <c r="A58" s="154" t="s">
        <v>123</v>
      </c>
      <c r="B58" s="154"/>
      <c r="C58" s="154"/>
      <c r="D58" s="154"/>
      <c r="E58" s="154"/>
      <c r="F58" s="154"/>
      <c r="G58" s="154"/>
      <c r="H58" s="155"/>
      <c r="I58" s="155"/>
      <c r="J58" s="155"/>
      <c r="K58" s="156"/>
      <c r="L58" s="156"/>
      <c r="M58" s="156"/>
      <c r="N58" s="156"/>
      <c r="O58" s="156"/>
    </row>
    <row r="59" spans="1:221" s="91" customFormat="1" ht="18.75" customHeight="1">
      <c r="A59" s="265" t="s">
        <v>499</v>
      </c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  <c r="ES59" s="77"/>
      <c r="ET59" s="77"/>
      <c r="EU59" s="77"/>
      <c r="EV59" s="77"/>
      <c r="EW59" s="77"/>
      <c r="EX59" s="77"/>
      <c r="EY59" s="77"/>
      <c r="EZ59" s="77"/>
      <c r="FA59" s="77"/>
      <c r="FB59" s="77"/>
      <c r="FC59" s="77"/>
      <c r="FD59" s="77"/>
      <c r="FE59" s="77"/>
      <c r="FF59" s="77"/>
      <c r="FG59" s="77"/>
      <c r="FH59" s="77"/>
      <c r="FI59" s="77"/>
      <c r="FJ59" s="77"/>
      <c r="FK59" s="77"/>
      <c r="FL59" s="77"/>
      <c r="FM59" s="77"/>
      <c r="FN59" s="77"/>
      <c r="FO59" s="77"/>
      <c r="FP59" s="77"/>
      <c r="FQ59" s="77"/>
      <c r="FR59" s="77"/>
      <c r="FS59" s="77"/>
      <c r="FT59" s="77"/>
      <c r="FU59" s="77"/>
      <c r="FV59" s="77"/>
      <c r="FW59" s="77"/>
      <c r="FX59" s="77"/>
      <c r="FY59" s="77"/>
      <c r="FZ59" s="77"/>
      <c r="GA59" s="77"/>
      <c r="GB59" s="77"/>
      <c r="GC59" s="77"/>
      <c r="GD59" s="77"/>
      <c r="GE59" s="77"/>
      <c r="GF59" s="77"/>
      <c r="GG59" s="77"/>
      <c r="GH59" s="77"/>
      <c r="GI59" s="77"/>
      <c r="GJ59" s="77"/>
      <c r="GK59" s="77"/>
      <c r="GL59" s="77"/>
      <c r="GM59" s="77"/>
      <c r="GN59" s="77"/>
      <c r="GO59" s="77"/>
      <c r="GP59" s="77"/>
      <c r="GQ59" s="77"/>
      <c r="GR59" s="77"/>
      <c r="GS59" s="77"/>
      <c r="GT59" s="77"/>
      <c r="GU59" s="77"/>
      <c r="GV59" s="77"/>
      <c r="GW59" s="77"/>
      <c r="GX59" s="77"/>
      <c r="GY59" s="77"/>
      <c r="GZ59" s="77"/>
      <c r="HA59" s="77"/>
      <c r="HB59" s="77"/>
      <c r="HC59" s="77"/>
      <c r="HD59" s="77"/>
      <c r="HE59" s="77"/>
      <c r="HF59" s="77"/>
      <c r="HG59" s="77"/>
      <c r="HH59" s="77"/>
      <c r="HI59" s="77"/>
      <c r="HJ59" s="77"/>
      <c r="HK59" s="77"/>
      <c r="HL59" s="77"/>
      <c r="HM59" s="77"/>
    </row>
    <row r="60" spans="1:221" s="91" customFormat="1" ht="24.75" customHeight="1">
      <c r="A60" s="262" t="s">
        <v>500</v>
      </c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</row>
    <row r="61" spans="1:221" s="92" customFormat="1" ht="19.899999999999999" customHeight="1">
      <c r="A61" s="262" t="s">
        <v>501</v>
      </c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  <c r="CQ61" s="91"/>
      <c r="CR61" s="91"/>
      <c r="CS61" s="91"/>
      <c r="CT61" s="91"/>
      <c r="CU61" s="91"/>
      <c r="CV61" s="91"/>
      <c r="CW61" s="91"/>
      <c r="CX61" s="91"/>
      <c r="CY61" s="91"/>
      <c r="CZ61" s="91"/>
      <c r="DA61" s="91"/>
      <c r="DB61" s="91"/>
      <c r="DC61" s="91"/>
      <c r="DD61" s="91"/>
      <c r="DE61" s="91"/>
      <c r="DF61" s="91"/>
      <c r="DG61" s="91"/>
      <c r="DH61" s="91"/>
      <c r="DI61" s="91"/>
      <c r="DJ61" s="91"/>
      <c r="DK61" s="91"/>
      <c r="DL61" s="91"/>
      <c r="DM61" s="91"/>
      <c r="DN61" s="91"/>
      <c r="DO61" s="91"/>
      <c r="DP61" s="91"/>
      <c r="DQ61" s="91"/>
      <c r="DR61" s="91"/>
      <c r="DS61" s="91"/>
      <c r="DT61" s="91"/>
      <c r="DU61" s="91"/>
      <c r="DV61" s="91"/>
      <c r="DW61" s="91"/>
      <c r="DX61" s="91"/>
      <c r="DY61" s="91"/>
      <c r="DZ61" s="91"/>
      <c r="EA61" s="91"/>
      <c r="EB61" s="91"/>
      <c r="EC61" s="91"/>
      <c r="ED61" s="91"/>
      <c r="EE61" s="91"/>
      <c r="EF61" s="91"/>
      <c r="EG61" s="91"/>
      <c r="EH61" s="91"/>
      <c r="EI61" s="91"/>
      <c r="EJ61" s="91"/>
      <c r="EK61" s="91"/>
      <c r="EL61" s="91"/>
      <c r="EM61" s="91"/>
      <c r="EN61" s="91"/>
      <c r="EO61" s="91"/>
      <c r="EP61" s="91"/>
      <c r="EQ61" s="91"/>
      <c r="ER61" s="91"/>
      <c r="ES61" s="91"/>
      <c r="ET61" s="91"/>
      <c r="EU61" s="91"/>
      <c r="EV61" s="91"/>
      <c r="EW61" s="91"/>
      <c r="EX61" s="91"/>
      <c r="EY61" s="91"/>
      <c r="EZ61" s="91"/>
      <c r="FA61" s="91"/>
      <c r="FB61" s="91"/>
      <c r="FC61" s="91"/>
      <c r="FD61" s="91"/>
      <c r="FE61" s="91"/>
      <c r="FF61" s="91"/>
      <c r="FG61" s="91"/>
      <c r="FH61" s="91"/>
      <c r="FI61" s="91"/>
      <c r="FJ61" s="91"/>
      <c r="FK61" s="91"/>
      <c r="FL61" s="91"/>
      <c r="FM61" s="91"/>
      <c r="FN61" s="91"/>
      <c r="FO61" s="91"/>
      <c r="FP61" s="91"/>
      <c r="FQ61" s="91"/>
      <c r="FR61" s="91"/>
      <c r="FS61" s="91"/>
      <c r="FT61" s="91"/>
      <c r="FU61" s="91"/>
      <c r="FV61" s="91"/>
      <c r="FW61" s="91"/>
      <c r="FX61" s="91"/>
      <c r="FY61" s="91"/>
      <c r="FZ61" s="91"/>
      <c r="GA61" s="91"/>
      <c r="GB61" s="91"/>
      <c r="GC61" s="91"/>
      <c r="GD61" s="91"/>
      <c r="GE61" s="91"/>
      <c r="GF61" s="91"/>
      <c r="GG61" s="91"/>
      <c r="GH61" s="91"/>
      <c r="GI61" s="91"/>
      <c r="GJ61" s="91"/>
      <c r="GK61" s="91"/>
      <c r="GL61" s="91"/>
      <c r="GM61" s="91"/>
      <c r="GN61" s="91"/>
      <c r="GO61" s="91"/>
      <c r="GP61" s="91"/>
      <c r="GQ61" s="91"/>
      <c r="GR61" s="91"/>
      <c r="GS61" s="91"/>
      <c r="GT61" s="91"/>
      <c r="GU61" s="91"/>
      <c r="GV61" s="91"/>
      <c r="GW61" s="91"/>
      <c r="GX61" s="91"/>
      <c r="GY61" s="91"/>
      <c r="GZ61" s="91"/>
      <c r="HA61" s="91"/>
      <c r="HB61" s="91"/>
      <c r="HC61" s="91"/>
      <c r="HD61" s="91"/>
      <c r="HE61" s="91"/>
      <c r="HF61" s="91"/>
      <c r="HG61" s="91"/>
      <c r="HH61" s="91"/>
      <c r="HI61" s="91"/>
      <c r="HJ61" s="91"/>
      <c r="HK61" s="91"/>
      <c r="HL61" s="91"/>
      <c r="HM61" s="91"/>
    </row>
    <row r="62" spans="1:221" s="92" customFormat="1" ht="21.6" customHeight="1">
      <c r="A62" s="262" t="s">
        <v>502</v>
      </c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</row>
    <row r="63" spans="1:221">
      <c r="A63" s="171"/>
      <c r="B63" s="172"/>
      <c r="C63" s="171"/>
      <c r="D63" s="171"/>
      <c r="E63" s="171"/>
      <c r="F63" s="171"/>
      <c r="G63" s="171"/>
      <c r="H63" s="171"/>
      <c r="I63" s="171"/>
      <c r="J63" s="171"/>
      <c r="K63" s="171"/>
      <c r="L63" s="171"/>
      <c r="M63" s="171"/>
      <c r="N63" s="171"/>
      <c r="O63" s="171"/>
    </row>
  </sheetData>
  <mergeCells count="70">
    <mergeCell ref="E1:L1"/>
    <mergeCell ref="G2:L2"/>
    <mergeCell ref="G3:L3"/>
    <mergeCell ref="N2:O2"/>
    <mergeCell ref="B31:B33"/>
    <mergeCell ref="C31:D31"/>
    <mergeCell ref="A6:O6"/>
    <mergeCell ref="A7:D8"/>
    <mergeCell ref="E7:E8"/>
    <mergeCell ref="F7:F8"/>
    <mergeCell ref="G7:J7"/>
    <mergeCell ref="C20:C21"/>
    <mergeCell ref="O7:O8"/>
    <mergeCell ref="A9:D9"/>
    <mergeCell ref="A10:D10"/>
    <mergeCell ref="A11:C12"/>
    <mergeCell ref="K7:K8"/>
    <mergeCell ref="L7:L8"/>
    <mergeCell ref="M7:M8"/>
    <mergeCell ref="N7:N8"/>
    <mergeCell ref="A13:A33"/>
    <mergeCell ref="B13:B15"/>
    <mergeCell ref="C13:D13"/>
    <mergeCell ref="C14:C15"/>
    <mergeCell ref="B16:B18"/>
    <mergeCell ref="C16:D16"/>
    <mergeCell ref="C17:C18"/>
    <mergeCell ref="B19:B21"/>
    <mergeCell ref="C19:D19"/>
    <mergeCell ref="B28:B30"/>
    <mergeCell ref="C38:C39"/>
    <mergeCell ref="C28:D28"/>
    <mergeCell ref="C29:C30"/>
    <mergeCell ref="C32:C33"/>
    <mergeCell ref="B22:B24"/>
    <mergeCell ref="C22:D22"/>
    <mergeCell ref="C23:C24"/>
    <mergeCell ref="B25:B27"/>
    <mergeCell ref="C25:D25"/>
    <mergeCell ref="C26:C27"/>
    <mergeCell ref="C40:D40"/>
    <mergeCell ref="C41:C42"/>
    <mergeCell ref="B43:B45"/>
    <mergeCell ref="C43:D43"/>
    <mergeCell ref="C44:C45"/>
    <mergeCell ref="B34:B36"/>
    <mergeCell ref="C34:D34"/>
    <mergeCell ref="C35:C36"/>
    <mergeCell ref="B37:B39"/>
    <mergeCell ref="C37:D37"/>
    <mergeCell ref="A61:O61"/>
    <mergeCell ref="A62:O62"/>
    <mergeCell ref="B52:B54"/>
    <mergeCell ref="C52:D52"/>
    <mergeCell ref="C53:C54"/>
    <mergeCell ref="B55:B57"/>
    <mergeCell ref="C55:D55"/>
    <mergeCell ref="C56:C57"/>
    <mergeCell ref="A59:O59"/>
    <mergeCell ref="A60:O60"/>
    <mergeCell ref="A1:D1"/>
    <mergeCell ref="A34:A57"/>
    <mergeCell ref="B46:B48"/>
    <mergeCell ref="C46:D46"/>
    <mergeCell ref="C47:C48"/>
    <mergeCell ref="B49:B51"/>
    <mergeCell ref="C49:D49"/>
    <mergeCell ref="C50:C51"/>
    <mergeCell ref="B40:B42"/>
    <mergeCell ref="A5:O5"/>
  </mergeCells>
  <phoneticPr fontId="0" type="noConversion"/>
  <conditionalFormatting sqref="D35:I43 F22:I25 F28:I31 O28:O31 Q28:R31 T28:Z31 F34:I34 D10:I10 O10:O25 Q10:R25 T10:Z25 F58:M62 O34:O62 Q34:R62 T34:Z62 F57:I57 K28:M31 K10:M25 K34:M57 D21:I21 E20:I20 D18:I19 E17:I17 D15:I16 E14:I14 D12:I13 E11:I11 D45:I46 E44:I44 D48:I56 E47:I47">
    <cfRule type="cellIs" dxfId="16" priority="9" stopIfTrue="1" operator="lessThan">
      <formula>0</formula>
    </cfRule>
  </conditionalFormatting>
  <conditionalFormatting sqref="D9:M9">
    <cfRule type="cellIs" dxfId="15" priority="8" stopIfTrue="1" operator="lessThan">
      <formula>0</formula>
    </cfRule>
  </conditionalFormatting>
  <conditionalFormatting sqref="O9">
    <cfRule type="cellIs" dxfId="14" priority="7" stopIfTrue="1" operator="lessThan">
      <formula>0</formula>
    </cfRule>
  </conditionalFormatting>
  <conditionalFormatting sqref="Q9">
    <cfRule type="cellIs" dxfId="13" priority="6" stopIfTrue="1" operator="lessThan">
      <formula>0</formula>
    </cfRule>
  </conditionalFormatting>
  <conditionalFormatting sqref="R9">
    <cfRule type="cellIs" dxfId="12" priority="5" stopIfTrue="1" operator="lessThan">
      <formula>0</formula>
    </cfRule>
  </conditionalFormatting>
  <conditionalFormatting sqref="T9:Z9">
    <cfRule type="cellIs" dxfId="11" priority="4" stopIfTrue="1" operator="lessThan">
      <formula>0</formula>
    </cfRule>
  </conditionalFormatting>
  <conditionalFormatting sqref="F26:I27 O26:O27 Q26:R27 T26:Z27 K26:M27">
    <cfRule type="cellIs" dxfId="10" priority="3" stopIfTrue="1" operator="lessThan">
      <formula>0</formula>
    </cfRule>
  </conditionalFormatting>
  <conditionalFormatting sqref="F32:I33 K32:Z33">
    <cfRule type="cellIs" dxfId="9" priority="2" stopIfTrue="1" operator="lessThan">
      <formula>0</formula>
    </cfRule>
  </conditionalFormatting>
  <conditionalFormatting sqref="J10:J57">
    <cfRule type="cellIs" dxfId="8" priority="1" stopIfTrue="1" operator="lessThan">
      <formula>0</formula>
    </cfRule>
  </conditionalFormatting>
  <pageMargins left="0.82677165354330717" right="0.15748031496062992" top="0.98425196850393704" bottom="0.39370078740157483" header="0" footer="0"/>
  <pageSetup paperSize="9" scale="3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 enableFormatConditionsCalculation="0">
    <tabColor indexed="26"/>
    <pageSetUpPr fitToPage="1"/>
  </sheetPr>
  <dimension ref="A1:HM61"/>
  <sheetViews>
    <sheetView showGridLines="0" zoomScale="56" zoomScaleNormal="56" zoomScaleSheetLayoutView="7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RowHeight="12.75"/>
  <cols>
    <col min="1" max="1" width="11.7109375" style="49" customWidth="1"/>
    <col min="2" max="2" width="10.7109375" style="50" customWidth="1"/>
    <col min="3" max="3" width="9.7109375" style="49" customWidth="1"/>
    <col min="4" max="4" width="35.7109375" style="49" customWidth="1"/>
    <col min="5" max="5" width="7.7109375" style="49" customWidth="1"/>
    <col min="6" max="10" width="20.7109375" style="49" customWidth="1"/>
    <col min="11" max="11" width="18.7109375" style="49" customWidth="1"/>
    <col min="12" max="12" width="18.140625" style="49" customWidth="1"/>
    <col min="13" max="13" width="19.42578125" style="49" customWidth="1"/>
    <col min="14" max="14" width="20.7109375" style="49" customWidth="1"/>
    <col min="15" max="15" width="22.140625" style="49" customWidth="1"/>
    <col min="16" max="16" width="14.28515625" style="49" customWidth="1"/>
    <col min="17" max="17" width="11.140625" style="49" customWidth="1"/>
    <col min="18" max="18" width="14.28515625" style="49" customWidth="1"/>
    <col min="19" max="19" width="14.7109375" style="49" customWidth="1"/>
    <col min="20" max="20" width="10.85546875" style="49" customWidth="1"/>
    <col min="21" max="21" width="14.7109375" style="49" customWidth="1"/>
    <col min="22" max="23" width="13.140625" style="49" customWidth="1"/>
    <col min="24" max="24" width="13.7109375" style="49" customWidth="1"/>
    <col min="25" max="25" width="10.7109375" style="49" customWidth="1"/>
    <col min="26" max="26" width="11.42578125" style="49" customWidth="1"/>
    <col min="27" max="16384" width="9.140625" style="49"/>
  </cols>
  <sheetData>
    <row r="1" spans="1:221" s="43" customFormat="1" ht="18.75">
      <c r="A1" s="257" t="s">
        <v>39</v>
      </c>
      <c r="B1" s="257"/>
      <c r="C1" s="257"/>
      <c r="D1" s="257"/>
      <c r="E1" s="275" t="str">
        <f>IF('Титул ф.S08'!D24=0," ",'Титул ф.S08'!D24)</f>
        <v>УСД в Забайкальском крае</v>
      </c>
      <c r="F1" s="276"/>
      <c r="G1" s="276"/>
      <c r="H1" s="276"/>
      <c r="I1" s="276"/>
      <c r="J1" s="276"/>
      <c r="K1" s="277"/>
    </row>
    <row r="3" spans="1:221" s="77" customFormat="1" ht="88.9" customHeight="1">
      <c r="A3" s="288" t="s">
        <v>421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</row>
    <row r="4" spans="1:221" s="94" customFormat="1" ht="43.15" customHeight="1">
      <c r="A4" s="279" t="s">
        <v>136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</row>
    <row r="5" spans="1:221" s="76" customFormat="1" ht="24" customHeight="1">
      <c r="A5" s="267" t="s">
        <v>285</v>
      </c>
      <c r="B5" s="267"/>
      <c r="C5" s="267"/>
      <c r="D5" s="267"/>
      <c r="E5" s="280" t="s">
        <v>137</v>
      </c>
      <c r="F5" s="289" t="s">
        <v>138</v>
      </c>
      <c r="G5" s="283" t="s">
        <v>139</v>
      </c>
      <c r="H5" s="284"/>
      <c r="I5" s="284"/>
      <c r="J5" s="284"/>
      <c r="K5" s="267" t="s">
        <v>140</v>
      </c>
      <c r="L5" s="270" t="s">
        <v>141</v>
      </c>
      <c r="M5" s="267" t="s">
        <v>142</v>
      </c>
      <c r="N5" s="267" t="s">
        <v>143</v>
      </c>
      <c r="O5" s="267" t="s">
        <v>422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</row>
    <row r="6" spans="1:221" s="82" customFormat="1" ht="126" customHeight="1">
      <c r="A6" s="267"/>
      <c r="B6" s="267"/>
      <c r="C6" s="267"/>
      <c r="D6" s="267"/>
      <c r="E6" s="280"/>
      <c r="F6" s="290"/>
      <c r="G6" s="80" t="s">
        <v>145</v>
      </c>
      <c r="H6" s="80" t="s">
        <v>146</v>
      </c>
      <c r="I6" s="80" t="s">
        <v>147</v>
      </c>
      <c r="J6" s="95" t="s">
        <v>148</v>
      </c>
      <c r="K6" s="267"/>
      <c r="L6" s="271"/>
      <c r="M6" s="267"/>
      <c r="N6" s="267"/>
      <c r="O6" s="267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</row>
    <row r="7" spans="1:221" s="15" customFormat="1" ht="24" customHeight="1">
      <c r="A7" s="285" t="s">
        <v>40</v>
      </c>
      <c r="B7" s="286"/>
      <c r="C7" s="286"/>
      <c r="D7" s="287"/>
      <c r="E7" s="64"/>
      <c r="F7" s="96">
        <v>1</v>
      </c>
      <c r="G7" s="96">
        <v>2</v>
      </c>
      <c r="H7" s="96">
        <v>3</v>
      </c>
      <c r="I7" s="96">
        <v>4</v>
      </c>
      <c r="J7" s="96">
        <v>5</v>
      </c>
      <c r="K7" s="96">
        <v>6</v>
      </c>
      <c r="L7" s="96">
        <v>7</v>
      </c>
      <c r="M7" s="96">
        <v>8</v>
      </c>
      <c r="N7" s="96">
        <v>9</v>
      </c>
      <c r="O7" s="96">
        <v>10</v>
      </c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</row>
    <row r="8" spans="1:221" s="77" customFormat="1" ht="45" customHeight="1">
      <c r="A8" s="282" t="s">
        <v>149</v>
      </c>
      <c r="B8" s="282"/>
      <c r="C8" s="282"/>
      <c r="D8" s="282"/>
      <c r="E8" s="48">
        <v>1</v>
      </c>
      <c r="F8" s="148">
        <v>739</v>
      </c>
      <c r="G8" s="148">
        <v>8</v>
      </c>
      <c r="H8" s="148">
        <v>99</v>
      </c>
      <c r="I8" s="148">
        <v>349</v>
      </c>
      <c r="J8" s="148">
        <v>283</v>
      </c>
      <c r="K8" s="148">
        <v>729</v>
      </c>
      <c r="L8" s="148">
        <v>677</v>
      </c>
      <c r="M8" s="148">
        <v>1</v>
      </c>
      <c r="N8" s="148">
        <v>4</v>
      </c>
      <c r="O8" s="148">
        <v>5</v>
      </c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</row>
    <row r="9" spans="1:221" s="77" customFormat="1" ht="30" customHeight="1">
      <c r="A9" s="267" t="s">
        <v>150</v>
      </c>
      <c r="B9" s="267"/>
      <c r="C9" s="267"/>
      <c r="D9" s="89" t="s">
        <v>289</v>
      </c>
      <c r="E9" s="48">
        <v>2</v>
      </c>
      <c r="F9" s="148">
        <v>60</v>
      </c>
      <c r="G9" s="148">
        <v>2</v>
      </c>
      <c r="H9" s="148">
        <v>8</v>
      </c>
      <c r="I9" s="148">
        <v>22</v>
      </c>
      <c r="J9" s="148">
        <v>28</v>
      </c>
      <c r="K9" s="148">
        <v>58</v>
      </c>
      <c r="L9" s="148">
        <v>56</v>
      </c>
      <c r="M9" s="148">
        <v>0</v>
      </c>
      <c r="N9" s="148">
        <v>1</v>
      </c>
      <c r="O9" s="148">
        <v>1</v>
      </c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</row>
    <row r="10" spans="1:221" s="77" customFormat="1" ht="30" customHeight="1">
      <c r="A10" s="267"/>
      <c r="B10" s="267"/>
      <c r="C10" s="267"/>
      <c r="D10" s="89" t="s">
        <v>151</v>
      </c>
      <c r="E10" s="48">
        <v>3</v>
      </c>
      <c r="F10" s="148">
        <v>20</v>
      </c>
      <c r="G10" s="148">
        <v>0</v>
      </c>
      <c r="H10" s="148">
        <v>1</v>
      </c>
      <c r="I10" s="148">
        <v>13</v>
      </c>
      <c r="J10" s="148">
        <v>6</v>
      </c>
      <c r="K10" s="148">
        <v>20</v>
      </c>
      <c r="L10" s="148">
        <v>17</v>
      </c>
      <c r="M10" s="148">
        <v>0</v>
      </c>
      <c r="N10" s="148">
        <v>0</v>
      </c>
      <c r="O10" s="148">
        <v>0</v>
      </c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</row>
    <row r="11" spans="1:221" s="77" customFormat="1" ht="30" customHeight="1">
      <c r="A11" s="258" t="s">
        <v>169</v>
      </c>
      <c r="B11" s="259" t="s">
        <v>152</v>
      </c>
      <c r="C11" s="260" t="s">
        <v>153</v>
      </c>
      <c r="D11" s="260"/>
      <c r="E11" s="48">
        <v>4</v>
      </c>
      <c r="F11" s="148">
        <v>89</v>
      </c>
      <c r="G11" s="148">
        <v>2</v>
      </c>
      <c r="H11" s="148">
        <v>24</v>
      </c>
      <c r="I11" s="148">
        <v>42</v>
      </c>
      <c r="J11" s="148">
        <v>21</v>
      </c>
      <c r="K11" s="148">
        <v>88</v>
      </c>
      <c r="L11" s="148">
        <v>73</v>
      </c>
      <c r="M11" s="148"/>
      <c r="N11" s="148">
        <v>1</v>
      </c>
      <c r="O11" s="148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</row>
    <row r="12" spans="1:221" s="77" customFormat="1" ht="30" customHeight="1">
      <c r="A12" s="258"/>
      <c r="B12" s="259"/>
      <c r="C12" s="259" t="s">
        <v>154</v>
      </c>
      <c r="D12" s="89" t="s">
        <v>287</v>
      </c>
      <c r="E12" s="48">
        <v>5</v>
      </c>
      <c r="F12" s="148">
        <v>9</v>
      </c>
      <c r="G12" s="148">
        <v>0</v>
      </c>
      <c r="H12" s="148">
        <v>2</v>
      </c>
      <c r="I12" s="148">
        <v>6</v>
      </c>
      <c r="J12" s="148">
        <v>1</v>
      </c>
      <c r="K12" s="148">
        <v>8</v>
      </c>
      <c r="L12" s="148">
        <v>7</v>
      </c>
      <c r="M12" s="148"/>
      <c r="N12" s="148">
        <v>1</v>
      </c>
      <c r="O12" s="148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</row>
    <row r="13" spans="1:221" s="77" customFormat="1" ht="30" customHeight="1">
      <c r="A13" s="258"/>
      <c r="B13" s="259"/>
      <c r="C13" s="259"/>
      <c r="D13" s="89" t="s">
        <v>151</v>
      </c>
      <c r="E13" s="48">
        <v>6</v>
      </c>
      <c r="F13" s="148">
        <v>1</v>
      </c>
      <c r="G13" s="148">
        <v>0</v>
      </c>
      <c r="H13" s="148">
        <v>0</v>
      </c>
      <c r="I13" s="148">
        <v>0</v>
      </c>
      <c r="J13" s="148">
        <v>1</v>
      </c>
      <c r="K13" s="148">
        <v>1</v>
      </c>
      <c r="L13" s="148">
        <v>1</v>
      </c>
      <c r="M13" s="148"/>
      <c r="N13" s="148"/>
      <c r="O13" s="148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</row>
    <row r="14" spans="1:221" s="77" customFormat="1" ht="30" customHeight="1">
      <c r="A14" s="258"/>
      <c r="B14" s="259" t="s">
        <v>155</v>
      </c>
      <c r="C14" s="260" t="s">
        <v>153</v>
      </c>
      <c r="D14" s="260"/>
      <c r="E14" s="48">
        <v>7</v>
      </c>
      <c r="F14" s="148">
        <v>170</v>
      </c>
      <c r="G14" s="148">
        <v>2</v>
      </c>
      <c r="H14" s="148">
        <v>28</v>
      </c>
      <c r="I14" s="148">
        <v>95</v>
      </c>
      <c r="J14" s="148">
        <v>45</v>
      </c>
      <c r="K14" s="148">
        <v>165</v>
      </c>
      <c r="L14" s="148">
        <v>149</v>
      </c>
      <c r="M14" s="148"/>
      <c r="N14" s="148">
        <v>2</v>
      </c>
      <c r="O14" s="148">
        <v>3</v>
      </c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</row>
    <row r="15" spans="1:221" s="77" customFormat="1" ht="30" customHeight="1">
      <c r="A15" s="258"/>
      <c r="B15" s="259"/>
      <c r="C15" s="259" t="s">
        <v>154</v>
      </c>
      <c r="D15" s="89" t="s">
        <v>287</v>
      </c>
      <c r="E15" s="48">
        <v>8</v>
      </c>
      <c r="F15" s="148">
        <v>17</v>
      </c>
      <c r="G15" s="148">
        <v>0</v>
      </c>
      <c r="H15" s="148">
        <v>0</v>
      </c>
      <c r="I15" s="148">
        <v>7</v>
      </c>
      <c r="J15" s="148">
        <v>10</v>
      </c>
      <c r="K15" s="148">
        <v>16</v>
      </c>
      <c r="L15" s="148">
        <v>16</v>
      </c>
      <c r="M15" s="148"/>
      <c r="N15" s="148"/>
      <c r="O15" s="148">
        <v>1</v>
      </c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</row>
    <row r="16" spans="1:221" s="76" customFormat="1" ht="30" customHeight="1">
      <c r="A16" s="258"/>
      <c r="B16" s="259"/>
      <c r="C16" s="259"/>
      <c r="D16" s="89" t="s">
        <v>151</v>
      </c>
      <c r="E16" s="48">
        <v>9</v>
      </c>
      <c r="F16" s="148">
        <v>6</v>
      </c>
      <c r="G16" s="148">
        <v>0</v>
      </c>
      <c r="H16" s="148">
        <v>0</v>
      </c>
      <c r="I16" s="148">
        <v>4</v>
      </c>
      <c r="J16" s="148">
        <v>2</v>
      </c>
      <c r="K16" s="148">
        <v>6</v>
      </c>
      <c r="L16" s="148">
        <v>5</v>
      </c>
      <c r="M16" s="148"/>
      <c r="N16" s="148"/>
      <c r="O16" s="148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</row>
    <row r="17" spans="1:31" s="77" customFormat="1" ht="30" customHeight="1">
      <c r="A17" s="258"/>
      <c r="B17" s="259" t="s">
        <v>156</v>
      </c>
      <c r="C17" s="260" t="s">
        <v>153</v>
      </c>
      <c r="D17" s="260"/>
      <c r="E17" s="48">
        <v>10</v>
      </c>
      <c r="F17" s="148">
        <v>210</v>
      </c>
      <c r="G17" s="148">
        <v>3</v>
      </c>
      <c r="H17" s="148">
        <v>19</v>
      </c>
      <c r="I17" s="148">
        <v>94</v>
      </c>
      <c r="J17" s="148">
        <v>94</v>
      </c>
      <c r="K17" s="148">
        <v>209</v>
      </c>
      <c r="L17" s="148">
        <v>202</v>
      </c>
      <c r="M17" s="148"/>
      <c r="N17" s="148">
        <v>1</v>
      </c>
      <c r="O17" s="148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</row>
    <row r="18" spans="1:31" s="77" customFormat="1" ht="30" customHeight="1">
      <c r="A18" s="258"/>
      <c r="B18" s="259"/>
      <c r="C18" s="259" t="s">
        <v>154</v>
      </c>
      <c r="D18" s="89" t="s">
        <v>287</v>
      </c>
      <c r="E18" s="48">
        <v>11</v>
      </c>
      <c r="F18" s="148">
        <v>18</v>
      </c>
      <c r="G18" s="148">
        <v>2</v>
      </c>
      <c r="H18" s="148">
        <v>1</v>
      </c>
      <c r="I18" s="148">
        <v>4</v>
      </c>
      <c r="J18" s="148">
        <v>11</v>
      </c>
      <c r="K18" s="148">
        <v>18</v>
      </c>
      <c r="L18" s="148">
        <v>17</v>
      </c>
      <c r="M18" s="148"/>
      <c r="N18" s="148"/>
      <c r="O18" s="148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</row>
    <row r="19" spans="1:31" s="77" customFormat="1" ht="30" customHeight="1">
      <c r="A19" s="258"/>
      <c r="B19" s="259"/>
      <c r="C19" s="259"/>
      <c r="D19" s="89" t="s">
        <v>151</v>
      </c>
      <c r="E19" s="48">
        <v>12</v>
      </c>
      <c r="F19" s="148">
        <v>6</v>
      </c>
      <c r="G19" s="148">
        <v>0</v>
      </c>
      <c r="H19" s="148">
        <v>1</v>
      </c>
      <c r="I19" s="148">
        <v>4</v>
      </c>
      <c r="J19" s="148">
        <v>1</v>
      </c>
      <c r="K19" s="148">
        <v>6</v>
      </c>
      <c r="L19" s="148">
        <v>5</v>
      </c>
      <c r="M19" s="148"/>
      <c r="N19" s="148"/>
      <c r="O19" s="148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</row>
    <row r="20" spans="1:31" s="77" customFormat="1" ht="30" customHeight="1">
      <c r="A20" s="258"/>
      <c r="B20" s="259" t="s">
        <v>157</v>
      </c>
      <c r="C20" s="260" t="s">
        <v>153</v>
      </c>
      <c r="D20" s="260"/>
      <c r="E20" s="48">
        <v>13</v>
      </c>
      <c r="F20" s="148">
        <v>93</v>
      </c>
      <c r="G20" s="148">
        <v>0</v>
      </c>
      <c r="H20" s="148">
        <v>7</v>
      </c>
      <c r="I20" s="148">
        <v>50</v>
      </c>
      <c r="J20" s="148">
        <v>36</v>
      </c>
      <c r="K20" s="148">
        <v>92</v>
      </c>
      <c r="L20" s="148">
        <v>89</v>
      </c>
      <c r="M20" s="148"/>
      <c r="N20" s="148"/>
      <c r="O20" s="148">
        <v>1</v>
      </c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</row>
    <row r="21" spans="1:31" s="77" customFormat="1" ht="30" customHeight="1">
      <c r="A21" s="258"/>
      <c r="B21" s="259"/>
      <c r="C21" s="259" t="s">
        <v>154</v>
      </c>
      <c r="D21" s="89" t="s">
        <v>287</v>
      </c>
      <c r="E21" s="48">
        <v>14</v>
      </c>
      <c r="F21" s="148">
        <v>5</v>
      </c>
      <c r="G21" s="148">
        <v>0</v>
      </c>
      <c r="H21" s="148">
        <v>2</v>
      </c>
      <c r="I21" s="148">
        <v>3</v>
      </c>
      <c r="J21" s="148">
        <v>0</v>
      </c>
      <c r="K21" s="148">
        <v>5</v>
      </c>
      <c r="L21" s="148">
        <v>5</v>
      </c>
      <c r="M21" s="148"/>
      <c r="N21" s="148"/>
      <c r="O21" s="148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</row>
    <row r="22" spans="1:31" s="77" customFormat="1" ht="30" customHeight="1">
      <c r="A22" s="258"/>
      <c r="B22" s="259"/>
      <c r="C22" s="259"/>
      <c r="D22" s="89" t="s">
        <v>151</v>
      </c>
      <c r="E22" s="48">
        <v>15</v>
      </c>
      <c r="F22" s="148">
        <v>1</v>
      </c>
      <c r="G22" s="148">
        <v>0</v>
      </c>
      <c r="H22" s="148">
        <v>0</v>
      </c>
      <c r="I22" s="148">
        <v>0</v>
      </c>
      <c r="J22" s="148">
        <v>1</v>
      </c>
      <c r="K22" s="148">
        <v>1</v>
      </c>
      <c r="L22" s="148">
        <v>1</v>
      </c>
      <c r="M22" s="148"/>
      <c r="N22" s="148"/>
      <c r="O22" s="148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</row>
    <row r="23" spans="1:31" s="77" customFormat="1" ht="30" customHeight="1">
      <c r="A23" s="258"/>
      <c r="B23" s="259" t="s">
        <v>158</v>
      </c>
      <c r="C23" s="260" t="s">
        <v>153</v>
      </c>
      <c r="D23" s="260"/>
      <c r="E23" s="48">
        <v>16</v>
      </c>
      <c r="F23" s="148">
        <v>41</v>
      </c>
      <c r="G23" s="148">
        <v>0</v>
      </c>
      <c r="H23" s="148">
        <v>8</v>
      </c>
      <c r="I23" s="148">
        <v>15</v>
      </c>
      <c r="J23" s="148">
        <v>18</v>
      </c>
      <c r="K23" s="148">
        <v>40</v>
      </c>
      <c r="L23" s="148">
        <v>35</v>
      </c>
      <c r="M23" s="148"/>
      <c r="N23" s="148"/>
      <c r="O23" s="148">
        <v>1</v>
      </c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</row>
    <row r="24" spans="1:31" s="77" customFormat="1" ht="30" customHeight="1">
      <c r="A24" s="258"/>
      <c r="B24" s="259"/>
      <c r="C24" s="259" t="s">
        <v>154</v>
      </c>
      <c r="D24" s="89" t="s">
        <v>287</v>
      </c>
      <c r="E24" s="48">
        <v>17</v>
      </c>
      <c r="F24" s="148">
        <v>5</v>
      </c>
      <c r="G24" s="148">
        <v>0</v>
      </c>
      <c r="H24" s="148">
        <v>2</v>
      </c>
      <c r="I24" s="148">
        <v>0</v>
      </c>
      <c r="J24" s="148">
        <v>3</v>
      </c>
      <c r="K24" s="148">
        <v>5</v>
      </c>
      <c r="L24" s="148">
        <v>5</v>
      </c>
      <c r="M24" s="148"/>
      <c r="N24" s="148"/>
      <c r="O24" s="148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</row>
    <row r="25" spans="1:31" s="77" customFormat="1" ht="30" customHeight="1">
      <c r="A25" s="258"/>
      <c r="B25" s="259"/>
      <c r="C25" s="259"/>
      <c r="D25" s="89" t="s">
        <v>151</v>
      </c>
      <c r="E25" s="48">
        <v>18</v>
      </c>
      <c r="F25" s="148">
        <v>1</v>
      </c>
      <c r="G25" s="148">
        <v>0</v>
      </c>
      <c r="H25" s="148">
        <v>0</v>
      </c>
      <c r="I25" s="148">
        <v>1</v>
      </c>
      <c r="J25" s="148">
        <v>0</v>
      </c>
      <c r="K25" s="148">
        <v>1</v>
      </c>
      <c r="L25" s="148">
        <v>0</v>
      </c>
      <c r="M25" s="148"/>
      <c r="N25" s="148"/>
      <c r="O25" s="148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</row>
    <row r="26" spans="1:31" s="77" customFormat="1" ht="30" customHeight="1">
      <c r="A26" s="258"/>
      <c r="B26" s="259" t="s">
        <v>159</v>
      </c>
      <c r="C26" s="260" t="s">
        <v>153</v>
      </c>
      <c r="D26" s="260"/>
      <c r="E26" s="48">
        <v>19</v>
      </c>
      <c r="F26" s="148">
        <v>27</v>
      </c>
      <c r="G26" s="148">
        <v>0</v>
      </c>
      <c r="H26" s="148">
        <v>1</v>
      </c>
      <c r="I26" s="148">
        <v>15</v>
      </c>
      <c r="J26" s="148">
        <v>11</v>
      </c>
      <c r="K26" s="148">
        <v>26</v>
      </c>
      <c r="L26" s="148">
        <v>23</v>
      </c>
      <c r="M26" s="148">
        <v>1</v>
      </c>
      <c r="N26" s="148"/>
      <c r="O26" s="148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</row>
    <row r="27" spans="1:31" s="77" customFormat="1" ht="30" customHeight="1">
      <c r="A27" s="258"/>
      <c r="B27" s="259"/>
      <c r="C27" s="259" t="s">
        <v>154</v>
      </c>
      <c r="D27" s="89" t="s">
        <v>287</v>
      </c>
      <c r="E27" s="48">
        <v>20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  <c r="M27" s="148"/>
      <c r="N27" s="148"/>
      <c r="O27" s="148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8" spans="1:31" s="77" customFormat="1" ht="30" customHeight="1">
      <c r="A28" s="258"/>
      <c r="B28" s="259"/>
      <c r="C28" s="259"/>
      <c r="D28" s="89" t="s">
        <v>151</v>
      </c>
      <c r="E28" s="48">
        <v>21</v>
      </c>
      <c r="F28" s="148">
        <v>2</v>
      </c>
      <c r="G28" s="148">
        <v>0</v>
      </c>
      <c r="H28" s="148">
        <v>0</v>
      </c>
      <c r="I28" s="148">
        <v>2</v>
      </c>
      <c r="J28" s="148">
        <v>0</v>
      </c>
      <c r="K28" s="148">
        <v>2</v>
      </c>
      <c r="L28" s="148">
        <v>2</v>
      </c>
      <c r="M28" s="148"/>
      <c r="N28" s="148"/>
      <c r="O28" s="148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</row>
    <row r="29" spans="1:31" s="77" customFormat="1" ht="30" customHeight="1">
      <c r="A29" s="258"/>
      <c r="B29" s="259" t="s">
        <v>160</v>
      </c>
      <c r="C29" s="260" t="s">
        <v>153</v>
      </c>
      <c r="D29" s="260"/>
      <c r="E29" s="48">
        <v>22</v>
      </c>
      <c r="F29" s="148">
        <v>33</v>
      </c>
      <c r="G29" s="148">
        <v>0</v>
      </c>
      <c r="H29" s="148">
        <v>1</v>
      </c>
      <c r="I29" s="148">
        <v>13</v>
      </c>
      <c r="J29" s="148">
        <v>19</v>
      </c>
      <c r="K29" s="148">
        <v>33</v>
      </c>
      <c r="L29" s="148">
        <v>32</v>
      </c>
      <c r="M29" s="148"/>
      <c r="N29" s="148"/>
      <c r="O29" s="148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</row>
    <row r="30" spans="1:31" s="77" customFormat="1" ht="30" customHeight="1">
      <c r="A30" s="258"/>
      <c r="B30" s="259"/>
      <c r="C30" s="259" t="s">
        <v>154</v>
      </c>
      <c r="D30" s="89" t="s">
        <v>287</v>
      </c>
      <c r="E30" s="48">
        <v>23</v>
      </c>
      <c r="F30" s="148">
        <v>2</v>
      </c>
      <c r="G30" s="148">
        <v>0</v>
      </c>
      <c r="H30" s="148">
        <v>0</v>
      </c>
      <c r="I30" s="148">
        <v>1</v>
      </c>
      <c r="J30" s="148">
        <v>1</v>
      </c>
      <c r="K30" s="148">
        <v>2</v>
      </c>
      <c r="L30" s="148">
        <v>2</v>
      </c>
      <c r="M30" s="148"/>
      <c r="N30" s="148"/>
      <c r="O30" s="148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</row>
    <row r="31" spans="1:31" s="77" customFormat="1" ht="30" customHeight="1">
      <c r="A31" s="258"/>
      <c r="B31" s="259"/>
      <c r="C31" s="259"/>
      <c r="D31" s="89" t="s">
        <v>151</v>
      </c>
      <c r="E31" s="48">
        <v>24</v>
      </c>
      <c r="F31" s="148">
        <v>1</v>
      </c>
      <c r="G31" s="148">
        <v>0</v>
      </c>
      <c r="H31" s="148">
        <v>0</v>
      </c>
      <c r="I31" s="148">
        <v>1</v>
      </c>
      <c r="J31" s="148">
        <v>0</v>
      </c>
      <c r="K31" s="148">
        <v>1</v>
      </c>
      <c r="L31" s="148">
        <v>1</v>
      </c>
      <c r="M31" s="148"/>
      <c r="N31" s="148"/>
      <c r="O31" s="148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</row>
    <row r="32" spans="1:31" s="77" customFormat="1" ht="30" customHeight="1">
      <c r="A32" s="258" t="s">
        <v>290</v>
      </c>
      <c r="B32" s="259" t="s">
        <v>161</v>
      </c>
      <c r="C32" s="260" t="s">
        <v>153</v>
      </c>
      <c r="D32" s="260"/>
      <c r="E32" s="48">
        <v>25</v>
      </c>
      <c r="F32" s="148">
        <v>18</v>
      </c>
      <c r="G32" s="148">
        <v>0</v>
      </c>
      <c r="H32" s="148">
        <v>2</v>
      </c>
      <c r="I32" s="148">
        <v>7</v>
      </c>
      <c r="J32" s="148">
        <v>9</v>
      </c>
      <c r="K32" s="148">
        <v>18</v>
      </c>
      <c r="L32" s="148">
        <v>18</v>
      </c>
      <c r="M32" s="148"/>
      <c r="N32" s="148"/>
      <c r="O32" s="148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</row>
    <row r="33" spans="1:221" s="77" customFormat="1" ht="30" customHeight="1">
      <c r="A33" s="258"/>
      <c r="B33" s="259"/>
      <c r="C33" s="259" t="s">
        <v>154</v>
      </c>
      <c r="D33" s="89" t="s">
        <v>287</v>
      </c>
      <c r="E33" s="48">
        <v>26</v>
      </c>
      <c r="F33" s="148">
        <v>1</v>
      </c>
      <c r="G33" s="148">
        <v>0</v>
      </c>
      <c r="H33" s="148">
        <v>0</v>
      </c>
      <c r="I33" s="148">
        <v>1</v>
      </c>
      <c r="J33" s="148">
        <v>0</v>
      </c>
      <c r="K33" s="148">
        <v>1</v>
      </c>
      <c r="L33" s="148">
        <v>1</v>
      </c>
      <c r="M33" s="148"/>
      <c r="N33" s="148"/>
      <c r="O33" s="148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</row>
    <row r="34" spans="1:221" s="77" customFormat="1" ht="30" customHeight="1">
      <c r="A34" s="258"/>
      <c r="B34" s="259"/>
      <c r="C34" s="259"/>
      <c r="D34" s="89" t="s">
        <v>151</v>
      </c>
      <c r="E34" s="48">
        <v>27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/>
      <c r="N34" s="148"/>
      <c r="O34" s="148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</row>
    <row r="35" spans="1:221" s="77" customFormat="1" ht="30" customHeight="1">
      <c r="A35" s="258"/>
      <c r="B35" s="259" t="s">
        <v>162</v>
      </c>
      <c r="C35" s="260" t="s">
        <v>153</v>
      </c>
      <c r="D35" s="260"/>
      <c r="E35" s="48">
        <v>28</v>
      </c>
      <c r="F35" s="148">
        <v>8</v>
      </c>
      <c r="G35" s="148">
        <v>1</v>
      </c>
      <c r="H35" s="148">
        <v>2</v>
      </c>
      <c r="I35" s="148">
        <v>2</v>
      </c>
      <c r="J35" s="148">
        <v>3</v>
      </c>
      <c r="K35" s="148">
        <v>8</v>
      </c>
      <c r="L35" s="148">
        <v>7</v>
      </c>
      <c r="M35" s="148"/>
      <c r="N35" s="148"/>
      <c r="O35" s="148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</row>
    <row r="36" spans="1:221" s="77" customFormat="1" ht="30" customHeight="1">
      <c r="A36" s="258"/>
      <c r="B36" s="259"/>
      <c r="C36" s="259" t="s">
        <v>154</v>
      </c>
      <c r="D36" s="89" t="s">
        <v>287</v>
      </c>
      <c r="E36" s="48">
        <v>29</v>
      </c>
      <c r="F36" s="148">
        <v>1</v>
      </c>
      <c r="G36" s="148">
        <v>0</v>
      </c>
      <c r="H36" s="148">
        <v>0</v>
      </c>
      <c r="I36" s="148">
        <v>0</v>
      </c>
      <c r="J36" s="148">
        <v>1</v>
      </c>
      <c r="K36" s="148">
        <v>1</v>
      </c>
      <c r="L36" s="148">
        <v>1</v>
      </c>
      <c r="M36" s="148"/>
      <c r="N36" s="148"/>
      <c r="O36" s="148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</row>
    <row r="37" spans="1:221" s="77" customFormat="1" ht="30" customHeight="1">
      <c r="A37" s="258"/>
      <c r="B37" s="259"/>
      <c r="C37" s="259"/>
      <c r="D37" s="89" t="s">
        <v>151</v>
      </c>
      <c r="E37" s="48">
        <v>30</v>
      </c>
      <c r="F37" s="148">
        <v>1</v>
      </c>
      <c r="G37" s="148">
        <v>0</v>
      </c>
      <c r="H37" s="148">
        <v>0</v>
      </c>
      <c r="I37" s="148">
        <v>1</v>
      </c>
      <c r="J37" s="148">
        <v>0</v>
      </c>
      <c r="K37" s="148">
        <v>1</v>
      </c>
      <c r="L37" s="148">
        <v>1</v>
      </c>
      <c r="M37" s="148"/>
      <c r="N37" s="148"/>
      <c r="O37" s="148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</row>
    <row r="38" spans="1:221" s="77" customFormat="1" ht="30" customHeight="1">
      <c r="A38" s="258"/>
      <c r="B38" s="259" t="s">
        <v>163</v>
      </c>
      <c r="C38" s="260" t="s">
        <v>153</v>
      </c>
      <c r="D38" s="260"/>
      <c r="E38" s="48">
        <v>31</v>
      </c>
      <c r="F38" s="148">
        <v>13</v>
      </c>
      <c r="G38" s="148">
        <v>0</v>
      </c>
      <c r="H38" s="148">
        <v>1</v>
      </c>
      <c r="I38" s="148">
        <v>5</v>
      </c>
      <c r="J38" s="148">
        <v>7</v>
      </c>
      <c r="K38" s="148">
        <v>13</v>
      </c>
      <c r="L38" s="148">
        <v>12</v>
      </c>
      <c r="M38" s="148"/>
      <c r="N38" s="148"/>
      <c r="O38" s="148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</row>
    <row r="39" spans="1:221" s="77" customFormat="1" ht="30" customHeight="1">
      <c r="A39" s="258"/>
      <c r="B39" s="259"/>
      <c r="C39" s="259" t="s">
        <v>154</v>
      </c>
      <c r="D39" s="89" t="s">
        <v>287</v>
      </c>
      <c r="E39" s="48">
        <v>32</v>
      </c>
      <c r="F39" s="148">
        <v>2</v>
      </c>
      <c r="G39" s="148">
        <v>0</v>
      </c>
      <c r="H39" s="148">
        <v>1</v>
      </c>
      <c r="I39" s="148">
        <v>0</v>
      </c>
      <c r="J39" s="148">
        <v>1</v>
      </c>
      <c r="K39" s="148">
        <v>2</v>
      </c>
      <c r="L39" s="148">
        <v>2</v>
      </c>
      <c r="M39" s="148"/>
      <c r="N39" s="148"/>
      <c r="O39" s="148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</row>
    <row r="40" spans="1:221" s="77" customFormat="1" ht="30" customHeight="1">
      <c r="A40" s="258"/>
      <c r="B40" s="259"/>
      <c r="C40" s="259"/>
      <c r="D40" s="89" t="s">
        <v>151</v>
      </c>
      <c r="E40" s="48">
        <v>33</v>
      </c>
      <c r="F40" s="148">
        <v>0</v>
      </c>
      <c r="G40" s="148">
        <v>0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/>
      <c r="N40" s="148"/>
      <c r="O40" s="148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</row>
    <row r="41" spans="1:221" s="77" customFormat="1" ht="30" customHeight="1">
      <c r="A41" s="258"/>
      <c r="B41" s="259" t="s">
        <v>164</v>
      </c>
      <c r="C41" s="260" t="s">
        <v>153</v>
      </c>
      <c r="D41" s="260"/>
      <c r="E41" s="48">
        <v>34</v>
      </c>
      <c r="F41" s="148">
        <v>12</v>
      </c>
      <c r="G41" s="148">
        <v>0</v>
      </c>
      <c r="H41" s="148">
        <v>2</v>
      </c>
      <c r="I41" s="148">
        <v>5</v>
      </c>
      <c r="J41" s="148">
        <v>5</v>
      </c>
      <c r="K41" s="148">
        <v>12</v>
      </c>
      <c r="L41" s="148">
        <v>12</v>
      </c>
      <c r="M41" s="148"/>
      <c r="N41" s="148"/>
      <c r="O41" s="148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</row>
    <row r="42" spans="1:221" s="77" customFormat="1" ht="30" customHeight="1">
      <c r="A42" s="258"/>
      <c r="B42" s="259"/>
      <c r="C42" s="259" t="s">
        <v>154</v>
      </c>
      <c r="D42" s="89" t="s">
        <v>287</v>
      </c>
      <c r="E42" s="48">
        <v>35</v>
      </c>
      <c r="F42" s="148">
        <v>0</v>
      </c>
      <c r="G42" s="148">
        <v>0</v>
      </c>
      <c r="H42" s="148">
        <v>0</v>
      </c>
      <c r="I42" s="148">
        <v>0</v>
      </c>
      <c r="J42" s="148">
        <v>0</v>
      </c>
      <c r="K42" s="148">
        <v>0</v>
      </c>
      <c r="L42" s="148">
        <v>0</v>
      </c>
      <c r="M42" s="148"/>
      <c r="N42" s="148"/>
      <c r="O42" s="148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</row>
    <row r="43" spans="1:221" s="77" customFormat="1" ht="30" customHeight="1">
      <c r="A43" s="258"/>
      <c r="B43" s="259"/>
      <c r="C43" s="259"/>
      <c r="D43" s="89" t="s">
        <v>151</v>
      </c>
      <c r="E43" s="48">
        <v>36</v>
      </c>
      <c r="F43" s="148">
        <v>1</v>
      </c>
      <c r="G43" s="148">
        <v>0</v>
      </c>
      <c r="H43" s="148">
        <v>0</v>
      </c>
      <c r="I43" s="148">
        <v>0</v>
      </c>
      <c r="J43" s="148">
        <v>1</v>
      </c>
      <c r="K43" s="148">
        <v>1</v>
      </c>
      <c r="L43" s="148">
        <v>1</v>
      </c>
      <c r="M43" s="148"/>
      <c r="N43" s="148"/>
      <c r="O43" s="148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</row>
    <row r="44" spans="1:221" s="77" customFormat="1" ht="30" customHeight="1">
      <c r="A44" s="258"/>
      <c r="B44" s="259" t="s">
        <v>165</v>
      </c>
      <c r="C44" s="260" t="s">
        <v>153</v>
      </c>
      <c r="D44" s="260"/>
      <c r="E44" s="48">
        <v>37</v>
      </c>
      <c r="F44" s="148">
        <v>7</v>
      </c>
      <c r="G44" s="148">
        <v>0</v>
      </c>
      <c r="H44" s="148">
        <v>0</v>
      </c>
      <c r="I44" s="148">
        <v>1</v>
      </c>
      <c r="J44" s="148">
        <v>6</v>
      </c>
      <c r="K44" s="148">
        <v>7</v>
      </c>
      <c r="L44" s="148">
        <v>7</v>
      </c>
      <c r="M44" s="148"/>
      <c r="N44" s="148"/>
      <c r="O44" s="148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</row>
    <row r="45" spans="1:221" s="77" customFormat="1" ht="30" customHeight="1">
      <c r="A45" s="258"/>
      <c r="B45" s="259"/>
      <c r="C45" s="259" t="s">
        <v>154</v>
      </c>
      <c r="D45" s="89" t="s">
        <v>287</v>
      </c>
      <c r="E45" s="48">
        <v>38</v>
      </c>
      <c r="F45" s="148">
        <v>0</v>
      </c>
      <c r="G45" s="148">
        <v>0</v>
      </c>
      <c r="H45" s="148">
        <v>0</v>
      </c>
      <c r="I45" s="148">
        <v>0</v>
      </c>
      <c r="J45" s="148">
        <v>0</v>
      </c>
      <c r="K45" s="148">
        <v>0</v>
      </c>
      <c r="L45" s="148">
        <v>0</v>
      </c>
      <c r="M45" s="148"/>
      <c r="N45" s="148"/>
      <c r="O45" s="148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</row>
    <row r="46" spans="1:221" s="77" customFormat="1" ht="30" customHeight="1">
      <c r="A46" s="258"/>
      <c r="B46" s="259"/>
      <c r="C46" s="259"/>
      <c r="D46" s="89" t="s">
        <v>151</v>
      </c>
      <c r="E46" s="48">
        <v>39</v>
      </c>
      <c r="F46" s="148">
        <v>0</v>
      </c>
      <c r="G46" s="148">
        <v>0</v>
      </c>
      <c r="H46" s="148">
        <v>0</v>
      </c>
      <c r="I46" s="148">
        <v>0</v>
      </c>
      <c r="J46" s="148">
        <v>0</v>
      </c>
      <c r="K46" s="148">
        <v>0</v>
      </c>
      <c r="L46" s="148">
        <v>0</v>
      </c>
      <c r="M46" s="148"/>
      <c r="N46" s="148"/>
      <c r="O46" s="148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</row>
    <row r="47" spans="1:221" s="77" customFormat="1" ht="30" customHeight="1">
      <c r="A47" s="258"/>
      <c r="B47" s="259" t="s">
        <v>166</v>
      </c>
      <c r="C47" s="260" t="s">
        <v>153</v>
      </c>
      <c r="D47" s="260"/>
      <c r="E47" s="48">
        <v>40</v>
      </c>
      <c r="F47" s="148">
        <v>11</v>
      </c>
      <c r="G47" s="148">
        <v>0</v>
      </c>
      <c r="H47" s="148">
        <v>1</v>
      </c>
      <c r="I47" s="148">
        <v>3</v>
      </c>
      <c r="J47" s="148">
        <v>7</v>
      </c>
      <c r="K47" s="148">
        <v>11</v>
      </c>
      <c r="L47" s="148">
        <v>11</v>
      </c>
      <c r="M47" s="148"/>
      <c r="N47" s="148"/>
      <c r="O47" s="148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J47" s="76"/>
      <c r="EK47" s="76"/>
      <c r="EL47" s="76"/>
      <c r="EM47" s="76"/>
      <c r="EN47" s="76"/>
      <c r="EO47" s="76"/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6"/>
      <c r="FF47" s="76"/>
      <c r="FG47" s="76"/>
      <c r="FH47" s="76"/>
      <c r="FI47" s="76"/>
      <c r="FJ47" s="76"/>
      <c r="FK47" s="76"/>
      <c r="FL47" s="76"/>
      <c r="FM47" s="76"/>
      <c r="FN47" s="76"/>
      <c r="FO47" s="76"/>
      <c r="FP47" s="76"/>
      <c r="FQ47" s="76"/>
      <c r="FR47" s="76"/>
      <c r="FS47" s="76"/>
      <c r="FT47" s="76"/>
      <c r="FU47" s="76"/>
      <c r="FV47" s="76"/>
      <c r="FW47" s="76"/>
      <c r="FX47" s="76"/>
      <c r="FY47" s="76"/>
      <c r="FZ47" s="76"/>
      <c r="GA47" s="76"/>
      <c r="GB47" s="76"/>
      <c r="GC47" s="76"/>
      <c r="GD47" s="76"/>
      <c r="GE47" s="76"/>
      <c r="GF47" s="76"/>
      <c r="GG47" s="76"/>
      <c r="GH47" s="76"/>
      <c r="GI47" s="76"/>
      <c r="GJ47" s="76"/>
      <c r="GK47" s="76"/>
      <c r="GL47" s="76"/>
      <c r="GM47" s="76"/>
      <c r="GN47" s="76"/>
      <c r="GO47" s="76"/>
      <c r="GP47" s="76"/>
      <c r="GQ47" s="76"/>
      <c r="GR47" s="76"/>
      <c r="GS47" s="76"/>
      <c r="GT47" s="76"/>
      <c r="GU47" s="76"/>
      <c r="GV47" s="76"/>
      <c r="GW47" s="76"/>
      <c r="GX47" s="76"/>
      <c r="GY47" s="76"/>
      <c r="GZ47" s="76"/>
      <c r="HA47" s="76"/>
      <c r="HB47" s="76"/>
      <c r="HC47" s="76"/>
      <c r="HD47" s="76"/>
      <c r="HE47" s="76"/>
      <c r="HF47" s="76"/>
      <c r="HG47" s="76"/>
      <c r="HH47" s="76"/>
      <c r="HI47" s="76"/>
      <c r="HJ47" s="76"/>
      <c r="HK47" s="76"/>
      <c r="HL47" s="76"/>
      <c r="HM47" s="76"/>
    </row>
    <row r="48" spans="1:221" s="77" customFormat="1" ht="30" customHeight="1">
      <c r="A48" s="258"/>
      <c r="B48" s="259"/>
      <c r="C48" s="259" t="s">
        <v>154</v>
      </c>
      <c r="D48" s="89" t="s">
        <v>287</v>
      </c>
      <c r="E48" s="48">
        <v>41</v>
      </c>
      <c r="F48" s="148">
        <v>0</v>
      </c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/>
      <c r="N48" s="148"/>
      <c r="O48" s="148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  <c r="DZ48" s="76"/>
      <c r="EA48" s="76"/>
      <c r="EB48" s="76"/>
      <c r="EC48" s="76"/>
      <c r="ED48" s="76"/>
      <c r="EE48" s="76"/>
      <c r="EF48" s="76"/>
      <c r="EG48" s="76"/>
      <c r="EH48" s="76"/>
      <c r="EI48" s="76"/>
      <c r="EJ48" s="76"/>
      <c r="EK48" s="76"/>
      <c r="EL48" s="76"/>
      <c r="EM48" s="76"/>
      <c r="EN48" s="76"/>
      <c r="EO48" s="76"/>
      <c r="EP48" s="76"/>
      <c r="EQ48" s="76"/>
      <c r="ER48" s="76"/>
      <c r="ES48" s="76"/>
      <c r="ET48" s="76"/>
      <c r="EU48" s="76"/>
      <c r="EV48" s="76"/>
      <c r="EW48" s="76"/>
      <c r="EX48" s="76"/>
      <c r="EY48" s="76"/>
      <c r="EZ48" s="76"/>
      <c r="FA48" s="76"/>
      <c r="FB48" s="76"/>
      <c r="FC48" s="76"/>
      <c r="FD48" s="76"/>
      <c r="FE48" s="76"/>
      <c r="FF48" s="76"/>
      <c r="FG48" s="76"/>
      <c r="FH48" s="76"/>
      <c r="FI48" s="76"/>
      <c r="FJ48" s="76"/>
      <c r="FK48" s="76"/>
      <c r="FL48" s="76"/>
      <c r="FM48" s="76"/>
      <c r="FN48" s="76"/>
      <c r="FO48" s="76"/>
      <c r="FP48" s="76"/>
      <c r="FQ48" s="76"/>
      <c r="FR48" s="76"/>
      <c r="FS48" s="76"/>
      <c r="FT48" s="76"/>
      <c r="FU48" s="76"/>
      <c r="FV48" s="76"/>
      <c r="FW48" s="76"/>
      <c r="FX48" s="76"/>
      <c r="FY48" s="76"/>
      <c r="FZ48" s="76"/>
      <c r="GA48" s="76"/>
      <c r="GB48" s="76"/>
      <c r="GC48" s="76"/>
      <c r="GD48" s="76"/>
      <c r="GE48" s="76"/>
      <c r="GF48" s="76"/>
      <c r="GG48" s="76"/>
      <c r="GH48" s="76"/>
      <c r="GI48" s="76"/>
      <c r="GJ48" s="76"/>
      <c r="GK48" s="76"/>
      <c r="GL48" s="76"/>
      <c r="GM48" s="76"/>
      <c r="GN48" s="76"/>
      <c r="GO48" s="76"/>
      <c r="GP48" s="76"/>
      <c r="GQ48" s="76"/>
      <c r="GR48" s="76"/>
      <c r="GS48" s="76"/>
      <c r="GT48" s="76"/>
      <c r="GU48" s="76"/>
      <c r="GV48" s="76"/>
      <c r="GW48" s="76"/>
      <c r="GX48" s="76"/>
      <c r="GY48" s="76"/>
      <c r="GZ48" s="76"/>
      <c r="HA48" s="76"/>
      <c r="HB48" s="76"/>
      <c r="HC48" s="76"/>
      <c r="HD48" s="76"/>
      <c r="HE48" s="76"/>
      <c r="HF48" s="76"/>
      <c r="HG48" s="76"/>
      <c r="HH48" s="76"/>
      <c r="HI48" s="76"/>
      <c r="HJ48" s="76"/>
      <c r="HK48" s="76"/>
      <c r="HL48" s="76"/>
      <c r="HM48" s="76"/>
    </row>
    <row r="49" spans="1:221" s="77" customFormat="1" ht="30" customHeight="1">
      <c r="A49" s="258"/>
      <c r="B49" s="259"/>
      <c r="C49" s="259"/>
      <c r="D49" s="89" t="s">
        <v>151</v>
      </c>
      <c r="E49" s="48">
        <v>42</v>
      </c>
      <c r="F49" s="148">
        <v>0</v>
      </c>
      <c r="G49" s="148">
        <v>0</v>
      </c>
      <c r="H49" s="148">
        <v>0</v>
      </c>
      <c r="I49" s="148">
        <v>0</v>
      </c>
      <c r="J49" s="148">
        <v>0</v>
      </c>
      <c r="K49" s="148">
        <v>0</v>
      </c>
      <c r="L49" s="148">
        <v>0</v>
      </c>
      <c r="M49" s="148"/>
      <c r="N49" s="148"/>
      <c r="O49" s="148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  <c r="DZ49" s="76"/>
      <c r="EA49" s="76"/>
      <c r="EB49" s="76"/>
      <c r="EC49" s="76"/>
      <c r="ED49" s="76"/>
      <c r="EE49" s="76"/>
      <c r="EF49" s="76"/>
      <c r="EG49" s="76"/>
      <c r="EH49" s="76"/>
      <c r="EI49" s="76"/>
      <c r="EJ49" s="76"/>
      <c r="EK49" s="76"/>
      <c r="EL49" s="76"/>
      <c r="EM49" s="76"/>
      <c r="EN49" s="76"/>
      <c r="EO49" s="76"/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6"/>
      <c r="FF49" s="76"/>
      <c r="FG49" s="76"/>
      <c r="FH49" s="76"/>
      <c r="FI49" s="76"/>
      <c r="FJ49" s="76"/>
      <c r="FK49" s="76"/>
      <c r="FL49" s="76"/>
      <c r="FM49" s="76"/>
      <c r="FN49" s="76"/>
      <c r="FO49" s="76"/>
      <c r="FP49" s="76"/>
      <c r="FQ49" s="76"/>
      <c r="FR49" s="76"/>
      <c r="FS49" s="76"/>
      <c r="FT49" s="76"/>
      <c r="FU49" s="76"/>
      <c r="FV49" s="76"/>
      <c r="FW49" s="76"/>
      <c r="FX49" s="76"/>
      <c r="FY49" s="76"/>
      <c r="FZ49" s="76"/>
      <c r="GA49" s="76"/>
      <c r="GB49" s="76"/>
      <c r="GC49" s="76"/>
      <c r="GD49" s="76"/>
      <c r="GE49" s="76"/>
      <c r="GF49" s="76"/>
      <c r="GG49" s="76"/>
      <c r="GH49" s="76"/>
      <c r="GI49" s="76"/>
      <c r="GJ49" s="76"/>
      <c r="GK49" s="76"/>
      <c r="GL49" s="76"/>
      <c r="GM49" s="76"/>
      <c r="GN49" s="76"/>
      <c r="GO49" s="76"/>
      <c r="GP49" s="76"/>
      <c r="GQ49" s="76"/>
      <c r="GR49" s="76"/>
      <c r="GS49" s="76"/>
      <c r="GT49" s="76"/>
      <c r="GU49" s="76"/>
      <c r="GV49" s="76"/>
      <c r="GW49" s="76"/>
      <c r="GX49" s="76"/>
      <c r="GY49" s="76"/>
      <c r="GZ49" s="76"/>
      <c r="HA49" s="76"/>
      <c r="HB49" s="76"/>
      <c r="HC49" s="76"/>
      <c r="HD49" s="76"/>
      <c r="HE49" s="76"/>
      <c r="HF49" s="76"/>
      <c r="HG49" s="76"/>
      <c r="HH49" s="76"/>
      <c r="HI49" s="76"/>
      <c r="HJ49" s="76"/>
      <c r="HK49" s="76"/>
      <c r="HL49" s="76"/>
      <c r="HM49" s="76"/>
    </row>
    <row r="50" spans="1:221" s="77" customFormat="1" ht="30" customHeight="1">
      <c r="A50" s="258"/>
      <c r="B50" s="259" t="s">
        <v>167</v>
      </c>
      <c r="C50" s="260" t="s">
        <v>153</v>
      </c>
      <c r="D50" s="260"/>
      <c r="E50" s="48">
        <v>43</v>
      </c>
      <c r="F50" s="148">
        <v>3</v>
      </c>
      <c r="G50" s="148">
        <v>0</v>
      </c>
      <c r="H50" s="148">
        <v>1</v>
      </c>
      <c r="I50" s="148">
        <v>0</v>
      </c>
      <c r="J50" s="148">
        <v>2</v>
      </c>
      <c r="K50" s="148">
        <v>3</v>
      </c>
      <c r="L50" s="148">
        <v>3</v>
      </c>
      <c r="M50" s="148"/>
      <c r="N50" s="148"/>
      <c r="O50" s="148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  <c r="DZ50" s="76"/>
      <c r="EA50" s="76"/>
      <c r="EB50" s="76"/>
      <c r="EC50" s="76"/>
      <c r="ED50" s="76"/>
      <c r="EE50" s="76"/>
      <c r="EF50" s="76"/>
      <c r="EG50" s="76"/>
      <c r="EH50" s="76"/>
      <c r="EI50" s="76"/>
      <c r="EJ50" s="76"/>
      <c r="EK50" s="76"/>
      <c r="EL50" s="76"/>
      <c r="EM50" s="76"/>
      <c r="EN50" s="76"/>
      <c r="EO50" s="76"/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6"/>
      <c r="FF50" s="76"/>
      <c r="FG50" s="76"/>
      <c r="FH50" s="76"/>
      <c r="FI50" s="76"/>
      <c r="FJ50" s="76"/>
      <c r="FK50" s="76"/>
      <c r="FL50" s="76"/>
      <c r="FM50" s="76"/>
      <c r="FN50" s="76"/>
      <c r="FO50" s="76"/>
      <c r="FP50" s="76"/>
      <c r="FQ50" s="76"/>
      <c r="FR50" s="76"/>
      <c r="FS50" s="76"/>
      <c r="FT50" s="76"/>
      <c r="FU50" s="76"/>
      <c r="FV50" s="76"/>
      <c r="FW50" s="76"/>
      <c r="FX50" s="76"/>
      <c r="FY50" s="76"/>
      <c r="FZ50" s="76"/>
      <c r="GA50" s="76"/>
      <c r="GB50" s="76"/>
      <c r="GC50" s="76"/>
      <c r="GD50" s="76"/>
      <c r="GE50" s="76"/>
      <c r="GF50" s="76"/>
      <c r="GG50" s="76"/>
      <c r="GH50" s="76"/>
      <c r="GI50" s="76"/>
      <c r="GJ50" s="76"/>
      <c r="GK50" s="76"/>
      <c r="GL50" s="76"/>
      <c r="GM50" s="76"/>
      <c r="GN50" s="76"/>
      <c r="GO50" s="76"/>
      <c r="GP50" s="76"/>
      <c r="GQ50" s="76"/>
      <c r="GR50" s="76"/>
      <c r="GS50" s="76"/>
      <c r="GT50" s="76"/>
      <c r="GU50" s="76"/>
      <c r="GV50" s="76"/>
      <c r="GW50" s="76"/>
      <c r="GX50" s="76"/>
      <c r="GY50" s="76"/>
      <c r="GZ50" s="76"/>
      <c r="HA50" s="76"/>
      <c r="HB50" s="76"/>
      <c r="HC50" s="76"/>
      <c r="HD50" s="76"/>
      <c r="HE50" s="76"/>
      <c r="HF50" s="76"/>
      <c r="HG50" s="76"/>
      <c r="HH50" s="76"/>
      <c r="HI50" s="76"/>
      <c r="HJ50" s="76"/>
      <c r="HK50" s="76"/>
      <c r="HL50" s="76"/>
      <c r="HM50" s="76"/>
    </row>
    <row r="51" spans="1:221" s="77" customFormat="1" ht="30" customHeight="1">
      <c r="A51" s="258"/>
      <c r="B51" s="259"/>
      <c r="C51" s="259" t="s">
        <v>154</v>
      </c>
      <c r="D51" s="89" t="s">
        <v>287</v>
      </c>
      <c r="E51" s="48">
        <v>44</v>
      </c>
      <c r="F51" s="148">
        <v>0</v>
      </c>
      <c r="G51" s="148">
        <v>0</v>
      </c>
      <c r="H51" s="148">
        <v>0</v>
      </c>
      <c r="I51" s="148">
        <v>0</v>
      </c>
      <c r="J51" s="148">
        <v>0</v>
      </c>
      <c r="K51" s="148">
        <v>0</v>
      </c>
      <c r="L51" s="148">
        <v>0</v>
      </c>
      <c r="M51" s="148"/>
      <c r="N51" s="148"/>
      <c r="O51" s="148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  <c r="DZ51" s="76"/>
      <c r="EA51" s="76"/>
      <c r="EB51" s="76"/>
      <c r="EC51" s="76"/>
      <c r="ED51" s="76"/>
      <c r="EE51" s="76"/>
      <c r="EF51" s="76"/>
      <c r="EG51" s="76"/>
      <c r="EH51" s="76"/>
      <c r="EI51" s="76"/>
      <c r="EJ51" s="76"/>
      <c r="EK51" s="76"/>
      <c r="EL51" s="76"/>
      <c r="EM51" s="76"/>
      <c r="EN51" s="76"/>
      <c r="EO51" s="76"/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6"/>
      <c r="FF51" s="76"/>
      <c r="FG51" s="76"/>
      <c r="FH51" s="76"/>
      <c r="FI51" s="76"/>
      <c r="FJ51" s="76"/>
      <c r="FK51" s="76"/>
      <c r="FL51" s="76"/>
      <c r="FM51" s="76"/>
      <c r="FN51" s="76"/>
      <c r="FO51" s="76"/>
      <c r="FP51" s="76"/>
      <c r="FQ51" s="76"/>
      <c r="FR51" s="76"/>
      <c r="FS51" s="76"/>
      <c r="FT51" s="76"/>
      <c r="FU51" s="76"/>
      <c r="FV51" s="76"/>
      <c r="FW51" s="76"/>
      <c r="FX51" s="76"/>
      <c r="FY51" s="76"/>
      <c r="FZ51" s="76"/>
      <c r="GA51" s="76"/>
      <c r="GB51" s="76"/>
      <c r="GC51" s="76"/>
      <c r="GD51" s="76"/>
      <c r="GE51" s="76"/>
      <c r="GF51" s="76"/>
      <c r="GG51" s="76"/>
      <c r="GH51" s="76"/>
      <c r="GI51" s="76"/>
      <c r="GJ51" s="76"/>
      <c r="GK51" s="76"/>
      <c r="GL51" s="76"/>
      <c r="GM51" s="76"/>
      <c r="GN51" s="76"/>
      <c r="GO51" s="76"/>
      <c r="GP51" s="76"/>
      <c r="GQ51" s="76"/>
      <c r="GR51" s="76"/>
      <c r="GS51" s="76"/>
      <c r="GT51" s="76"/>
      <c r="GU51" s="76"/>
      <c r="GV51" s="76"/>
      <c r="GW51" s="76"/>
      <c r="GX51" s="76"/>
      <c r="GY51" s="76"/>
      <c r="GZ51" s="76"/>
      <c r="HA51" s="76"/>
      <c r="HB51" s="76"/>
      <c r="HC51" s="76"/>
      <c r="HD51" s="76"/>
      <c r="HE51" s="76"/>
      <c r="HF51" s="76"/>
      <c r="HG51" s="76"/>
      <c r="HH51" s="76"/>
      <c r="HI51" s="76"/>
      <c r="HJ51" s="76"/>
      <c r="HK51" s="76"/>
      <c r="HL51" s="76"/>
      <c r="HM51" s="76"/>
    </row>
    <row r="52" spans="1:221" s="77" customFormat="1" ht="30" customHeight="1">
      <c r="A52" s="258"/>
      <c r="B52" s="259"/>
      <c r="C52" s="259"/>
      <c r="D52" s="89" t="s">
        <v>151</v>
      </c>
      <c r="E52" s="48">
        <v>45</v>
      </c>
      <c r="F52" s="148">
        <v>0</v>
      </c>
      <c r="G52" s="148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/>
      <c r="N52" s="148"/>
      <c r="O52" s="148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</row>
    <row r="53" spans="1:221" s="77" customFormat="1" ht="30" customHeight="1">
      <c r="A53" s="258"/>
      <c r="B53" s="259" t="s">
        <v>168</v>
      </c>
      <c r="C53" s="260" t="s">
        <v>153</v>
      </c>
      <c r="D53" s="260"/>
      <c r="E53" s="48">
        <v>46</v>
      </c>
      <c r="F53" s="148">
        <v>4</v>
      </c>
      <c r="G53" s="148">
        <v>0</v>
      </c>
      <c r="H53" s="148">
        <v>2</v>
      </c>
      <c r="I53" s="148">
        <v>2</v>
      </c>
      <c r="J53" s="148">
        <v>0</v>
      </c>
      <c r="K53" s="148">
        <v>4</v>
      </c>
      <c r="L53" s="148">
        <v>4</v>
      </c>
      <c r="M53" s="148"/>
      <c r="N53" s="148"/>
      <c r="O53" s="148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</row>
    <row r="54" spans="1:221" s="77" customFormat="1" ht="30" customHeight="1">
      <c r="A54" s="258"/>
      <c r="B54" s="259"/>
      <c r="C54" s="259" t="s">
        <v>154</v>
      </c>
      <c r="D54" s="89" t="s">
        <v>287</v>
      </c>
      <c r="E54" s="48">
        <v>47</v>
      </c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</row>
    <row r="55" spans="1:221" s="77" customFormat="1" ht="30" customHeight="1">
      <c r="A55" s="258"/>
      <c r="B55" s="259"/>
      <c r="C55" s="259"/>
      <c r="D55" s="89" t="s">
        <v>151</v>
      </c>
      <c r="E55" s="48">
        <v>48</v>
      </c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</row>
    <row r="56" spans="1:221" s="124" customFormat="1" ht="18.75" customHeight="1">
      <c r="A56" s="281" t="s">
        <v>126</v>
      </c>
      <c r="B56" s="281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1"/>
    </row>
    <row r="57" spans="1:221" s="91" customFormat="1" ht="18" customHeight="1">
      <c r="A57" s="265" t="s">
        <v>503</v>
      </c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124"/>
      <c r="Q57" s="124"/>
      <c r="R57" s="124"/>
      <c r="S57" s="124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7"/>
      <c r="FL57" s="77"/>
      <c r="FM57" s="77"/>
      <c r="FN57" s="77"/>
      <c r="FO57" s="77"/>
      <c r="FP57" s="77"/>
      <c r="FQ57" s="77"/>
      <c r="FR57" s="77"/>
      <c r="FS57" s="77"/>
      <c r="FT57" s="77"/>
      <c r="FU57" s="77"/>
      <c r="FV57" s="77"/>
      <c r="FW57" s="77"/>
      <c r="FX57" s="77"/>
      <c r="FY57" s="77"/>
      <c r="FZ57" s="77"/>
      <c r="GA57" s="77"/>
      <c r="GB57" s="77"/>
      <c r="GC57" s="77"/>
      <c r="GD57" s="77"/>
      <c r="GE57" s="77"/>
      <c r="GF57" s="77"/>
      <c r="GG57" s="77"/>
      <c r="GH57" s="77"/>
      <c r="GI57" s="77"/>
      <c r="GJ57" s="77"/>
      <c r="GK57" s="77"/>
      <c r="GL57" s="77"/>
      <c r="GM57" s="77"/>
      <c r="GN57" s="77"/>
      <c r="GO57" s="77"/>
      <c r="GP57" s="77"/>
      <c r="GQ57" s="77"/>
      <c r="GR57" s="77"/>
      <c r="GS57" s="77"/>
      <c r="GT57" s="77"/>
      <c r="GU57" s="77"/>
      <c r="GV57" s="77"/>
      <c r="GW57" s="77"/>
      <c r="GX57" s="77"/>
      <c r="GY57" s="77"/>
      <c r="GZ57" s="77"/>
      <c r="HA57" s="77"/>
      <c r="HB57" s="77"/>
      <c r="HC57" s="77"/>
      <c r="HD57" s="77"/>
      <c r="HE57" s="77"/>
      <c r="HF57" s="77"/>
      <c r="HG57" s="77"/>
      <c r="HH57" s="77"/>
      <c r="HI57" s="77"/>
      <c r="HJ57" s="77"/>
      <c r="HK57" s="77"/>
      <c r="HL57" s="77"/>
      <c r="HM57" s="77"/>
    </row>
    <row r="58" spans="1:221" s="91" customFormat="1" ht="24.75" customHeight="1">
      <c r="A58" s="262" t="s">
        <v>504</v>
      </c>
      <c r="B58" s="263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125"/>
      <c r="Q58" s="125"/>
      <c r="R58" s="125"/>
      <c r="S58" s="125"/>
    </row>
    <row r="59" spans="1:221" s="92" customFormat="1" ht="24.75" customHeight="1">
      <c r="A59" s="262" t="s">
        <v>505</v>
      </c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63"/>
      <c r="O59" s="263"/>
      <c r="P59" s="125"/>
      <c r="Q59" s="125"/>
      <c r="R59" s="125"/>
      <c r="S59" s="125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91"/>
      <c r="GE59" s="91"/>
      <c r="GF59" s="91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</row>
    <row r="60" spans="1:221" s="92" customFormat="1" ht="21.6" customHeight="1">
      <c r="A60" s="262" t="s">
        <v>506</v>
      </c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125"/>
      <c r="Q60" s="125"/>
      <c r="R60" s="125"/>
      <c r="S60" s="125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1"/>
      <c r="BL60" s="91"/>
      <c r="BM60" s="91"/>
      <c r="BN60" s="91"/>
      <c r="BO60" s="91"/>
      <c r="BP60" s="91"/>
      <c r="BQ60" s="91"/>
      <c r="BR60" s="91"/>
      <c r="BS60" s="91"/>
      <c r="BT60" s="91"/>
      <c r="BU60" s="91"/>
      <c r="BV60" s="91"/>
      <c r="BW60" s="91"/>
      <c r="BX60" s="91"/>
      <c r="BY60" s="91"/>
      <c r="BZ60" s="91"/>
      <c r="CA60" s="91"/>
      <c r="CB60" s="91"/>
      <c r="CC60" s="91"/>
      <c r="CD60" s="91"/>
      <c r="CE60" s="91"/>
      <c r="CF60" s="91"/>
      <c r="CG60" s="91"/>
      <c r="CH60" s="91"/>
      <c r="CI60" s="91"/>
      <c r="CJ60" s="91"/>
      <c r="CK60" s="91"/>
      <c r="CL60" s="91"/>
      <c r="CM60" s="91"/>
      <c r="CN60" s="91"/>
      <c r="CO60" s="91"/>
      <c r="CP60" s="91"/>
      <c r="CQ60" s="91"/>
      <c r="CR60" s="91"/>
      <c r="CS60" s="91"/>
      <c r="CT60" s="91"/>
      <c r="CU60" s="91"/>
      <c r="CV60" s="91"/>
      <c r="CW60" s="91"/>
      <c r="CX60" s="91"/>
      <c r="CY60" s="91"/>
      <c r="CZ60" s="91"/>
      <c r="DA60" s="91"/>
      <c r="DB60" s="91"/>
      <c r="DC60" s="91"/>
      <c r="DD60" s="91"/>
      <c r="DE60" s="91"/>
      <c r="DF60" s="91"/>
      <c r="DG60" s="91"/>
      <c r="DH60" s="91"/>
      <c r="DI60" s="91"/>
      <c r="DJ60" s="91"/>
      <c r="DK60" s="91"/>
      <c r="DL60" s="91"/>
      <c r="DM60" s="91"/>
      <c r="DN60" s="91"/>
      <c r="DO60" s="91"/>
      <c r="DP60" s="91"/>
      <c r="DQ60" s="91"/>
      <c r="DR60" s="91"/>
      <c r="DS60" s="91"/>
      <c r="DT60" s="91"/>
      <c r="DU60" s="91"/>
      <c r="DV60" s="91"/>
      <c r="DW60" s="91"/>
      <c r="DX60" s="91"/>
      <c r="DY60" s="91"/>
      <c r="DZ60" s="91"/>
      <c r="EA60" s="91"/>
      <c r="EB60" s="91"/>
      <c r="EC60" s="91"/>
      <c r="ED60" s="91"/>
      <c r="EE60" s="91"/>
      <c r="EF60" s="91"/>
      <c r="EG60" s="91"/>
      <c r="EH60" s="91"/>
      <c r="EI60" s="91"/>
      <c r="EJ60" s="91"/>
      <c r="EK60" s="91"/>
      <c r="EL60" s="91"/>
      <c r="EM60" s="91"/>
      <c r="EN60" s="91"/>
      <c r="EO60" s="91"/>
      <c r="EP60" s="91"/>
      <c r="EQ60" s="91"/>
      <c r="ER60" s="91"/>
      <c r="ES60" s="91"/>
      <c r="ET60" s="91"/>
      <c r="EU60" s="91"/>
      <c r="EV60" s="91"/>
      <c r="EW60" s="91"/>
      <c r="EX60" s="91"/>
      <c r="EY60" s="91"/>
      <c r="EZ60" s="91"/>
      <c r="FA60" s="91"/>
      <c r="FB60" s="91"/>
      <c r="FC60" s="91"/>
      <c r="FD60" s="91"/>
      <c r="FE60" s="91"/>
      <c r="FF60" s="91"/>
      <c r="FG60" s="91"/>
      <c r="FH60" s="91"/>
      <c r="FI60" s="91"/>
      <c r="FJ60" s="91"/>
      <c r="FK60" s="91"/>
      <c r="FL60" s="91"/>
      <c r="FM60" s="91"/>
      <c r="FN60" s="91"/>
      <c r="FO60" s="91"/>
      <c r="FP60" s="91"/>
      <c r="FQ60" s="91"/>
      <c r="FR60" s="91"/>
      <c r="FS60" s="91"/>
      <c r="FT60" s="91"/>
      <c r="FU60" s="91"/>
      <c r="FV60" s="91"/>
      <c r="FW60" s="91"/>
      <c r="FX60" s="91"/>
      <c r="FY60" s="91"/>
      <c r="FZ60" s="91"/>
      <c r="GA60" s="91"/>
      <c r="GB60" s="91"/>
      <c r="GC60" s="91"/>
      <c r="GD60" s="91"/>
      <c r="GE60" s="91"/>
      <c r="GF60" s="91"/>
      <c r="GG60" s="91"/>
      <c r="GH60" s="91"/>
      <c r="GI60" s="91"/>
      <c r="GJ60" s="91"/>
      <c r="GK60" s="91"/>
      <c r="GL60" s="91"/>
      <c r="GM60" s="91"/>
      <c r="GN60" s="91"/>
      <c r="GO60" s="91"/>
      <c r="GP60" s="91"/>
      <c r="GQ60" s="91"/>
      <c r="GR60" s="91"/>
      <c r="GS60" s="91"/>
      <c r="GT60" s="91"/>
      <c r="GU60" s="91"/>
      <c r="GV60" s="91"/>
      <c r="GW60" s="91"/>
      <c r="GX60" s="91"/>
      <c r="GY60" s="91"/>
      <c r="GZ60" s="91"/>
      <c r="HA60" s="91"/>
      <c r="HB60" s="91"/>
      <c r="HC60" s="91"/>
      <c r="HD60" s="91"/>
      <c r="HE60" s="91"/>
      <c r="HF60" s="91"/>
      <c r="HG60" s="91"/>
      <c r="HH60" s="91"/>
      <c r="HI60" s="91"/>
      <c r="HJ60" s="91"/>
      <c r="HK60" s="91"/>
      <c r="HL60" s="91"/>
      <c r="HM60" s="91"/>
    </row>
    <row r="61" spans="1:221">
      <c r="A61" s="112"/>
      <c r="B61" s="126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</row>
  </sheetData>
  <mergeCells count="68">
    <mergeCell ref="E1:K1"/>
    <mergeCell ref="N5:N6"/>
    <mergeCell ref="O5:O6"/>
    <mergeCell ref="A7:D7"/>
    <mergeCell ref="A57:O57"/>
    <mergeCell ref="A3:O3"/>
    <mergeCell ref="A4:O4"/>
    <mergeCell ref="A5:D6"/>
    <mergeCell ref="E5:E6"/>
    <mergeCell ref="F5:F6"/>
    <mergeCell ref="C12:C13"/>
    <mergeCell ref="C14:D14"/>
    <mergeCell ref="C15:C16"/>
    <mergeCell ref="B17:B19"/>
    <mergeCell ref="M5:M6"/>
    <mergeCell ref="G5:J5"/>
    <mergeCell ref="K5:K6"/>
    <mergeCell ref="L5:L6"/>
    <mergeCell ref="C17:D17"/>
    <mergeCell ref="C18:C19"/>
    <mergeCell ref="B20:B22"/>
    <mergeCell ref="C20:D20"/>
    <mergeCell ref="C21:C22"/>
    <mergeCell ref="A8:D8"/>
    <mergeCell ref="A9:C10"/>
    <mergeCell ref="A11:A31"/>
    <mergeCell ref="B11:B13"/>
    <mergeCell ref="C11:D11"/>
    <mergeCell ref="B23:B25"/>
    <mergeCell ref="B14:B16"/>
    <mergeCell ref="C23:D23"/>
    <mergeCell ref="C24:C25"/>
    <mergeCell ref="B26:B28"/>
    <mergeCell ref="C26:D26"/>
    <mergeCell ref="C27:C28"/>
    <mergeCell ref="B29:B31"/>
    <mergeCell ref="C29:D29"/>
    <mergeCell ref="C30:C31"/>
    <mergeCell ref="A32:A55"/>
    <mergeCell ref="B32:B34"/>
    <mergeCell ref="C32:D32"/>
    <mergeCell ref="C33:C34"/>
    <mergeCell ref="B35:B37"/>
    <mergeCell ref="C35:D35"/>
    <mergeCell ref="C36:C37"/>
    <mergeCell ref="B38:B40"/>
    <mergeCell ref="C38:D38"/>
    <mergeCell ref="C39:C40"/>
    <mergeCell ref="B41:B43"/>
    <mergeCell ref="C41:D41"/>
    <mergeCell ref="C42:C43"/>
    <mergeCell ref="C54:C55"/>
    <mergeCell ref="B44:B46"/>
    <mergeCell ref="C44:D44"/>
    <mergeCell ref="C45:C46"/>
    <mergeCell ref="B47:B49"/>
    <mergeCell ref="C47:D47"/>
    <mergeCell ref="C48:C49"/>
    <mergeCell ref="A56:O56"/>
    <mergeCell ref="A58:O58"/>
    <mergeCell ref="A59:O59"/>
    <mergeCell ref="A60:O60"/>
    <mergeCell ref="A1:D1"/>
    <mergeCell ref="B50:B52"/>
    <mergeCell ref="C50:D50"/>
    <mergeCell ref="C51:C52"/>
    <mergeCell ref="B53:B55"/>
    <mergeCell ref="C53:D53"/>
  </mergeCells>
  <phoneticPr fontId="0" type="noConversion"/>
  <conditionalFormatting sqref="J8:J55">
    <cfRule type="cellIs" dxfId="7" priority="1" stopIfTrue="1" operator="lessThan">
      <formula>0</formula>
    </cfRule>
  </conditionalFormatting>
  <pageMargins left="0.94488188976377963" right="0.15748031496062992" top="0.98425196850393704" bottom="0.19685039370078741" header="0" footer="0"/>
  <pageSetup paperSize="9" scale="3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26"/>
    <pageSetUpPr fitToPage="1"/>
  </sheetPr>
  <dimension ref="A1:HL63"/>
  <sheetViews>
    <sheetView zoomScale="50" zoomScaleNormal="5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ColWidth="38.28515625" defaultRowHeight="21.6" customHeight="1"/>
  <cols>
    <col min="1" max="1" width="11.7109375" style="51" customWidth="1"/>
    <col min="2" max="2" width="10.7109375" style="51" customWidth="1"/>
    <col min="3" max="3" width="9.7109375" style="52" customWidth="1"/>
    <col min="4" max="4" width="34.140625" style="53" customWidth="1"/>
    <col min="5" max="5" width="7.7109375" style="53" customWidth="1"/>
    <col min="6" max="12" width="20.7109375" style="53" customWidth="1"/>
    <col min="13" max="13" width="19.140625" style="53" customWidth="1"/>
    <col min="14" max="14" width="18.7109375" style="53" customWidth="1"/>
    <col min="15" max="15" width="20.7109375" style="53" customWidth="1"/>
    <col min="16" max="16" width="10.7109375" style="53" customWidth="1"/>
    <col min="17" max="17" width="14.42578125" style="53" customWidth="1"/>
    <col min="18" max="18" width="10.7109375" style="53" customWidth="1"/>
    <col min="19" max="19" width="24.7109375" style="53" customWidth="1"/>
    <col min="20" max="22" width="10.7109375" style="53" customWidth="1"/>
    <col min="23" max="23" width="12.28515625" style="53" customWidth="1"/>
    <col min="24" max="24" width="11.42578125" style="53" customWidth="1"/>
    <col min="25" max="28" width="10.7109375" style="53" customWidth="1"/>
    <col min="29" max="29" width="12.85546875" style="53" customWidth="1"/>
    <col min="30" max="30" width="10.28515625" style="53" customWidth="1"/>
    <col min="31" max="31" width="10.7109375" style="53" customWidth="1"/>
    <col min="32" max="32" width="14.7109375" style="53" customWidth="1"/>
    <col min="33" max="16384" width="38.28515625" style="53"/>
  </cols>
  <sheetData>
    <row r="1" spans="1:15" s="43" customFormat="1" ht="18.75">
      <c r="A1" s="301" t="s">
        <v>39</v>
      </c>
      <c r="B1" s="301"/>
      <c r="C1" s="301"/>
      <c r="D1" s="301"/>
      <c r="E1" s="275" t="str">
        <f>IF('Титул ф.S08'!D24=0," ",'Титул ф.S08'!D24)</f>
        <v>УСД в Забайкальском крае</v>
      </c>
      <c r="F1" s="276"/>
      <c r="G1" s="276"/>
      <c r="H1" s="276"/>
      <c r="I1" s="276"/>
      <c r="J1" s="276"/>
      <c r="K1" s="277"/>
    </row>
    <row r="2" spans="1:15" s="54" customFormat="1" ht="18.75" customHeight="1"/>
    <row r="3" spans="1:15" s="97" customFormat="1" ht="59.45" customHeight="1">
      <c r="A3" s="305" t="s">
        <v>4174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</row>
    <row r="4" spans="1:15" s="98" customFormat="1" ht="45" customHeight="1">
      <c r="A4" s="279" t="s">
        <v>464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1:15" s="99" customFormat="1" ht="42.75" customHeight="1">
      <c r="A5" s="295" t="s">
        <v>291</v>
      </c>
      <c r="B5" s="295"/>
      <c r="C5" s="295"/>
      <c r="D5" s="295"/>
      <c r="E5" s="280" t="s">
        <v>137</v>
      </c>
      <c r="F5" s="289" t="s">
        <v>138</v>
      </c>
      <c r="G5" s="283" t="s">
        <v>139</v>
      </c>
      <c r="H5" s="284"/>
      <c r="I5" s="284"/>
      <c r="J5" s="284"/>
      <c r="K5" s="267" t="s">
        <v>140</v>
      </c>
      <c r="L5" s="270" t="s">
        <v>141</v>
      </c>
      <c r="M5" s="267" t="s">
        <v>142</v>
      </c>
      <c r="N5" s="267" t="s">
        <v>143</v>
      </c>
      <c r="O5" s="267" t="s">
        <v>422</v>
      </c>
    </row>
    <row r="6" spans="1:15" s="99" customFormat="1" ht="116.45" customHeight="1">
      <c r="A6" s="295"/>
      <c r="B6" s="295"/>
      <c r="C6" s="295"/>
      <c r="D6" s="295"/>
      <c r="E6" s="280"/>
      <c r="F6" s="290"/>
      <c r="G6" s="80" t="s">
        <v>170</v>
      </c>
      <c r="H6" s="80" t="s">
        <v>171</v>
      </c>
      <c r="I6" s="80" t="s">
        <v>424</v>
      </c>
      <c r="J6" s="95" t="s">
        <v>423</v>
      </c>
      <c r="K6" s="267"/>
      <c r="L6" s="271"/>
      <c r="M6" s="267"/>
      <c r="N6" s="267"/>
      <c r="O6" s="267"/>
    </row>
    <row r="7" spans="1:15" s="99" customFormat="1" ht="17.45" customHeight="1">
      <c r="A7" s="298" t="s">
        <v>40</v>
      </c>
      <c r="B7" s="299"/>
      <c r="C7" s="299"/>
      <c r="D7" s="300"/>
      <c r="E7" s="64"/>
      <c r="F7" s="96">
        <v>1</v>
      </c>
      <c r="G7" s="96">
        <v>2</v>
      </c>
      <c r="H7" s="96">
        <v>3</v>
      </c>
      <c r="I7" s="96">
        <v>4</v>
      </c>
      <c r="J7" s="96">
        <v>5</v>
      </c>
      <c r="K7" s="96">
        <v>6</v>
      </c>
      <c r="L7" s="96">
        <v>7</v>
      </c>
      <c r="M7" s="96">
        <v>8</v>
      </c>
      <c r="N7" s="96">
        <v>9</v>
      </c>
      <c r="O7" s="96">
        <v>10</v>
      </c>
    </row>
    <row r="8" spans="1:15" s="99" customFormat="1" ht="37.9" customHeight="1">
      <c r="A8" s="269" t="s">
        <v>149</v>
      </c>
      <c r="B8" s="269"/>
      <c r="C8" s="269"/>
      <c r="D8" s="269"/>
      <c r="E8" s="48">
        <v>1</v>
      </c>
      <c r="F8" s="148">
        <v>984</v>
      </c>
      <c r="G8" s="148">
        <v>80</v>
      </c>
      <c r="H8" s="148">
        <v>201</v>
      </c>
      <c r="I8" s="148">
        <v>412</v>
      </c>
      <c r="J8" s="148">
        <v>291</v>
      </c>
      <c r="K8" s="148">
        <v>966</v>
      </c>
      <c r="L8" s="148">
        <v>835</v>
      </c>
      <c r="M8" s="148">
        <v>2</v>
      </c>
      <c r="N8" s="148">
        <v>10</v>
      </c>
      <c r="O8" s="148">
        <v>6</v>
      </c>
    </row>
    <row r="9" spans="1:15" s="99" customFormat="1" ht="30" customHeight="1">
      <c r="A9" s="267" t="s">
        <v>150</v>
      </c>
      <c r="B9" s="267"/>
      <c r="C9" s="267"/>
      <c r="D9" s="89" t="s">
        <v>287</v>
      </c>
      <c r="E9" s="48">
        <v>2</v>
      </c>
      <c r="F9" s="148">
        <v>105</v>
      </c>
      <c r="G9" s="148">
        <v>19</v>
      </c>
      <c r="H9" s="148">
        <v>28</v>
      </c>
      <c r="I9" s="148">
        <v>31</v>
      </c>
      <c r="J9" s="148">
        <v>27</v>
      </c>
      <c r="K9" s="148">
        <v>101</v>
      </c>
      <c r="L9" s="148">
        <v>77</v>
      </c>
      <c r="M9" s="148">
        <v>0</v>
      </c>
      <c r="N9" s="148">
        <v>3</v>
      </c>
      <c r="O9" s="148">
        <v>1</v>
      </c>
    </row>
    <row r="10" spans="1:15" s="99" customFormat="1" ht="30" customHeight="1">
      <c r="A10" s="267"/>
      <c r="B10" s="267"/>
      <c r="C10" s="267"/>
      <c r="D10" s="89" t="s">
        <v>151</v>
      </c>
      <c r="E10" s="48">
        <v>3</v>
      </c>
      <c r="F10" s="148">
        <v>25</v>
      </c>
      <c r="G10" s="148">
        <v>1</v>
      </c>
      <c r="H10" s="148">
        <v>3</v>
      </c>
      <c r="I10" s="148">
        <v>15</v>
      </c>
      <c r="J10" s="148">
        <v>6</v>
      </c>
      <c r="K10" s="148">
        <v>24</v>
      </c>
      <c r="L10" s="148">
        <v>19</v>
      </c>
      <c r="M10" s="148">
        <v>0</v>
      </c>
      <c r="N10" s="148">
        <v>1</v>
      </c>
      <c r="O10" s="148">
        <v>0</v>
      </c>
    </row>
    <row r="11" spans="1:15" s="99" customFormat="1" ht="30" customHeight="1">
      <c r="A11" s="258" t="s">
        <v>457</v>
      </c>
      <c r="B11" s="259" t="s">
        <v>462</v>
      </c>
      <c r="C11" s="260" t="s">
        <v>153</v>
      </c>
      <c r="D11" s="260"/>
      <c r="E11" s="48">
        <v>4</v>
      </c>
      <c r="F11" s="148">
        <v>165</v>
      </c>
      <c r="G11" s="148">
        <v>32</v>
      </c>
      <c r="H11" s="148">
        <v>68</v>
      </c>
      <c r="I11" s="148">
        <v>52</v>
      </c>
      <c r="J11" s="148">
        <v>13</v>
      </c>
      <c r="K11" s="148">
        <v>156</v>
      </c>
      <c r="L11" s="148">
        <v>105</v>
      </c>
      <c r="M11" s="148">
        <v>1</v>
      </c>
      <c r="N11" s="148">
        <v>5</v>
      </c>
      <c r="O11" s="148">
        <v>3</v>
      </c>
    </row>
    <row r="12" spans="1:15" s="99" customFormat="1" ht="30" customHeight="1">
      <c r="A12" s="258"/>
      <c r="B12" s="259"/>
      <c r="C12" s="259" t="s">
        <v>154</v>
      </c>
      <c r="D12" s="89" t="s">
        <v>287</v>
      </c>
      <c r="E12" s="48">
        <v>5</v>
      </c>
      <c r="F12" s="148">
        <v>28</v>
      </c>
      <c r="G12" s="148">
        <v>10</v>
      </c>
      <c r="H12" s="148">
        <v>12</v>
      </c>
      <c r="I12" s="148">
        <v>6</v>
      </c>
      <c r="J12" s="148">
        <v>0</v>
      </c>
      <c r="K12" s="148">
        <v>26</v>
      </c>
      <c r="L12" s="148">
        <v>15</v>
      </c>
      <c r="M12" s="148"/>
      <c r="N12" s="148">
        <v>2</v>
      </c>
      <c r="O12" s="148"/>
    </row>
    <row r="13" spans="1:15" s="97" customFormat="1" ht="30" customHeight="1">
      <c r="A13" s="258"/>
      <c r="B13" s="259"/>
      <c r="C13" s="259"/>
      <c r="D13" s="89" t="s">
        <v>151</v>
      </c>
      <c r="E13" s="48">
        <v>6</v>
      </c>
      <c r="F13" s="148">
        <v>2</v>
      </c>
      <c r="G13" s="148">
        <v>0</v>
      </c>
      <c r="H13" s="148">
        <v>1</v>
      </c>
      <c r="I13" s="148">
        <v>1</v>
      </c>
      <c r="J13" s="148">
        <v>0</v>
      </c>
      <c r="K13" s="148">
        <v>2</v>
      </c>
      <c r="L13" s="148">
        <v>0</v>
      </c>
      <c r="M13" s="148"/>
      <c r="N13" s="148"/>
      <c r="O13" s="148"/>
    </row>
    <row r="14" spans="1:15" s="100" customFormat="1" ht="30" customHeight="1">
      <c r="A14" s="258"/>
      <c r="B14" s="259" t="s">
        <v>172</v>
      </c>
      <c r="C14" s="260" t="s">
        <v>153</v>
      </c>
      <c r="D14" s="260"/>
      <c r="E14" s="48">
        <v>7</v>
      </c>
      <c r="F14" s="148">
        <v>99</v>
      </c>
      <c r="G14" s="148">
        <v>20</v>
      </c>
      <c r="H14" s="148">
        <v>30</v>
      </c>
      <c r="I14" s="148">
        <v>35</v>
      </c>
      <c r="J14" s="148">
        <v>14</v>
      </c>
      <c r="K14" s="148">
        <v>96</v>
      </c>
      <c r="L14" s="148">
        <v>75</v>
      </c>
      <c r="M14" s="148"/>
      <c r="N14" s="148">
        <v>2</v>
      </c>
      <c r="O14" s="148">
        <v>1</v>
      </c>
    </row>
    <row r="15" spans="1:15" s="99" customFormat="1" ht="30" customHeight="1">
      <c r="A15" s="258"/>
      <c r="B15" s="259"/>
      <c r="C15" s="259" t="s">
        <v>154</v>
      </c>
      <c r="D15" s="89" t="s">
        <v>287</v>
      </c>
      <c r="E15" s="48">
        <v>8</v>
      </c>
      <c r="F15" s="148">
        <v>17</v>
      </c>
      <c r="G15" s="148">
        <v>5</v>
      </c>
      <c r="H15" s="148">
        <v>4</v>
      </c>
      <c r="I15" s="148">
        <v>4</v>
      </c>
      <c r="J15" s="148">
        <v>4</v>
      </c>
      <c r="K15" s="148">
        <v>15</v>
      </c>
      <c r="L15" s="148">
        <v>10</v>
      </c>
      <c r="M15" s="148"/>
      <c r="N15" s="148">
        <v>1</v>
      </c>
      <c r="O15" s="148">
        <v>1</v>
      </c>
    </row>
    <row r="16" spans="1:15" s="100" customFormat="1" ht="30" customHeight="1">
      <c r="A16" s="258"/>
      <c r="B16" s="259"/>
      <c r="C16" s="259"/>
      <c r="D16" s="89" t="s">
        <v>151</v>
      </c>
      <c r="E16" s="48">
        <v>9</v>
      </c>
      <c r="F16" s="148">
        <v>2</v>
      </c>
      <c r="G16" s="148">
        <v>1</v>
      </c>
      <c r="H16" s="148">
        <v>0</v>
      </c>
      <c r="I16" s="148">
        <v>1</v>
      </c>
      <c r="J16" s="148">
        <v>0</v>
      </c>
      <c r="K16" s="148">
        <v>1</v>
      </c>
      <c r="L16" s="148">
        <v>0</v>
      </c>
      <c r="M16" s="148"/>
      <c r="N16" s="148">
        <v>1</v>
      </c>
      <c r="O16" s="148"/>
    </row>
    <row r="17" spans="1:15" s="101" customFormat="1" ht="30" customHeight="1">
      <c r="A17" s="258"/>
      <c r="B17" s="259" t="s">
        <v>155</v>
      </c>
      <c r="C17" s="260" t="s">
        <v>153</v>
      </c>
      <c r="D17" s="260"/>
      <c r="E17" s="48">
        <v>10</v>
      </c>
      <c r="F17" s="148">
        <v>229</v>
      </c>
      <c r="G17" s="148">
        <v>21</v>
      </c>
      <c r="H17" s="148">
        <v>47</v>
      </c>
      <c r="I17" s="148">
        <v>112</v>
      </c>
      <c r="J17" s="148">
        <v>49</v>
      </c>
      <c r="K17" s="148">
        <v>227</v>
      </c>
      <c r="L17" s="148">
        <v>187</v>
      </c>
      <c r="M17" s="148"/>
      <c r="N17" s="148">
        <v>1</v>
      </c>
      <c r="O17" s="148">
        <v>1</v>
      </c>
    </row>
    <row r="18" spans="1:15" s="101" customFormat="1" ht="30" customHeight="1">
      <c r="A18" s="258"/>
      <c r="B18" s="259"/>
      <c r="C18" s="259" t="s">
        <v>154</v>
      </c>
      <c r="D18" s="89" t="s">
        <v>287</v>
      </c>
      <c r="E18" s="48">
        <v>11</v>
      </c>
      <c r="F18" s="148">
        <v>25</v>
      </c>
      <c r="G18" s="148">
        <v>3</v>
      </c>
      <c r="H18" s="148">
        <v>5</v>
      </c>
      <c r="I18" s="148">
        <v>13</v>
      </c>
      <c r="J18" s="148">
        <v>4</v>
      </c>
      <c r="K18" s="148">
        <v>25</v>
      </c>
      <c r="L18" s="148">
        <v>17</v>
      </c>
      <c r="M18" s="148"/>
      <c r="N18" s="148"/>
      <c r="O18" s="148"/>
    </row>
    <row r="19" spans="1:15" s="101" customFormat="1" ht="30" customHeight="1">
      <c r="A19" s="258"/>
      <c r="B19" s="259"/>
      <c r="C19" s="259"/>
      <c r="D19" s="89" t="s">
        <v>151</v>
      </c>
      <c r="E19" s="48">
        <v>12</v>
      </c>
      <c r="F19" s="148">
        <v>7</v>
      </c>
      <c r="G19" s="148">
        <v>0</v>
      </c>
      <c r="H19" s="148">
        <v>0</v>
      </c>
      <c r="I19" s="148">
        <v>6</v>
      </c>
      <c r="J19" s="148">
        <v>1</v>
      </c>
      <c r="K19" s="148">
        <v>7</v>
      </c>
      <c r="L19" s="148">
        <v>6</v>
      </c>
      <c r="M19" s="148"/>
      <c r="N19" s="148"/>
      <c r="O19" s="148"/>
    </row>
    <row r="20" spans="1:15" s="102" customFormat="1" ht="30" customHeight="1">
      <c r="A20" s="258"/>
      <c r="B20" s="259" t="s">
        <v>156</v>
      </c>
      <c r="C20" s="260" t="s">
        <v>153</v>
      </c>
      <c r="D20" s="260"/>
      <c r="E20" s="48">
        <v>13</v>
      </c>
      <c r="F20" s="148">
        <v>127</v>
      </c>
      <c r="G20" s="148">
        <v>4</v>
      </c>
      <c r="H20" s="148">
        <v>17</v>
      </c>
      <c r="I20" s="148">
        <v>60</v>
      </c>
      <c r="J20" s="148">
        <v>46</v>
      </c>
      <c r="K20" s="148">
        <v>127</v>
      </c>
      <c r="L20" s="148">
        <v>123</v>
      </c>
      <c r="M20" s="148"/>
      <c r="N20" s="148"/>
      <c r="O20" s="148"/>
    </row>
    <row r="21" spans="1:15" s="102" customFormat="1" ht="30" customHeight="1">
      <c r="A21" s="258"/>
      <c r="B21" s="259"/>
      <c r="C21" s="259" t="s">
        <v>154</v>
      </c>
      <c r="D21" s="89" t="s">
        <v>287</v>
      </c>
      <c r="E21" s="48">
        <v>14</v>
      </c>
      <c r="F21" s="148">
        <v>12</v>
      </c>
      <c r="G21" s="148">
        <v>1</v>
      </c>
      <c r="H21" s="148">
        <v>2</v>
      </c>
      <c r="I21" s="148">
        <v>3</v>
      </c>
      <c r="J21" s="148">
        <v>6</v>
      </c>
      <c r="K21" s="148">
        <v>12</v>
      </c>
      <c r="L21" s="148">
        <v>12</v>
      </c>
      <c r="M21" s="148"/>
      <c r="N21" s="148"/>
      <c r="O21" s="148"/>
    </row>
    <row r="22" spans="1:15" s="102" customFormat="1" ht="30" customHeight="1">
      <c r="A22" s="258"/>
      <c r="B22" s="259"/>
      <c r="C22" s="259"/>
      <c r="D22" s="89" t="s">
        <v>151</v>
      </c>
      <c r="E22" s="48">
        <v>15</v>
      </c>
      <c r="F22" s="148">
        <v>2</v>
      </c>
      <c r="G22" s="148">
        <v>0</v>
      </c>
      <c r="H22" s="148">
        <v>0</v>
      </c>
      <c r="I22" s="148">
        <v>1</v>
      </c>
      <c r="J22" s="148">
        <v>1</v>
      </c>
      <c r="K22" s="148">
        <v>2</v>
      </c>
      <c r="L22" s="148">
        <v>2</v>
      </c>
      <c r="M22" s="148"/>
      <c r="N22" s="148"/>
      <c r="O22" s="148"/>
    </row>
    <row r="23" spans="1:15" s="102" customFormat="1" ht="30" customHeight="1">
      <c r="A23" s="258"/>
      <c r="B23" s="259" t="s">
        <v>157</v>
      </c>
      <c r="C23" s="260" t="s">
        <v>153</v>
      </c>
      <c r="D23" s="260"/>
      <c r="E23" s="48">
        <v>16</v>
      </c>
      <c r="F23" s="148">
        <v>101</v>
      </c>
      <c r="G23" s="148">
        <v>0</v>
      </c>
      <c r="H23" s="148">
        <v>12</v>
      </c>
      <c r="I23" s="148">
        <v>52</v>
      </c>
      <c r="J23" s="148">
        <v>37</v>
      </c>
      <c r="K23" s="148">
        <v>100</v>
      </c>
      <c r="L23" s="148">
        <v>97</v>
      </c>
      <c r="M23" s="148"/>
      <c r="N23" s="148">
        <v>1</v>
      </c>
      <c r="O23" s="148"/>
    </row>
    <row r="24" spans="1:15" s="103" customFormat="1" ht="30" customHeight="1">
      <c r="A24" s="258"/>
      <c r="B24" s="259"/>
      <c r="C24" s="259" t="s">
        <v>154</v>
      </c>
      <c r="D24" s="89" t="s">
        <v>287</v>
      </c>
      <c r="E24" s="48">
        <v>17</v>
      </c>
      <c r="F24" s="148">
        <v>7</v>
      </c>
      <c r="G24" s="148">
        <v>0</v>
      </c>
      <c r="H24" s="148">
        <v>2</v>
      </c>
      <c r="I24" s="148">
        <v>1</v>
      </c>
      <c r="J24" s="148">
        <v>4</v>
      </c>
      <c r="K24" s="148">
        <v>7</v>
      </c>
      <c r="L24" s="148">
        <v>7</v>
      </c>
      <c r="M24" s="148"/>
      <c r="N24" s="148"/>
      <c r="O24" s="148"/>
    </row>
    <row r="25" spans="1:15" s="104" customFormat="1" ht="30" customHeight="1">
      <c r="A25" s="258"/>
      <c r="B25" s="259"/>
      <c r="C25" s="259"/>
      <c r="D25" s="89" t="s">
        <v>151</v>
      </c>
      <c r="E25" s="48">
        <v>18</v>
      </c>
      <c r="F25" s="148">
        <v>3</v>
      </c>
      <c r="G25" s="148">
        <v>0</v>
      </c>
      <c r="H25" s="148">
        <v>0</v>
      </c>
      <c r="I25" s="148">
        <v>3</v>
      </c>
      <c r="J25" s="148">
        <v>0</v>
      </c>
      <c r="K25" s="148">
        <v>3</v>
      </c>
      <c r="L25" s="148">
        <v>3</v>
      </c>
      <c r="M25" s="148"/>
      <c r="N25" s="148"/>
      <c r="O25" s="148"/>
    </row>
    <row r="26" spans="1:15" s="104" customFormat="1" ht="30" customHeight="1">
      <c r="A26" s="258"/>
      <c r="B26" s="259" t="s">
        <v>158</v>
      </c>
      <c r="C26" s="260" t="s">
        <v>153</v>
      </c>
      <c r="D26" s="260"/>
      <c r="E26" s="48">
        <v>19</v>
      </c>
      <c r="F26" s="148">
        <v>89</v>
      </c>
      <c r="G26" s="148">
        <v>2</v>
      </c>
      <c r="H26" s="148">
        <v>6</v>
      </c>
      <c r="I26" s="148">
        <v>39</v>
      </c>
      <c r="J26" s="148">
        <v>42</v>
      </c>
      <c r="K26" s="148">
        <v>89</v>
      </c>
      <c r="L26" s="148">
        <v>86</v>
      </c>
      <c r="M26" s="148"/>
      <c r="N26" s="148"/>
      <c r="O26" s="148"/>
    </row>
    <row r="27" spans="1:15" s="104" customFormat="1" ht="30" customHeight="1">
      <c r="A27" s="258"/>
      <c r="B27" s="259"/>
      <c r="C27" s="259" t="s">
        <v>154</v>
      </c>
      <c r="D27" s="89" t="s">
        <v>287</v>
      </c>
      <c r="E27" s="48">
        <v>20</v>
      </c>
      <c r="F27" s="148">
        <v>7</v>
      </c>
      <c r="G27" s="148">
        <v>0</v>
      </c>
      <c r="H27" s="148">
        <v>1</v>
      </c>
      <c r="I27" s="148">
        <v>1</v>
      </c>
      <c r="J27" s="148">
        <v>5</v>
      </c>
      <c r="K27" s="148">
        <v>7</v>
      </c>
      <c r="L27" s="148">
        <v>7</v>
      </c>
      <c r="M27" s="148"/>
      <c r="N27" s="148"/>
      <c r="O27" s="148"/>
    </row>
    <row r="28" spans="1:15" s="104" customFormat="1" ht="30" customHeight="1">
      <c r="A28" s="258"/>
      <c r="B28" s="259"/>
      <c r="C28" s="259"/>
      <c r="D28" s="89" t="s">
        <v>151</v>
      </c>
      <c r="E28" s="48">
        <v>21</v>
      </c>
      <c r="F28" s="148">
        <v>3</v>
      </c>
      <c r="G28" s="148">
        <v>0</v>
      </c>
      <c r="H28" s="148">
        <v>1</v>
      </c>
      <c r="I28" s="148">
        <v>1</v>
      </c>
      <c r="J28" s="148">
        <v>1</v>
      </c>
      <c r="K28" s="148">
        <v>3</v>
      </c>
      <c r="L28" s="148">
        <v>3</v>
      </c>
      <c r="M28" s="148"/>
      <c r="N28" s="148"/>
      <c r="O28" s="148"/>
    </row>
    <row r="29" spans="1:15" s="104" customFormat="1" ht="30" customHeight="1">
      <c r="A29" s="258"/>
      <c r="B29" s="259" t="s">
        <v>159</v>
      </c>
      <c r="C29" s="260" t="s">
        <v>153</v>
      </c>
      <c r="D29" s="260"/>
      <c r="E29" s="48">
        <v>22</v>
      </c>
      <c r="F29" s="148">
        <v>72</v>
      </c>
      <c r="G29" s="148">
        <v>0</v>
      </c>
      <c r="H29" s="148">
        <v>9</v>
      </c>
      <c r="I29" s="148">
        <v>26</v>
      </c>
      <c r="J29" s="148">
        <v>37</v>
      </c>
      <c r="K29" s="148">
        <v>69</v>
      </c>
      <c r="L29" s="148">
        <v>67</v>
      </c>
      <c r="M29" s="148">
        <v>1</v>
      </c>
      <c r="N29" s="148">
        <v>1</v>
      </c>
      <c r="O29" s="148">
        <v>1</v>
      </c>
    </row>
    <row r="30" spans="1:15" s="104" customFormat="1" ht="30" customHeight="1">
      <c r="A30" s="258"/>
      <c r="B30" s="259"/>
      <c r="C30" s="259" t="s">
        <v>154</v>
      </c>
      <c r="D30" s="89" t="s">
        <v>287</v>
      </c>
      <c r="E30" s="48">
        <v>23</v>
      </c>
      <c r="F30" s="148">
        <v>4</v>
      </c>
      <c r="G30" s="148">
        <v>0</v>
      </c>
      <c r="H30" s="148">
        <v>0</v>
      </c>
      <c r="I30" s="148">
        <v>1</v>
      </c>
      <c r="J30" s="148">
        <v>3</v>
      </c>
      <c r="K30" s="148">
        <v>4</v>
      </c>
      <c r="L30" s="148">
        <v>4</v>
      </c>
      <c r="M30" s="148"/>
      <c r="N30" s="148"/>
      <c r="O30" s="148"/>
    </row>
    <row r="31" spans="1:15" s="104" customFormat="1" ht="30" customHeight="1">
      <c r="A31" s="258"/>
      <c r="B31" s="259"/>
      <c r="C31" s="259"/>
      <c r="D31" s="89" t="s">
        <v>151</v>
      </c>
      <c r="E31" s="48">
        <v>24</v>
      </c>
      <c r="F31" s="148">
        <v>5</v>
      </c>
      <c r="G31" s="148">
        <v>0</v>
      </c>
      <c r="H31" s="148">
        <v>0</v>
      </c>
      <c r="I31" s="148">
        <v>2</v>
      </c>
      <c r="J31" s="148">
        <v>3</v>
      </c>
      <c r="K31" s="148">
        <v>5</v>
      </c>
      <c r="L31" s="148">
        <v>5</v>
      </c>
      <c r="M31" s="148"/>
      <c r="N31" s="148"/>
      <c r="O31" s="148"/>
    </row>
    <row r="32" spans="1:15" s="104" customFormat="1" ht="30" customHeight="1">
      <c r="A32" s="302" t="s">
        <v>458</v>
      </c>
      <c r="B32" s="259" t="s">
        <v>160</v>
      </c>
      <c r="C32" s="260" t="s">
        <v>153</v>
      </c>
      <c r="D32" s="260"/>
      <c r="E32" s="48">
        <v>25</v>
      </c>
      <c r="F32" s="148">
        <v>23</v>
      </c>
      <c r="G32" s="148">
        <v>0</v>
      </c>
      <c r="H32" s="148">
        <v>1</v>
      </c>
      <c r="I32" s="148">
        <v>14</v>
      </c>
      <c r="J32" s="148">
        <v>8</v>
      </c>
      <c r="K32" s="148">
        <v>23</v>
      </c>
      <c r="L32" s="148">
        <v>23</v>
      </c>
      <c r="M32" s="148"/>
      <c r="N32" s="148"/>
      <c r="O32" s="148"/>
    </row>
    <row r="33" spans="1:15" s="104" customFormat="1" ht="30" customHeight="1">
      <c r="A33" s="303"/>
      <c r="B33" s="259"/>
      <c r="C33" s="259" t="s">
        <v>154</v>
      </c>
      <c r="D33" s="89" t="s">
        <v>287</v>
      </c>
      <c r="E33" s="48">
        <v>26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/>
      <c r="N33" s="148"/>
      <c r="O33" s="148"/>
    </row>
    <row r="34" spans="1:15" s="104" customFormat="1" ht="30" customHeight="1">
      <c r="A34" s="303"/>
      <c r="B34" s="259"/>
      <c r="C34" s="259"/>
      <c r="D34" s="89" t="s">
        <v>151</v>
      </c>
      <c r="E34" s="48">
        <v>27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/>
      <c r="N34" s="148"/>
      <c r="O34" s="148"/>
    </row>
    <row r="35" spans="1:15" s="104" customFormat="1" ht="30" customHeight="1">
      <c r="A35" s="303"/>
      <c r="B35" s="259" t="s">
        <v>161</v>
      </c>
      <c r="C35" s="260" t="s">
        <v>153</v>
      </c>
      <c r="D35" s="260"/>
      <c r="E35" s="48">
        <v>28</v>
      </c>
      <c r="F35" s="148">
        <v>22</v>
      </c>
      <c r="G35" s="148">
        <v>1</v>
      </c>
      <c r="H35" s="148">
        <v>1</v>
      </c>
      <c r="I35" s="148">
        <v>6</v>
      </c>
      <c r="J35" s="148">
        <v>14</v>
      </c>
      <c r="K35" s="148">
        <v>22</v>
      </c>
      <c r="L35" s="148">
        <v>21</v>
      </c>
      <c r="M35" s="148"/>
      <c r="N35" s="148"/>
      <c r="O35" s="148"/>
    </row>
    <row r="36" spans="1:15" s="104" customFormat="1" ht="30" customHeight="1">
      <c r="A36" s="303"/>
      <c r="B36" s="259"/>
      <c r="C36" s="259" t="s">
        <v>154</v>
      </c>
      <c r="D36" s="89" t="s">
        <v>287</v>
      </c>
      <c r="E36" s="48">
        <v>29</v>
      </c>
      <c r="F36" s="148">
        <v>2</v>
      </c>
      <c r="G36" s="148">
        <v>0</v>
      </c>
      <c r="H36" s="148">
        <v>1</v>
      </c>
      <c r="I36" s="148">
        <v>1</v>
      </c>
      <c r="J36" s="148">
        <v>0</v>
      </c>
      <c r="K36" s="148">
        <v>2</v>
      </c>
      <c r="L36" s="148">
        <v>2</v>
      </c>
      <c r="M36" s="148"/>
      <c r="N36" s="148"/>
      <c r="O36" s="148"/>
    </row>
    <row r="37" spans="1:15" s="104" customFormat="1" ht="30" customHeight="1">
      <c r="A37" s="303"/>
      <c r="B37" s="259"/>
      <c r="C37" s="259"/>
      <c r="D37" s="89" t="s">
        <v>151</v>
      </c>
      <c r="E37" s="48">
        <v>30</v>
      </c>
      <c r="F37" s="148">
        <v>0</v>
      </c>
      <c r="G37" s="148">
        <v>0</v>
      </c>
      <c r="H37" s="148">
        <v>0</v>
      </c>
      <c r="I37" s="148">
        <v>0</v>
      </c>
      <c r="J37" s="148">
        <v>0</v>
      </c>
      <c r="K37" s="148">
        <v>0</v>
      </c>
      <c r="L37" s="148">
        <v>0</v>
      </c>
      <c r="M37" s="148"/>
      <c r="N37" s="148"/>
      <c r="O37" s="148"/>
    </row>
    <row r="38" spans="1:15" s="104" customFormat="1" ht="30" customHeight="1">
      <c r="A38" s="303"/>
      <c r="B38" s="259" t="s">
        <v>162</v>
      </c>
      <c r="C38" s="260" t="s">
        <v>153</v>
      </c>
      <c r="D38" s="260"/>
      <c r="E38" s="48">
        <v>31</v>
      </c>
      <c r="F38" s="148">
        <v>21</v>
      </c>
      <c r="G38" s="148">
        <v>0</v>
      </c>
      <c r="H38" s="148">
        <v>0</v>
      </c>
      <c r="I38" s="148">
        <v>7</v>
      </c>
      <c r="J38" s="148">
        <v>14</v>
      </c>
      <c r="K38" s="148">
        <v>21</v>
      </c>
      <c r="L38" s="148">
        <v>21</v>
      </c>
      <c r="M38" s="148"/>
      <c r="N38" s="148"/>
      <c r="O38" s="148"/>
    </row>
    <row r="39" spans="1:15" s="104" customFormat="1" ht="30" customHeight="1">
      <c r="A39" s="303"/>
      <c r="B39" s="259"/>
      <c r="C39" s="259" t="s">
        <v>154</v>
      </c>
      <c r="D39" s="89" t="s">
        <v>287</v>
      </c>
      <c r="E39" s="48">
        <v>32</v>
      </c>
      <c r="F39" s="148">
        <v>1</v>
      </c>
      <c r="G39" s="148"/>
      <c r="H39" s="148"/>
      <c r="I39" s="148">
        <v>1</v>
      </c>
      <c r="J39" s="148"/>
      <c r="K39" s="148">
        <v>1</v>
      </c>
      <c r="L39" s="148">
        <v>1</v>
      </c>
      <c r="M39" s="148"/>
      <c r="N39" s="148"/>
      <c r="O39" s="148"/>
    </row>
    <row r="40" spans="1:15" s="104" customFormat="1" ht="30" customHeight="1">
      <c r="A40" s="303"/>
      <c r="B40" s="259"/>
      <c r="C40" s="259"/>
      <c r="D40" s="89" t="s">
        <v>151</v>
      </c>
      <c r="E40" s="48">
        <v>33</v>
      </c>
      <c r="F40" s="148"/>
      <c r="G40" s="148"/>
      <c r="H40" s="148"/>
      <c r="I40" s="148"/>
      <c r="J40" s="148"/>
      <c r="K40" s="148"/>
      <c r="L40" s="148"/>
      <c r="M40" s="148"/>
      <c r="N40" s="148"/>
      <c r="O40" s="148"/>
    </row>
    <row r="41" spans="1:15" s="104" customFormat="1" ht="30" customHeight="1">
      <c r="A41" s="303"/>
      <c r="B41" s="259" t="s">
        <v>163</v>
      </c>
      <c r="C41" s="260" t="s">
        <v>153</v>
      </c>
      <c r="D41" s="260"/>
      <c r="E41" s="48">
        <v>34</v>
      </c>
      <c r="F41" s="148">
        <v>17</v>
      </c>
      <c r="G41" s="148"/>
      <c r="H41" s="148">
        <v>6</v>
      </c>
      <c r="I41" s="148">
        <v>3</v>
      </c>
      <c r="J41" s="148">
        <v>8</v>
      </c>
      <c r="K41" s="148">
        <v>17</v>
      </c>
      <c r="L41" s="148">
        <v>14</v>
      </c>
      <c r="M41" s="148"/>
      <c r="N41" s="148"/>
      <c r="O41" s="148"/>
    </row>
    <row r="42" spans="1:15" s="104" customFormat="1" ht="30" customHeight="1">
      <c r="A42" s="303"/>
      <c r="B42" s="259"/>
      <c r="C42" s="259" t="s">
        <v>154</v>
      </c>
      <c r="D42" s="89" t="s">
        <v>287</v>
      </c>
      <c r="E42" s="48">
        <v>35</v>
      </c>
      <c r="F42" s="148">
        <v>1</v>
      </c>
      <c r="G42" s="148"/>
      <c r="H42" s="148">
        <v>1</v>
      </c>
      <c r="I42" s="148"/>
      <c r="J42" s="148"/>
      <c r="K42" s="148">
        <v>1</v>
      </c>
      <c r="L42" s="148">
        <v>1</v>
      </c>
      <c r="M42" s="148"/>
      <c r="N42" s="148"/>
      <c r="O42" s="148"/>
    </row>
    <row r="43" spans="1:15" s="104" customFormat="1" ht="30" customHeight="1">
      <c r="A43" s="303"/>
      <c r="B43" s="259"/>
      <c r="C43" s="259"/>
      <c r="D43" s="89" t="s">
        <v>151</v>
      </c>
      <c r="E43" s="48">
        <v>36</v>
      </c>
      <c r="F43" s="148"/>
      <c r="G43" s="148"/>
      <c r="H43" s="148"/>
      <c r="I43" s="148"/>
      <c r="J43" s="148"/>
      <c r="K43" s="148"/>
      <c r="L43" s="148"/>
      <c r="M43" s="148"/>
      <c r="N43" s="148"/>
      <c r="O43" s="148"/>
    </row>
    <row r="44" spans="1:15" s="104" customFormat="1" ht="30" customHeight="1">
      <c r="A44" s="303"/>
      <c r="B44" s="259" t="s">
        <v>164</v>
      </c>
      <c r="C44" s="260" t="s">
        <v>153</v>
      </c>
      <c r="D44" s="260"/>
      <c r="E44" s="48">
        <v>37</v>
      </c>
      <c r="F44" s="148">
        <v>6</v>
      </c>
      <c r="G44" s="148"/>
      <c r="H44" s="148">
        <v>1</v>
      </c>
      <c r="I44" s="148">
        <v>2</v>
      </c>
      <c r="J44" s="148">
        <v>3</v>
      </c>
      <c r="K44" s="148">
        <v>6</v>
      </c>
      <c r="L44" s="148">
        <v>5</v>
      </c>
      <c r="M44" s="148"/>
      <c r="N44" s="148"/>
      <c r="O44" s="148"/>
    </row>
    <row r="45" spans="1:15" s="104" customFormat="1" ht="30" customHeight="1">
      <c r="A45" s="303"/>
      <c r="B45" s="259"/>
      <c r="C45" s="259" t="s">
        <v>154</v>
      </c>
      <c r="D45" s="89" t="s">
        <v>287</v>
      </c>
      <c r="E45" s="48">
        <v>38</v>
      </c>
      <c r="F45" s="148">
        <v>1</v>
      </c>
      <c r="G45" s="148"/>
      <c r="H45" s="148"/>
      <c r="I45" s="148"/>
      <c r="J45" s="148">
        <v>1</v>
      </c>
      <c r="K45" s="148">
        <v>1</v>
      </c>
      <c r="L45" s="148">
        <v>1</v>
      </c>
      <c r="M45" s="148"/>
      <c r="N45" s="148"/>
      <c r="O45" s="148"/>
    </row>
    <row r="46" spans="1:15" s="104" customFormat="1" ht="30" customHeight="1">
      <c r="A46" s="303"/>
      <c r="B46" s="259"/>
      <c r="C46" s="259"/>
      <c r="D46" s="89" t="s">
        <v>151</v>
      </c>
      <c r="E46" s="48">
        <v>39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</row>
    <row r="47" spans="1:15" s="104" customFormat="1" ht="30" customHeight="1">
      <c r="A47" s="303"/>
      <c r="B47" s="259" t="s">
        <v>165</v>
      </c>
      <c r="C47" s="260" t="s">
        <v>153</v>
      </c>
      <c r="D47" s="260"/>
      <c r="E47" s="48">
        <v>40</v>
      </c>
      <c r="F47" s="148">
        <v>4</v>
      </c>
      <c r="G47" s="148"/>
      <c r="H47" s="148">
        <v>2</v>
      </c>
      <c r="I47" s="148">
        <v>1</v>
      </c>
      <c r="J47" s="148">
        <v>1</v>
      </c>
      <c r="K47" s="148">
        <v>4</v>
      </c>
      <c r="L47" s="148">
        <v>3</v>
      </c>
      <c r="M47" s="148"/>
      <c r="N47" s="148"/>
      <c r="O47" s="148"/>
    </row>
    <row r="48" spans="1:15" s="104" customFormat="1" ht="30" customHeight="1">
      <c r="A48" s="303"/>
      <c r="B48" s="259"/>
      <c r="C48" s="259" t="s">
        <v>154</v>
      </c>
      <c r="D48" s="89" t="s">
        <v>287</v>
      </c>
      <c r="E48" s="48">
        <v>41</v>
      </c>
      <c r="F48" s="148"/>
      <c r="G48" s="148"/>
      <c r="H48" s="148"/>
      <c r="I48" s="148"/>
      <c r="J48" s="148"/>
      <c r="K48" s="148"/>
      <c r="L48" s="148"/>
      <c r="M48" s="148"/>
      <c r="N48" s="148"/>
      <c r="O48" s="148"/>
    </row>
    <row r="49" spans="1:220" s="104" customFormat="1" ht="30" customHeight="1">
      <c r="A49" s="303"/>
      <c r="B49" s="259"/>
      <c r="C49" s="259"/>
      <c r="D49" s="89" t="s">
        <v>151</v>
      </c>
      <c r="E49" s="48">
        <v>42</v>
      </c>
      <c r="F49" s="148">
        <v>1</v>
      </c>
      <c r="G49" s="148"/>
      <c r="H49" s="148">
        <v>1</v>
      </c>
      <c r="I49" s="148"/>
      <c r="J49" s="148"/>
      <c r="K49" s="148">
        <v>1</v>
      </c>
      <c r="L49" s="148"/>
      <c r="M49" s="148"/>
      <c r="N49" s="148"/>
      <c r="O49" s="148"/>
    </row>
    <row r="50" spans="1:220" s="104" customFormat="1" ht="30" customHeight="1">
      <c r="A50" s="303"/>
      <c r="B50" s="259" t="s">
        <v>166</v>
      </c>
      <c r="C50" s="260" t="s">
        <v>153</v>
      </c>
      <c r="D50" s="260"/>
      <c r="E50" s="48">
        <v>43</v>
      </c>
      <c r="F50" s="148">
        <v>6</v>
      </c>
      <c r="G50" s="148"/>
      <c r="H50" s="148">
        <v>1</v>
      </c>
      <c r="I50" s="148">
        <v>2</v>
      </c>
      <c r="J50" s="148">
        <v>3</v>
      </c>
      <c r="K50" s="148">
        <v>6</v>
      </c>
      <c r="L50" s="148">
        <v>5</v>
      </c>
      <c r="M50" s="148"/>
      <c r="N50" s="148"/>
      <c r="O50" s="148"/>
    </row>
    <row r="51" spans="1:220" s="104" customFormat="1" ht="30" customHeight="1">
      <c r="A51" s="303"/>
      <c r="B51" s="259"/>
      <c r="C51" s="259" t="s">
        <v>154</v>
      </c>
      <c r="D51" s="89" t="s">
        <v>287</v>
      </c>
      <c r="E51" s="48">
        <v>44</v>
      </c>
      <c r="F51" s="148"/>
      <c r="G51" s="148"/>
      <c r="H51" s="148"/>
      <c r="I51" s="148"/>
      <c r="J51" s="148"/>
      <c r="K51" s="148"/>
      <c r="L51" s="148"/>
      <c r="M51" s="148"/>
      <c r="N51" s="148"/>
      <c r="O51" s="148"/>
    </row>
    <row r="52" spans="1:220" s="104" customFormat="1" ht="30" customHeight="1">
      <c r="A52" s="303"/>
      <c r="B52" s="259"/>
      <c r="C52" s="259"/>
      <c r="D52" s="89" t="s">
        <v>151</v>
      </c>
      <c r="E52" s="48">
        <v>45</v>
      </c>
      <c r="F52" s="148"/>
      <c r="G52" s="148"/>
      <c r="H52" s="148"/>
      <c r="I52" s="148"/>
      <c r="J52" s="148"/>
      <c r="K52" s="148"/>
      <c r="L52" s="148"/>
      <c r="M52" s="148"/>
      <c r="N52" s="148"/>
      <c r="O52" s="148"/>
    </row>
    <row r="53" spans="1:220" s="104" customFormat="1" ht="30" customHeight="1">
      <c r="A53" s="303"/>
      <c r="B53" s="259" t="s">
        <v>167</v>
      </c>
      <c r="C53" s="260" t="s">
        <v>153</v>
      </c>
      <c r="D53" s="260"/>
      <c r="E53" s="48">
        <v>46</v>
      </c>
      <c r="F53" s="148">
        <v>3</v>
      </c>
      <c r="G53" s="148"/>
      <c r="H53" s="148"/>
      <c r="I53" s="148">
        <v>1</v>
      </c>
      <c r="J53" s="148">
        <v>2</v>
      </c>
      <c r="K53" s="148">
        <v>3</v>
      </c>
      <c r="L53" s="148">
        <v>3</v>
      </c>
      <c r="M53" s="148"/>
      <c r="N53" s="148"/>
      <c r="O53" s="148"/>
    </row>
    <row r="54" spans="1:220" s="104" customFormat="1" ht="30" customHeight="1">
      <c r="A54" s="303"/>
      <c r="B54" s="259"/>
      <c r="C54" s="259" t="s">
        <v>154</v>
      </c>
      <c r="D54" s="89" t="s">
        <v>287</v>
      </c>
      <c r="E54" s="48">
        <v>47</v>
      </c>
      <c r="F54" s="148"/>
      <c r="G54" s="148"/>
      <c r="H54" s="148"/>
      <c r="I54" s="148"/>
      <c r="J54" s="148"/>
      <c r="K54" s="148"/>
      <c r="L54" s="148"/>
      <c r="M54" s="148"/>
      <c r="N54" s="148"/>
      <c r="O54" s="148"/>
    </row>
    <row r="55" spans="1:220" s="104" customFormat="1" ht="30" customHeight="1">
      <c r="A55" s="303"/>
      <c r="B55" s="259"/>
      <c r="C55" s="259"/>
      <c r="D55" s="89" t="s">
        <v>151</v>
      </c>
      <c r="E55" s="48">
        <v>48</v>
      </c>
      <c r="F55" s="148"/>
      <c r="G55" s="148"/>
      <c r="H55" s="148"/>
      <c r="I55" s="148"/>
      <c r="J55" s="148"/>
      <c r="K55" s="148"/>
      <c r="L55" s="148"/>
      <c r="M55" s="148"/>
      <c r="N55" s="148"/>
      <c r="O55" s="148"/>
    </row>
    <row r="56" spans="1:220" s="104" customFormat="1" ht="30" customHeight="1">
      <c r="A56" s="303"/>
      <c r="B56" s="259" t="s">
        <v>168</v>
      </c>
      <c r="C56" s="260" t="s">
        <v>153</v>
      </c>
      <c r="D56" s="260"/>
      <c r="E56" s="48">
        <v>49</v>
      </c>
      <c r="F56" s="148"/>
      <c r="G56" s="148"/>
      <c r="H56" s="148"/>
      <c r="I56" s="148"/>
      <c r="J56" s="148"/>
      <c r="K56" s="148"/>
      <c r="L56" s="148"/>
      <c r="M56" s="148"/>
      <c r="N56" s="148"/>
      <c r="O56" s="148"/>
    </row>
    <row r="57" spans="1:220" s="104" customFormat="1" ht="30" customHeight="1">
      <c r="A57" s="303"/>
      <c r="B57" s="259"/>
      <c r="C57" s="259" t="s">
        <v>154</v>
      </c>
      <c r="D57" s="89" t="s">
        <v>287</v>
      </c>
      <c r="E57" s="48">
        <v>50</v>
      </c>
      <c r="F57" s="148"/>
      <c r="G57" s="148"/>
      <c r="H57" s="148"/>
      <c r="I57" s="148"/>
      <c r="J57" s="148"/>
      <c r="K57" s="148"/>
      <c r="L57" s="148"/>
      <c r="M57" s="148"/>
      <c r="N57" s="148"/>
      <c r="O57" s="148"/>
    </row>
    <row r="58" spans="1:220" s="104" customFormat="1" ht="30" customHeight="1">
      <c r="A58" s="304"/>
      <c r="B58" s="259"/>
      <c r="C58" s="259"/>
      <c r="D58" s="89" t="s">
        <v>151</v>
      </c>
      <c r="E58" s="48">
        <v>51</v>
      </c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1:220" s="104" customFormat="1" ht="18.75">
      <c r="A59" s="294" t="s">
        <v>125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</row>
    <row r="60" spans="1:220" s="91" customFormat="1" ht="19.5" customHeight="1">
      <c r="A60" s="296" t="s">
        <v>507</v>
      </c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  <c r="EO60" s="77"/>
      <c r="EP60" s="77"/>
      <c r="EQ60" s="77"/>
      <c r="ER60" s="77"/>
      <c r="ES60" s="77"/>
      <c r="ET60" s="77"/>
      <c r="EU60" s="77"/>
      <c r="EV60" s="77"/>
      <c r="EW60" s="77"/>
      <c r="EX60" s="77"/>
      <c r="EY60" s="77"/>
      <c r="EZ60" s="77"/>
      <c r="FA60" s="77"/>
      <c r="FB60" s="77"/>
      <c r="FC60" s="77"/>
      <c r="FD60" s="77"/>
      <c r="FE60" s="77"/>
      <c r="FF60" s="77"/>
      <c r="FG60" s="77"/>
      <c r="FH60" s="77"/>
      <c r="FI60" s="77"/>
      <c r="FJ60" s="77"/>
      <c r="FK60" s="77"/>
      <c r="FL60" s="77"/>
      <c r="FM60" s="77"/>
      <c r="FN60" s="77"/>
      <c r="FO60" s="77"/>
      <c r="FP60" s="77"/>
      <c r="FQ60" s="77"/>
      <c r="FR60" s="77"/>
      <c r="FS60" s="77"/>
      <c r="FT60" s="77"/>
      <c r="FU60" s="77"/>
      <c r="FV60" s="77"/>
      <c r="FW60" s="77"/>
      <c r="FX60" s="77"/>
      <c r="FY60" s="77"/>
      <c r="FZ60" s="77"/>
      <c r="GA60" s="77"/>
      <c r="GB60" s="77"/>
      <c r="GC60" s="77"/>
      <c r="GD60" s="77"/>
      <c r="GE60" s="77"/>
      <c r="GF60" s="77"/>
      <c r="GG60" s="77"/>
      <c r="GH60" s="77"/>
      <c r="GI60" s="77"/>
      <c r="GJ60" s="77"/>
      <c r="GK60" s="77"/>
      <c r="GL60" s="77"/>
      <c r="GM60" s="77"/>
      <c r="GN60" s="77"/>
      <c r="GO60" s="77"/>
      <c r="GP60" s="77"/>
      <c r="GQ60" s="77"/>
      <c r="GR60" s="77"/>
      <c r="GS60" s="77"/>
      <c r="GT60" s="77"/>
      <c r="GU60" s="77"/>
      <c r="GV60" s="77"/>
      <c r="GW60" s="77"/>
      <c r="GX60" s="77"/>
      <c r="GY60" s="77"/>
      <c r="GZ60" s="77"/>
      <c r="HA60" s="77"/>
      <c r="HB60" s="77"/>
      <c r="HC60" s="77"/>
      <c r="HD60" s="77"/>
      <c r="HE60" s="77"/>
      <c r="HF60" s="77"/>
      <c r="HG60" s="77"/>
      <c r="HH60" s="77"/>
      <c r="HI60" s="77"/>
      <c r="HJ60" s="77"/>
      <c r="HK60" s="77"/>
      <c r="HL60" s="77"/>
    </row>
    <row r="61" spans="1:220" s="91" customFormat="1" ht="24.75" customHeight="1">
      <c r="A61" s="291" t="s">
        <v>508</v>
      </c>
      <c r="B61" s="292"/>
      <c r="C61" s="292"/>
      <c r="D61" s="292"/>
      <c r="E61" s="292"/>
      <c r="F61" s="292"/>
      <c r="G61" s="292"/>
      <c r="H61" s="292"/>
      <c r="I61" s="292"/>
      <c r="J61" s="292"/>
      <c r="K61" s="292"/>
      <c r="L61" s="292"/>
      <c r="M61" s="292"/>
      <c r="N61" s="292"/>
      <c r="O61" s="292"/>
    </row>
    <row r="62" spans="1:220" s="92" customFormat="1" ht="24.75" customHeight="1">
      <c r="A62" s="291" t="s">
        <v>509</v>
      </c>
      <c r="B62" s="292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292"/>
      <c r="O62" s="292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</row>
    <row r="63" spans="1:220" s="92" customFormat="1" ht="21.6" customHeight="1">
      <c r="A63" s="291" t="s">
        <v>506</v>
      </c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91"/>
      <c r="CX63" s="91"/>
      <c r="CY63" s="91"/>
      <c r="CZ63" s="91"/>
      <c r="DA63" s="91"/>
      <c r="DB63" s="91"/>
      <c r="DC63" s="91"/>
      <c r="DD63" s="91"/>
      <c r="DE63" s="91"/>
      <c r="DF63" s="91"/>
      <c r="DG63" s="91"/>
      <c r="DH63" s="91"/>
      <c r="DI63" s="91"/>
      <c r="DJ63" s="91"/>
      <c r="DK63" s="91"/>
      <c r="DL63" s="91"/>
      <c r="DM63" s="91"/>
      <c r="DN63" s="91"/>
      <c r="DO63" s="91"/>
      <c r="DP63" s="91"/>
      <c r="DQ63" s="91"/>
      <c r="DR63" s="91"/>
      <c r="DS63" s="91"/>
      <c r="DT63" s="91"/>
      <c r="DU63" s="91"/>
      <c r="DV63" s="91"/>
      <c r="DW63" s="91"/>
      <c r="DX63" s="91"/>
      <c r="DY63" s="91"/>
      <c r="DZ63" s="91"/>
      <c r="EA63" s="91"/>
      <c r="EB63" s="91"/>
      <c r="EC63" s="91"/>
      <c r="ED63" s="91"/>
      <c r="EE63" s="91"/>
      <c r="EF63" s="91"/>
      <c r="EG63" s="91"/>
      <c r="EH63" s="91"/>
      <c r="EI63" s="91"/>
      <c r="EJ63" s="91"/>
      <c r="EK63" s="91"/>
      <c r="EL63" s="91"/>
      <c r="EM63" s="91"/>
      <c r="EN63" s="91"/>
      <c r="EO63" s="91"/>
      <c r="EP63" s="91"/>
      <c r="EQ63" s="91"/>
      <c r="ER63" s="91"/>
      <c r="ES63" s="91"/>
      <c r="ET63" s="91"/>
      <c r="EU63" s="91"/>
      <c r="EV63" s="91"/>
      <c r="EW63" s="91"/>
      <c r="EX63" s="91"/>
      <c r="EY63" s="91"/>
      <c r="EZ63" s="91"/>
      <c r="FA63" s="91"/>
      <c r="FB63" s="91"/>
      <c r="FC63" s="91"/>
      <c r="FD63" s="91"/>
      <c r="FE63" s="91"/>
      <c r="FF63" s="91"/>
      <c r="FG63" s="91"/>
      <c r="FH63" s="91"/>
      <c r="FI63" s="91"/>
      <c r="FJ63" s="91"/>
      <c r="FK63" s="91"/>
      <c r="FL63" s="91"/>
      <c r="FM63" s="91"/>
      <c r="FN63" s="91"/>
      <c r="FO63" s="91"/>
      <c r="FP63" s="91"/>
      <c r="FQ63" s="91"/>
      <c r="FR63" s="91"/>
      <c r="FS63" s="91"/>
      <c r="FT63" s="91"/>
      <c r="FU63" s="91"/>
      <c r="FV63" s="91"/>
      <c r="FW63" s="91"/>
      <c r="FX63" s="91"/>
      <c r="FY63" s="91"/>
      <c r="FZ63" s="91"/>
      <c r="GA63" s="91"/>
      <c r="GB63" s="91"/>
      <c r="GC63" s="91"/>
      <c r="GD63" s="91"/>
      <c r="GE63" s="91"/>
      <c r="GF63" s="91"/>
      <c r="GG63" s="91"/>
      <c r="GH63" s="91"/>
      <c r="GI63" s="91"/>
      <c r="GJ63" s="91"/>
      <c r="GK63" s="91"/>
      <c r="GL63" s="91"/>
      <c r="GM63" s="91"/>
      <c r="GN63" s="91"/>
      <c r="GO63" s="91"/>
      <c r="GP63" s="91"/>
      <c r="GQ63" s="91"/>
      <c r="GR63" s="91"/>
      <c r="GS63" s="91"/>
      <c r="GT63" s="91"/>
      <c r="GU63" s="91"/>
      <c r="GV63" s="91"/>
      <c r="GW63" s="91"/>
      <c r="GX63" s="91"/>
      <c r="GY63" s="91"/>
      <c r="GZ63" s="91"/>
      <c r="HA63" s="91"/>
      <c r="HB63" s="91"/>
      <c r="HC63" s="91"/>
      <c r="HD63" s="91"/>
      <c r="HE63" s="91"/>
      <c r="HF63" s="91"/>
      <c r="HG63" s="91"/>
      <c r="HH63" s="91"/>
      <c r="HI63" s="91"/>
      <c r="HJ63" s="91"/>
      <c r="HK63" s="91"/>
      <c r="HL63" s="91"/>
    </row>
  </sheetData>
  <mergeCells count="71">
    <mergeCell ref="K5:K6"/>
    <mergeCell ref="B20:B22"/>
    <mergeCell ref="E1:K1"/>
    <mergeCell ref="A9:C10"/>
    <mergeCell ref="A11:A31"/>
    <mergeCell ref="B11:B13"/>
    <mergeCell ref="C11:D11"/>
    <mergeCell ref="C12:C13"/>
    <mergeCell ref="B14:B16"/>
    <mergeCell ref="C14:D14"/>
    <mergeCell ref="A3:O3"/>
    <mergeCell ref="A32:A58"/>
    <mergeCell ref="C18:C19"/>
    <mergeCell ref="B53:B55"/>
    <mergeCell ref="C32:D32"/>
    <mergeCell ref="C57:C58"/>
    <mergeCell ref="B56:B58"/>
    <mergeCell ref="C41:D41"/>
    <mergeCell ref="B26:B28"/>
    <mergeCell ref="B23:B25"/>
    <mergeCell ref="B17:B19"/>
    <mergeCell ref="C23:D23"/>
    <mergeCell ref="B47:B49"/>
    <mergeCell ref="C45:C46"/>
    <mergeCell ref="C47:D47"/>
    <mergeCell ref="M5:M6"/>
    <mergeCell ref="L5:L6"/>
    <mergeCell ref="A8:D8"/>
    <mergeCell ref="C17:D17"/>
    <mergeCell ref="G5:J5"/>
    <mergeCell ref="F5:F6"/>
    <mergeCell ref="C30:C31"/>
    <mergeCell ref="A7:D7"/>
    <mergeCell ref="B38:B40"/>
    <mergeCell ref="C38:D38"/>
    <mergeCell ref="C20:D20"/>
    <mergeCell ref="A1:D1"/>
    <mergeCell ref="C26:D26"/>
    <mergeCell ref="C27:C28"/>
    <mergeCell ref="B29:B31"/>
    <mergeCell ref="C29:D29"/>
    <mergeCell ref="B50:B52"/>
    <mergeCell ref="C50:D50"/>
    <mergeCell ref="C51:C52"/>
    <mergeCell ref="C42:C43"/>
    <mergeCell ref="B41:B43"/>
    <mergeCell ref="C56:D56"/>
    <mergeCell ref="B44:B46"/>
    <mergeCell ref="C48:C49"/>
    <mergeCell ref="C53:D53"/>
    <mergeCell ref="C54:C55"/>
    <mergeCell ref="A4:O4"/>
    <mergeCell ref="A5:D6"/>
    <mergeCell ref="E5:E6"/>
    <mergeCell ref="O5:O6"/>
    <mergeCell ref="B32:B34"/>
    <mergeCell ref="C24:C25"/>
    <mergeCell ref="C33:C34"/>
    <mergeCell ref="C21:C22"/>
    <mergeCell ref="C15:C16"/>
    <mergeCell ref="N5:N6"/>
    <mergeCell ref="A62:O62"/>
    <mergeCell ref="A63:O63"/>
    <mergeCell ref="A59:O59"/>
    <mergeCell ref="B35:B37"/>
    <mergeCell ref="C35:D35"/>
    <mergeCell ref="C39:C40"/>
    <mergeCell ref="A61:O61"/>
    <mergeCell ref="C36:C37"/>
    <mergeCell ref="C44:D44"/>
    <mergeCell ref="A60:O60"/>
  </mergeCells>
  <phoneticPr fontId="7" type="noConversion"/>
  <conditionalFormatting sqref="J8:J58">
    <cfRule type="cellIs" dxfId="6" priority="1" stopIfTrue="1" operator="lessThan">
      <formula>0</formula>
    </cfRule>
  </conditionalFormatting>
  <pageMargins left="0.94488188976377963" right="0.23622047244094491" top="0.82677165354330717" bottom="0.31496062992125984" header="0.19685039370078741" footer="0.31496062992125984"/>
  <pageSetup paperSize="9" scale="3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3">
    <tabColor indexed="26"/>
  </sheetPr>
  <dimension ref="A1:T63"/>
  <sheetViews>
    <sheetView zoomScale="50" zoomScaleNormal="5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8" sqref="F8"/>
    </sheetView>
  </sheetViews>
  <sheetFormatPr defaultRowHeight="12.75"/>
  <cols>
    <col min="1" max="1" width="11.7109375" style="49" customWidth="1"/>
    <col min="2" max="2" width="10.7109375" style="49" customWidth="1"/>
    <col min="3" max="3" width="9.7109375" style="49" customWidth="1"/>
    <col min="4" max="4" width="35.7109375" style="49" customWidth="1"/>
    <col min="5" max="5" width="7.7109375" style="49" customWidth="1"/>
    <col min="6" max="6" width="17" style="49" customWidth="1"/>
    <col min="7" max="7" width="15.85546875" style="49" customWidth="1"/>
    <col min="8" max="8" width="15.28515625" style="49" customWidth="1"/>
    <col min="9" max="9" width="14.7109375" style="49" customWidth="1"/>
    <col min="10" max="10" width="15" style="49" customWidth="1"/>
    <col min="11" max="11" width="16.42578125" style="49" customWidth="1"/>
    <col min="12" max="12" width="15.140625" style="49" customWidth="1"/>
    <col min="13" max="13" width="15.28515625" style="49" customWidth="1"/>
    <col min="14" max="14" width="14.28515625" style="49" customWidth="1"/>
    <col min="15" max="15" width="14.7109375" style="49" customWidth="1"/>
    <col min="16" max="16" width="14.28515625" style="49" customWidth="1"/>
    <col min="17" max="17" width="14.7109375" style="49" customWidth="1"/>
    <col min="18" max="18" width="17.140625" style="49" customWidth="1"/>
    <col min="19" max="16384" width="9.140625" style="49"/>
  </cols>
  <sheetData>
    <row r="1" spans="1:18" s="43" customFormat="1" ht="18.75">
      <c r="A1" s="301" t="s">
        <v>39</v>
      </c>
      <c r="B1" s="301"/>
      <c r="C1" s="301"/>
      <c r="D1" s="301"/>
      <c r="E1" s="275" t="str">
        <f>IF('Титул ф.S08'!D24=0," ",'Титул ф.S08'!D24)</f>
        <v>УСД в Забайкальском крае</v>
      </c>
      <c r="F1" s="276"/>
      <c r="G1" s="276"/>
      <c r="H1" s="276"/>
      <c r="I1" s="276"/>
      <c r="J1" s="276"/>
      <c r="K1" s="276"/>
      <c r="L1" s="277"/>
    </row>
    <row r="3" spans="1:18" s="120" customFormat="1" ht="137.44999999999999" customHeight="1">
      <c r="A3" s="306" t="s">
        <v>4175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</row>
    <row r="4" spans="1:18" s="98" customFormat="1" ht="53.45" customHeight="1">
      <c r="A4" s="279" t="s">
        <v>4176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</row>
    <row r="5" spans="1:18" s="99" customFormat="1" ht="19.899999999999999" customHeight="1">
      <c r="A5" s="267" t="s">
        <v>285</v>
      </c>
      <c r="B5" s="267"/>
      <c r="C5" s="267"/>
      <c r="D5" s="267"/>
      <c r="E5" s="267" t="s">
        <v>137</v>
      </c>
      <c r="F5" s="270" t="s">
        <v>138</v>
      </c>
      <c r="G5" s="311" t="s">
        <v>139</v>
      </c>
      <c r="H5" s="312"/>
      <c r="I5" s="312"/>
      <c r="J5" s="312"/>
      <c r="K5" s="267" t="s">
        <v>140</v>
      </c>
      <c r="L5" s="270" t="s">
        <v>141</v>
      </c>
      <c r="M5" s="267" t="s">
        <v>433</v>
      </c>
      <c r="N5" s="267" t="s">
        <v>430</v>
      </c>
      <c r="O5" s="267" t="s">
        <v>431</v>
      </c>
      <c r="P5" s="267" t="s">
        <v>432</v>
      </c>
      <c r="Q5" s="267" t="s">
        <v>429</v>
      </c>
      <c r="R5" s="267" t="s">
        <v>434</v>
      </c>
    </row>
    <row r="6" spans="1:18" s="99" customFormat="1" ht="240" customHeight="1">
      <c r="A6" s="267"/>
      <c r="B6" s="267"/>
      <c r="C6" s="267"/>
      <c r="D6" s="267"/>
      <c r="E6" s="267"/>
      <c r="F6" s="310"/>
      <c r="G6" s="78" t="s">
        <v>425</v>
      </c>
      <c r="H6" s="78" t="s">
        <v>426</v>
      </c>
      <c r="I6" s="78" t="s">
        <v>427</v>
      </c>
      <c r="J6" s="78" t="s">
        <v>428</v>
      </c>
      <c r="K6" s="267"/>
      <c r="L6" s="271"/>
      <c r="M6" s="267"/>
      <c r="N6" s="267"/>
      <c r="O6" s="267"/>
      <c r="P6" s="267"/>
      <c r="Q6" s="267"/>
      <c r="R6" s="267"/>
    </row>
    <row r="7" spans="1:18" s="15" customFormat="1" ht="15.6" customHeight="1">
      <c r="A7" s="298" t="s">
        <v>40</v>
      </c>
      <c r="B7" s="299"/>
      <c r="C7" s="299"/>
      <c r="D7" s="300"/>
      <c r="E7" s="64"/>
      <c r="F7" s="96">
        <v>1</v>
      </c>
      <c r="G7" s="96">
        <v>2</v>
      </c>
      <c r="H7" s="96">
        <v>3</v>
      </c>
      <c r="I7" s="96">
        <v>4</v>
      </c>
      <c r="J7" s="96">
        <v>5</v>
      </c>
      <c r="K7" s="96">
        <v>6</v>
      </c>
      <c r="L7" s="96">
        <v>7</v>
      </c>
      <c r="M7" s="96">
        <v>8</v>
      </c>
      <c r="N7" s="96">
        <v>9</v>
      </c>
      <c r="O7" s="96">
        <v>10</v>
      </c>
      <c r="P7" s="96">
        <v>11</v>
      </c>
      <c r="Q7" s="96">
        <v>12</v>
      </c>
      <c r="R7" s="96">
        <v>13</v>
      </c>
    </row>
    <row r="8" spans="1:18" s="99" customFormat="1" ht="42" customHeight="1">
      <c r="A8" s="282" t="s">
        <v>149</v>
      </c>
      <c r="B8" s="282"/>
      <c r="C8" s="282"/>
      <c r="D8" s="282"/>
      <c r="E8" s="48">
        <v>1</v>
      </c>
      <c r="F8" s="148">
        <v>1682</v>
      </c>
      <c r="G8" s="148">
        <v>262</v>
      </c>
      <c r="H8" s="148">
        <v>392</v>
      </c>
      <c r="I8" s="148">
        <v>723</v>
      </c>
      <c r="J8" s="148">
        <v>305</v>
      </c>
      <c r="K8" s="148">
        <v>1665</v>
      </c>
      <c r="L8" s="148">
        <v>1535</v>
      </c>
      <c r="M8" s="148">
        <v>2</v>
      </c>
      <c r="N8" s="148">
        <v>9</v>
      </c>
      <c r="O8" s="148">
        <v>6</v>
      </c>
      <c r="P8" s="148">
        <v>611</v>
      </c>
      <c r="Q8" s="148">
        <v>840</v>
      </c>
      <c r="R8" s="148">
        <v>221</v>
      </c>
    </row>
    <row r="9" spans="1:18" s="99" customFormat="1" ht="30" customHeight="1">
      <c r="A9" s="267" t="s">
        <v>150</v>
      </c>
      <c r="B9" s="267"/>
      <c r="C9" s="267"/>
      <c r="D9" s="89" t="s">
        <v>287</v>
      </c>
      <c r="E9" s="48">
        <v>2</v>
      </c>
      <c r="F9" s="148">
        <v>192</v>
      </c>
      <c r="G9" s="148">
        <v>40</v>
      </c>
      <c r="H9" s="148">
        <v>41</v>
      </c>
      <c r="I9" s="148">
        <v>73</v>
      </c>
      <c r="J9" s="148">
        <v>38</v>
      </c>
      <c r="K9" s="148">
        <v>188</v>
      </c>
      <c r="L9" s="148">
        <v>163</v>
      </c>
      <c r="M9" s="148">
        <v>0</v>
      </c>
      <c r="N9" s="148">
        <v>3</v>
      </c>
      <c r="O9" s="148">
        <v>1</v>
      </c>
      <c r="P9" s="148">
        <v>77</v>
      </c>
      <c r="Q9" s="148">
        <v>96</v>
      </c>
      <c r="R9" s="148">
        <v>18</v>
      </c>
    </row>
    <row r="10" spans="1:18" s="99" customFormat="1" ht="30" customHeight="1">
      <c r="A10" s="267"/>
      <c r="B10" s="267"/>
      <c r="C10" s="267"/>
      <c r="D10" s="89" t="s">
        <v>151</v>
      </c>
      <c r="E10" s="48">
        <v>3</v>
      </c>
      <c r="F10" s="148">
        <v>51</v>
      </c>
      <c r="G10" s="148">
        <v>2</v>
      </c>
      <c r="H10" s="148">
        <v>13</v>
      </c>
      <c r="I10" s="148">
        <v>27</v>
      </c>
      <c r="J10" s="148">
        <v>9</v>
      </c>
      <c r="K10" s="148">
        <v>50</v>
      </c>
      <c r="L10" s="148">
        <v>44</v>
      </c>
      <c r="M10" s="148">
        <v>0</v>
      </c>
      <c r="N10" s="148">
        <v>1</v>
      </c>
      <c r="O10" s="148">
        <v>0</v>
      </c>
      <c r="P10" s="148">
        <v>23</v>
      </c>
      <c r="Q10" s="148">
        <v>22</v>
      </c>
      <c r="R10" s="148">
        <v>6</v>
      </c>
    </row>
    <row r="11" spans="1:18" s="99" customFormat="1" ht="30" customHeight="1">
      <c r="A11" s="259" t="s">
        <v>459</v>
      </c>
      <c r="B11" s="259" t="s">
        <v>462</v>
      </c>
      <c r="C11" s="260" t="s">
        <v>153</v>
      </c>
      <c r="D11" s="260"/>
      <c r="E11" s="48">
        <v>4</v>
      </c>
      <c r="F11" s="148">
        <v>550</v>
      </c>
      <c r="G11" s="148">
        <v>129</v>
      </c>
      <c r="H11" s="148">
        <v>152</v>
      </c>
      <c r="I11" s="148">
        <v>224</v>
      </c>
      <c r="J11" s="148">
        <v>45</v>
      </c>
      <c r="K11" s="148">
        <v>535</v>
      </c>
      <c r="L11" s="148">
        <v>408</v>
      </c>
      <c r="M11" s="148">
        <v>2</v>
      </c>
      <c r="N11" s="148">
        <v>9</v>
      </c>
      <c r="O11" s="148">
        <v>4</v>
      </c>
      <c r="P11" s="148">
        <v>501</v>
      </c>
      <c r="Q11" s="148">
        <v>18</v>
      </c>
      <c r="R11" s="148">
        <v>31</v>
      </c>
    </row>
    <row r="12" spans="1:18" s="99" customFormat="1" ht="30" customHeight="1">
      <c r="A12" s="259"/>
      <c r="B12" s="259"/>
      <c r="C12" s="259" t="s">
        <v>154</v>
      </c>
      <c r="D12" s="89" t="s">
        <v>287</v>
      </c>
      <c r="E12" s="48">
        <v>5</v>
      </c>
      <c r="F12" s="148">
        <v>69</v>
      </c>
      <c r="G12" s="148">
        <v>28</v>
      </c>
      <c r="H12" s="148">
        <v>18</v>
      </c>
      <c r="I12" s="148">
        <v>22</v>
      </c>
      <c r="J12" s="148">
        <v>1</v>
      </c>
      <c r="K12" s="148">
        <v>66</v>
      </c>
      <c r="L12" s="148">
        <v>41</v>
      </c>
      <c r="M12" s="148">
        <v>0</v>
      </c>
      <c r="N12" s="148">
        <v>3</v>
      </c>
      <c r="O12" s="148">
        <v>0</v>
      </c>
      <c r="P12" s="148">
        <v>66</v>
      </c>
      <c r="Q12" s="148">
        <v>1</v>
      </c>
      <c r="R12" s="148">
        <v>2</v>
      </c>
    </row>
    <row r="13" spans="1:18" s="97" customFormat="1" ht="30" customHeight="1">
      <c r="A13" s="259"/>
      <c r="B13" s="259"/>
      <c r="C13" s="259"/>
      <c r="D13" s="89" t="s">
        <v>151</v>
      </c>
      <c r="E13" s="48">
        <v>6</v>
      </c>
      <c r="F13" s="148">
        <v>17</v>
      </c>
      <c r="G13" s="148">
        <v>1</v>
      </c>
      <c r="H13" s="148">
        <v>5</v>
      </c>
      <c r="I13" s="148">
        <v>11</v>
      </c>
      <c r="J13" s="148">
        <v>0</v>
      </c>
      <c r="K13" s="148">
        <v>16</v>
      </c>
      <c r="L13" s="148">
        <v>10</v>
      </c>
      <c r="M13" s="148">
        <v>0</v>
      </c>
      <c r="N13" s="148">
        <v>1</v>
      </c>
      <c r="O13" s="148">
        <v>0</v>
      </c>
      <c r="P13" s="148">
        <v>17</v>
      </c>
      <c r="Q13" s="148">
        <v>0</v>
      </c>
      <c r="R13" s="148">
        <v>0</v>
      </c>
    </row>
    <row r="14" spans="1:18" s="100" customFormat="1" ht="30" customHeight="1">
      <c r="A14" s="259"/>
      <c r="B14" s="259" t="s">
        <v>172</v>
      </c>
      <c r="C14" s="260" t="s">
        <v>153</v>
      </c>
      <c r="D14" s="260"/>
      <c r="E14" s="48">
        <v>7</v>
      </c>
      <c r="F14" s="148">
        <v>61</v>
      </c>
      <c r="G14" s="148">
        <v>8</v>
      </c>
      <c r="H14" s="148">
        <v>17</v>
      </c>
      <c r="I14" s="148">
        <v>26</v>
      </c>
      <c r="J14" s="148">
        <v>10</v>
      </c>
      <c r="K14" s="148">
        <v>59</v>
      </c>
      <c r="L14" s="148">
        <v>58</v>
      </c>
      <c r="M14" s="148">
        <v>0</v>
      </c>
      <c r="N14" s="148">
        <v>0</v>
      </c>
      <c r="O14" s="148">
        <v>2</v>
      </c>
      <c r="P14" s="148">
        <v>43</v>
      </c>
      <c r="Q14" s="148">
        <v>1</v>
      </c>
      <c r="R14" s="148">
        <v>17</v>
      </c>
    </row>
    <row r="15" spans="1:18" s="99" customFormat="1" ht="30" customHeight="1">
      <c r="A15" s="259"/>
      <c r="B15" s="259"/>
      <c r="C15" s="259" t="s">
        <v>154</v>
      </c>
      <c r="D15" s="89" t="s">
        <v>287</v>
      </c>
      <c r="E15" s="48">
        <v>8</v>
      </c>
      <c r="F15" s="148">
        <v>8</v>
      </c>
      <c r="G15" s="148">
        <v>3</v>
      </c>
      <c r="H15" s="148">
        <v>0</v>
      </c>
      <c r="I15" s="148">
        <v>2</v>
      </c>
      <c r="J15" s="148">
        <v>3</v>
      </c>
      <c r="K15" s="148">
        <v>7</v>
      </c>
      <c r="L15" s="148">
        <v>7</v>
      </c>
      <c r="M15" s="148">
        <v>0</v>
      </c>
      <c r="N15" s="148">
        <v>0</v>
      </c>
      <c r="O15" s="148">
        <v>1</v>
      </c>
      <c r="P15" s="148">
        <v>4</v>
      </c>
      <c r="Q15" s="148">
        <v>1</v>
      </c>
      <c r="R15" s="148">
        <v>3</v>
      </c>
    </row>
    <row r="16" spans="1:18" s="100" customFormat="1" ht="30" customHeight="1">
      <c r="A16" s="259"/>
      <c r="B16" s="259"/>
      <c r="C16" s="259"/>
      <c r="D16" s="89" t="s">
        <v>151</v>
      </c>
      <c r="E16" s="48">
        <v>9</v>
      </c>
      <c r="F16" s="148">
        <v>2</v>
      </c>
      <c r="G16" s="148">
        <v>0</v>
      </c>
      <c r="H16" s="148">
        <v>2</v>
      </c>
      <c r="I16" s="148">
        <v>0</v>
      </c>
      <c r="J16" s="148">
        <v>0</v>
      </c>
      <c r="K16" s="148">
        <v>2</v>
      </c>
      <c r="L16" s="148">
        <v>2</v>
      </c>
      <c r="M16" s="148">
        <v>0</v>
      </c>
      <c r="N16" s="148">
        <v>0</v>
      </c>
      <c r="O16" s="148">
        <v>0</v>
      </c>
      <c r="P16" s="148">
        <v>1</v>
      </c>
      <c r="Q16" s="148">
        <v>0</v>
      </c>
      <c r="R16" s="148">
        <v>1</v>
      </c>
    </row>
    <row r="17" spans="1:18" s="101" customFormat="1" ht="30" customHeight="1">
      <c r="A17" s="259"/>
      <c r="B17" s="259" t="s">
        <v>155</v>
      </c>
      <c r="C17" s="260" t="s">
        <v>153</v>
      </c>
      <c r="D17" s="260"/>
      <c r="E17" s="48">
        <v>10</v>
      </c>
      <c r="F17" s="148">
        <v>300</v>
      </c>
      <c r="G17" s="148">
        <v>50</v>
      </c>
      <c r="H17" s="148">
        <v>75</v>
      </c>
      <c r="I17" s="148">
        <v>125</v>
      </c>
      <c r="J17" s="148">
        <v>50</v>
      </c>
      <c r="K17" s="148">
        <v>300</v>
      </c>
      <c r="L17" s="148">
        <v>300</v>
      </c>
      <c r="M17" s="148">
        <v>0</v>
      </c>
      <c r="N17" s="148">
        <v>0</v>
      </c>
      <c r="O17" s="148">
        <v>0</v>
      </c>
      <c r="P17" s="148">
        <v>36</v>
      </c>
      <c r="Q17" s="148">
        <v>188</v>
      </c>
      <c r="R17" s="148">
        <v>76</v>
      </c>
    </row>
    <row r="18" spans="1:18" s="101" customFormat="1" ht="30" customHeight="1">
      <c r="A18" s="259"/>
      <c r="B18" s="259"/>
      <c r="C18" s="259" t="s">
        <v>154</v>
      </c>
      <c r="D18" s="89" t="s">
        <v>287</v>
      </c>
      <c r="E18" s="48">
        <v>11</v>
      </c>
      <c r="F18" s="148">
        <v>31</v>
      </c>
      <c r="G18" s="148">
        <v>3</v>
      </c>
      <c r="H18" s="148">
        <v>14</v>
      </c>
      <c r="I18" s="148">
        <v>10</v>
      </c>
      <c r="J18" s="148">
        <v>4</v>
      </c>
      <c r="K18" s="148">
        <v>31</v>
      </c>
      <c r="L18" s="148">
        <v>31</v>
      </c>
      <c r="M18" s="148">
        <v>0</v>
      </c>
      <c r="N18" s="148">
        <v>0</v>
      </c>
      <c r="O18" s="148">
        <v>0</v>
      </c>
      <c r="P18" s="148">
        <v>2</v>
      </c>
      <c r="Q18" s="148">
        <v>23</v>
      </c>
      <c r="R18" s="148">
        <v>6</v>
      </c>
    </row>
    <row r="19" spans="1:18" s="101" customFormat="1" ht="30" customHeight="1">
      <c r="A19" s="259"/>
      <c r="B19" s="259"/>
      <c r="C19" s="259"/>
      <c r="D19" s="89" t="s">
        <v>151</v>
      </c>
      <c r="E19" s="48">
        <v>12</v>
      </c>
      <c r="F19" s="148">
        <v>5</v>
      </c>
      <c r="G19" s="148">
        <v>0</v>
      </c>
      <c r="H19" s="148">
        <v>2</v>
      </c>
      <c r="I19" s="148">
        <v>1</v>
      </c>
      <c r="J19" s="148">
        <v>2</v>
      </c>
      <c r="K19" s="148">
        <v>5</v>
      </c>
      <c r="L19" s="148">
        <v>5</v>
      </c>
      <c r="M19" s="148">
        <v>0</v>
      </c>
      <c r="N19" s="148">
        <v>0</v>
      </c>
      <c r="O19" s="148">
        <v>0</v>
      </c>
      <c r="P19" s="148">
        <v>2</v>
      </c>
      <c r="Q19" s="148">
        <v>2</v>
      </c>
      <c r="R19" s="148">
        <v>1</v>
      </c>
    </row>
    <row r="20" spans="1:18" s="102" customFormat="1" ht="30" customHeight="1">
      <c r="A20" s="259"/>
      <c r="B20" s="259" t="s">
        <v>156</v>
      </c>
      <c r="C20" s="260" t="s">
        <v>153</v>
      </c>
      <c r="D20" s="260"/>
      <c r="E20" s="48">
        <v>13</v>
      </c>
      <c r="F20" s="148">
        <v>385</v>
      </c>
      <c r="G20" s="148">
        <v>54</v>
      </c>
      <c r="H20" s="148">
        <v>91</v>
      </c>
      <c r="I20" s="148">
        <v>164</v>
      </c>
      <c r="J20" s="148">
        <v>76</v>
      </c>
      <c r="K20" s="148">
        <v>385</v>
      </c>
      <c r="L20" s="148">
        <v>385</v>
      </c>
      <c r="M20" s="148">
        <v>0</v>
      </c>
      <c r="N20" s="148">
        <v>0</v>
      </c>
      <c r="O20" s="148">
        <v>0</v>
      </c>
      <c r="P20" s="148">
        <v>14</v>
      </c>
      <c r="Q20" s="148">
        <v>335</v>
      </c>
      <c r="R20" s="148">
        <v>36</v>
      </c>
    </row>
    <row r="21" spans="1:18" s="102" customFormat="1" ht="30" customHeight="1">
      <c r="A21" s="259"/>
      <c r="B21" s="259"/>
      <c r="C21" s="259" t="s">
        <v>154</v>
      </c>
      <c r="D21" s="89" t="s">
        <v>287</v>
      </c>
      <c r="E21" s="48">
        <v>14</v>
      </c>
      <c r="F21" s="148">
        <v>52</v>
      </c>
      <c r="G21" s="148">
        <v>5</v>
      </c>
      <c r="H21" s="148">
        <v>7</v>
      </c>
      <c r="I21" s="148">
        <v>25</v>
      </c>
      <c r="J21" s="148">
        <v>15</v>
      </c>
      <c r="K21" s="148">
        <v>52</v>
      </c>
      <c r="L21" s="148">
        <v>52</v>
      </c>
      <c r="M21" s="148">
        <v>0</v>
      </c>
      <c r="N21" s="148">
        <v>0</v>
      </c>
      <c r="O21" s="148">
        <v>0</v>
      </c>
      <c r="P21" s="148">
        <v>3</v>
      </c>
      <c r="Q21" s="148">
        <v>43</v>
      </c>
      <c r="R21" s="148">
        <v>6</v>
      </c>
    </row>
    <row r="22" spans="1:18" s="102" customFormat="1" ht="30" customHeight="1">
      <c r="A22" s="259"/>
      <c r="B22" s="259"/>
      <c r="C22" s="259"/>
      <c r="D22" s="89" t="s">
        <v>151</v>
      </c>
      <c r="E22" s="48">
        <v>15</v>
      </c>
      <c r="F22" s="148">
        <v>18</v>
      </c>
      <c r="G22" s="148">
        <v>1</v>
      </c>
      <c r="H22" s="148">
        <v>3</v>
      </c>
      <c r="I22" s="148">
        <v>9</v>
      </c>
      <c r="J22" s="148">
        <v>5</v>
      </c>
      <c r="K22" s="148">
        <v>18</v>
      </c>
      <c r="L22" s="148">
        <v>18</v>
      </c>
      <c r="M22" s="148">
        <v>0</v>
      </c>
      <c r="N22" s="148">
        <v>0</v>
      </c>
      <c r="O22" s="148">
        <v>0</v>
      </c>
      <c r="P22" s="148">
        <v>1</v>
      </c>
      <c r="Q22" s="148">
        <v>14</v>
      </c>
      <c r="R22" s="148">
        <v>3</v>
      </c>
    </row>
    <row r="23" spans="1:18" s="102" customFormat="1" ht="30" customHeight="1">
      <c r="A23" s="259"/>
      <c r="B23" s="259" t="s">
        <v>157</v>
      </c>
      <c r="C23" s="260" t="s">
        <v>153</v>
      </c>
      <c r="D23" s="260"/>
      <c r="E23" s="48">
        <v>16</v>
      </c>
      <c r="F23" s="148">
        <v>196</v>
      </c>
      <c r="G23" s="148">
        <v>13</v>
      </c>
      <c r="H23" s="148">
        <v>31</v>
      </c>
      <c r="I23" s="148">
        <v>99</v>
      </c>
      <c r="J23" s="148">
        <v>53</v>
      </c>
      <c r="K23" s="148">
        <v>196</v>
      </c>
      <c r="L23" s="148">
        <v>195</v>
      </c>
      <c r="M23" s="148">
        <v>0</v>
      </c>
      <c r="N23" s="148">
        <v>0</v>
      </c>
      <c r="O23" s="148">
        <v>0</v>
      </c>
      <c r="P23" s="148">
        <v>8</v>
      </c>
      <c r="Q23" s="148">
        <v>163</v>
      </c>
      <c r="R23" s="148">
        <v>24</v>
      </c>
    </row>
    <row r="24" spans="1:18" s="103" customFormat="1" ht="30" customHeight="1">
      <c r="A24" s="259"/>
      <c r="B24" s="259"/>
      <c r="C24" s="259" t="s">
        <v>154</v>
      </c>
      <c r="D24" s="89" t="s">
        <v>287</v>
      </c>
      <c r="E24" s="48">
        <v>17</v>
      </c>
      <c r="F24" s="148">
        <v>16</v>
      </c>
      <c r="G24" s="148">
        <v>1</v>
      </c>
      <c r="H24" s="148">
        <v>1</v>
      </c>
      <c r="I24" s="148">
        <v>7</v>
      </c>
      <c r="J24" s="148">
        <v>7</v>
      </c>
      <c r="K24" s="148">
        <v>16</v>
      </c>
      <c r="L24" s="148">
        <v>16</v>
      </c>
      <c r="M24" s="148">
        <v>0</v>
      </c>
      <c r="N24" s="148">
        <v>0</v>
      </c>
      <c r="O24" s="148">
        <v>0</v>
      </c>
      <c r="P24" s="148">
        <v>1</v>
      </c>
      <c r="Q24" s="148">
        <v>15</v>
      </c>
      <c r="R24" s="148">
        <v>0</v>
      </c>
    </row>
    <row r="25" spans="1:18" s="102" customFormat="1" ht="30" customHeight="1">
      <c r="A25" s="259"/>
      <c r="B25" s="259"/>
      <c r="C25" s="259"/>
      <c r="D25" s="89" t="s">
        <v>151</v>
      </c>
      <c r="E25" s="48">
        <v>18</v>
      </c>
      <c r="F25" s="148">
        <v>3</v>
      </c>
      <c r="G25" s="148">
        <v>0</v>
      </c>
      <c r="H25" s="148">
        <v>1</v>
      </c>
      <c r="I25" s="148">
        <v>1</v>
      </c>
      <c r="J25" s="148">
        <v>1</v>
      </c>
      <c r="K25" s="148">
        <v>3</v>
      </c>
      <c r="L25" s="148">
        <v>3</v>
      </c>
      <c r="M25" s="148">
        <v>0</v>
      </c>
      <c r="N25" s="148">
        <v>0</v>
      </c>
      <c r="O25" s="148">
        <v>0</v>
      </c>
      <c r="P25" s="148">
        <v>0</v>
      </c>
      <c r="Q25" s="148">
        <v>2</v>
      </c>
      <c r="R25" s="148">
        <v>1</v>
      </c>
    </row>
    <row r="26" spans="1:18" s="104" customFormat="1" ht="30" customHeight="1">
      <c r="A26" s="259"/>
      <c r="B26" s="259" t="s">
        <v>158</v>
      </c>
      <c r="C26" s="260" t="s">
        <v>153</v>
      </c>
      <c r="D26" s="260"/>
      <c r="E26" s="48">
        <v>19</v>
      </c>
      <c r="F26" s="148">
        <v>109</v>
      </c>
      <c r="G26" s="148">
        <v>4</v>
      </c>
      <c r="H26" s="148">
        <v>17</v>
      </c>
      <c r="I26" s="148">
        <v>45</v>
      </c>
      <c r="J26" s="148">
        <v>43</v>
      </c>
      <c r="K26" s="148">
        <v>109</v>
      </c>
      <c r="L26" s="148">
        <v>108</v>
      </c>
      <c r="M26" s="148">
        <v>0</v>
      </c>
      <c r="N26" s="148">
        <v>0</v>
      </c>
      <c r="O26" s="148">
        <v>0</v>
      </c>
      <c r="P26" s="148">
        <v>9</v>
      </c>
      <c r="Q26" s="148">
        <v>81</v>
      </c>
      <c r="R26" s="148">
        <v>17</v>
      </c>
    </row>
    <row r="27" spans="1:18" s="104" customFormat="1" ht="30" customHeight="1">
      <c r="A27" s="259"/>
      <c r="B27" s="259"/>
      <c r="C27" s="259" t="s">
        <v>154</v>
      </c>
      <c r="D27" s="89" t="s">
        <v>287</v>
      </c>
      <c r="E27" s="48">
        <v>20</v>
      </c>
      <c r="F27" s="148">
        <v>13</v>
      </c>
      <c r="G27" s="148">
        <v>0</v>
      </c>
      <c r="H27" s="148">
        <v>0</v>
      </c>
      <c r="I27" s="148">
        <v>7</v>
      </c>
      <c r="J27" s="148">
        <v>6</v>
      </c>
      <c r="K27" s="148">
        <v>13</v>
      </c>
      <c r="L27" s="148">
        <v>13</v>
      </c>
      <c r="M27" s="148">
        <v>0</v>
      </c>
      <c r="N27" s="148">
        <v>0</v>
      </c>
      <c r="O27" s="148">
        <v>0</v>
      </c>
      <c r="P27" s="148">
        <v>1</v>
      </c>
      <c r="Q27" s="148">
        <v>11</v>
      </c>
      <c r="R27" s="148">
        <v>0</v>
      </c>
    </row>
    <row r="28" spans="1:18" s="104" customFormat="1" ht="30" customHeight="1">
      <c r="A28" s="259"/>
      <c r="B28" s="259"/>
      <c r="C28" s="259"/>
      <c r="D28" s="89" t="s">
        <v>151</v>
      </c>
      <c r="E28" s="48">
        <v>21</v>
      </c>
      <c r="F28" s="148">
        <v>2</v>
      </c>
      <c r="G28" s="148">
        <v>0</v>
      </c>
      <c r="H28" s="148">
        <v>0</v>
      </c>
      <c r="I28" s="148">
        <v>2</v>
      </c>
      <c r="J28" s="148">
        <v>0</v>
      </c>
      <c r="K28" s="148">
        <v>2</v>
      </c>
      <c r="L28" s="148">
        <v>2</v>
      </c>
      <c r="M28" s="148">
        <v>0</v>
      </c>
      <c r="N28" s="148">
        <v>0</v>
      </c>
      <c r="O28" s="148">
        <v>0</v>
      </c>
      <c r="P28" s="148">
        <v>2</v>
      </c>
      <c r="Q28" s="148">
        <v>0</v>
      </c>
      <c r="R28" s="148">
        <v>0</v>
      </c>
    </row>
    <row r="29" spans="1:18" s="104" customFormat="1" ht="30" customHeight="1">
      <c r="A29" s="259"/>
      <c r="B29" s="259" t="s">
        <v>159</v>
      </c>
      <c r="C29" s="260" t="s">
        <v>153</v>
      </c>
      <c r="D29" s="260"/>
      <c r="E29" s="48">
        <v>22</v>
      </c>
      <c r="F29" s="148">
        <v>42</v>
      </c>
      <c r="G29" s="148">
        <v>3</v>
      </c>
      <c r="H29" s="148">
        <v>4</v>
      </c>
      <c r="I29" s="148">
        <v>21</v>
      </c>
      <c r="J29" s="148">
        <v>14</v>
      </c>
      <c r="K29" s="148">
        <v>42</v>
      </c>
      <c r="L29" s="148">
        <v>42</v>
      </c>
      <c r="M29" s="148">
        <v>0</v>
      </c>
      <c r="N29" s="148">
        <v>0</v>
      </c>
      <c r="O29" s="148">
        <v>0</v>
      </c>
      <c r="P29" s="148">
        <v>0</v>
      </c>
      <c r="Q29" s="148">
        <v>31</v>
      </c>
      <c r="R29" s="148">
        <v>10</v>
      </c>
    </row>
    <row r="30" spans="1:18" s="104" customFormat="1" ht="30" customHeight="1">
      <c r="A30" s="259"/>
      <c r="B30" s="259"/>
      <c r="C30" s="259" t="s">
        <v>154</v>
      </c>
      <c r="D30" s="89" t="s">
        <v>287</v>
      </c>
      <c r="E30" s="48">
        <v>23</v>
      </c>
      <c r="F30" s="148">
        <v>3</v>
      </c>
      <c r="G30" s="148">
        <v>0</v>
      </c>
      <c r="H30" s="148">
        <v>1</v>
      </c>
      <c r="I30" s="148">
        <v>0</v>
      </c>
      <c r="J30" s="148">
        <v>2</v>
      </c>
      <c r="K30" s="148">
        <v>3</v>
      </c>
      <c r="L30" s="148">
        <v>3</v>
      </c>
      <c r="M30" s="148">
        <v>0</v>
      </c>
      <c r="N30" s="148">
        <v>0</v>
      </c>
      <c r="O30" s="148">
        <v>0</v>
      </c>
      <c r="P30" s="148">
        <v>0</v>
      </c>
      <c r="Q30" s="148">
        <v>2</v>
      </c>
      <c r="R30" s="148">
        <v>1</v>
      </c>
    </row>
    <row r="31" spans="1:18" s="104" customFormat="1" ht="30" customHeight="1">
      <c r="A31" s="259"/>
      <c r="B31" s="259"/>
      <c r="C31" s="259"/>
      <c r="D31" s="89" t="s">
        <v>151</v>
      </c>
      <c r="E31" s="48">
        <v>24</v>
      </c>
      <c r="F31" s="148">
        <v>4</v>
      </c>
      <c r="G31" s="148">
        <v>0</v>
      </c>
      <c r="H31" s="148">
        <v>0</v>
      </c>
      <c r="I31" s="148">
        <v>3</v>
      </c>
      <c r="J31" s="148">
        <v>1</v>
      </c>
      <c r="K31" s="148">
        <v>4</v>
      </c>
      <c r="L31" s="148">
        <v>4</v>
      </c>
      <c r="M31" s="148">
        <v>0</v>
      </c>
      <c r="N31" s="148">
        <v>0</v>
      </c>
      <c r="O31" s="148">
        <v>0</v>
      </c>
      <c r="P31" s="148">
        <v>0</v>
      </c>
      <c r="Q31" s="148">
        <v>4</v>
      </c>
      <c r="R31" s="148">
        <v>0</v>
      </c>
    </row>
    <row r="32" spans="1:18" s="104" customFormat="1" ht="30" customHeight="1">
      <c r="A32" s="259" t="s">
        <v>460</v>
      </c>
      <c r="B32" s="259" t="s">
        <v>160</v>
      </c>
      <c r="C32" s="260" t="s">
        <v>153</v>
      </c>
      <c r="D32" s="260"/>
      <c r="E32" s="48">
        <v>25</v>
      </c>
      <c r="F32" s="148">
        <v>11</v>
      </c>
      <c r="G32" s="148">
        <v>0</v>
      </c>
      <c r="H32" s="148">
        <v>2</v>
      </c>
      <c r="I32" s="148">
        <v>4</v>
      </c>
      <c r="J32" s="148">
        <v>5</v>
      </c>
      <c r="K32" s="148">
        <v>11</v>
      </c>
      <c r="L32" s="148">
        <v>11</v>
      </c>
      <c r="M32" s="148">
        <v>0</v>
      </c>
      <c r="N32" s="148">
        <v>0</v>
      </c>
      <c r="O32" s="148">
        <v>0</v>
      </c>
      <c r="P32" s="148">
        <v>0</v>
      </c>
      <c r="Q32" s="148">
        <v>8</v>
      </c>
      <c r="R32" s="148">
        <v>3</v>
      </c>
    </row>
    <row r="33" spans="1:18" s="104" customFormat="1" ht="30" customHeight="1">
      <c r="A33" s="259"/>
      <c r="B33" s="259"/>
      <c r="C33" s="259" t="s">
        <v>154</v>
      </c>
      <c r="D33" s="89" t="s">
        <v>287</v>
      </c>
      <c r="E33" s="48">
        <v>26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</row>
    <row r="34" spans="1:18" s="104" customFormat="1" ht="30" customHeight="1">
      <c r="A34" s="259"/>
      <c r="B34" s="259"/>
      <c r="C34" s="259"/>
      <c r="D34" s="89" t="s">
        <v>151</v>
      </c>
      <c r="E34" s="48">
        <v>27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8">
        <v>0</v>
      </c>
      <c r="Q34" s="148">
        <v>0</v>
      </c>
      <c r="R34" s="148">
        <v>0</v>
      </c>
    </row>
    <row r="35" spans="1:18" s="104" customFormat="1" ht="30" customHeight="1">
      <c r="A35" s="259"/>
      <c r="B35" s="259" t="s">
        <v>161</v>
      </c>
      <c r="C35" s="260" t="s">
        <v>153</v>
      </c>
      <c r="D35" s="260"/>
      <c r="E35" s="48">
        <v>28</v>
      </c>
      <c r="F35" s="148">
        <v>5</v>
      </c>
      <c r="G35" s="148">
        <v>0</v>
      </c>
      <c r="H35" s="148">
        <v>0</v>
      </c>
      <c r="I35" s="148">
        <v>3</v>
      </c>
      <c r="J35" s="148">
        <v>2</v>
      </c>
      <c r="K35" s="148">
        <v>5</v>
      </c>
      <c r="L35" s="148">
        <v>5</v>
      </c>
      <c r="M35" s="148">
        <v>0</v>
      </c>
      <c r="N35" s="148">
        <v>0</v>
      </c>
      <c r="O35" s="148">
        <v>0</v>
      </c>
      <c r="P35" s="148">
        <v>0</v>
      </c>
      <c r="Q35" s="148">
        <v>5</v>
      </c>
      <c r="R35" s="148">
        <v>0</v>
      </c>
    </row>
    <row r="36" spans="1:18" s="104" customFormat="1" ht="30" customHeight="1">
      <c r="A36" s="259"/>
      <c r="B36" s="259"/>
      <c r="C36" s="259" t="s">
        <v>154</v>
      </c>
      <c r="D36" s="89" t="s">
        <v>287</v>
      </c>
      <c r="E36" s="48">
        <v>29</v>
      </c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</row>
    <row r="37" spans="1:18" s="104" customFormat="1" ht="30" customHeight="1">
      <c r="A37" s="259"/>
      <c r="B37" s="259"/>
      <c r="C37" s="259"/>
      <c r="D37" s="89" t="s">
        <v>151</v>
      </c>
      <c r="E37" s="48">
        <v>30</v>
      </c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</row>
    <row r="38" spans="1:18" s="104" customFormat="1" ht="30" customHeight="1">
      <c r="A38" s="259"/>
      <c r="B38" s="259" t="s">
        <v>162</v>
      </c>
      <c r="C38" s="260" t="s">
        <v>153</v>
      </c>
      <c r="D38" s="260"/>
      <c r="E38" s="48">
        <v>31</v>
      </c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</row>
    <row r="39" spans="1:18" s="104" customFormat="1" ht="30" customHeight="1">
      <c r="A39" s="259"/>
      <c r="B39" s="259"/>
      <c r="C39" s="259" t="s">
        <v>154</v>
      </c>
      <c r="D39" s="89" t="s">
        <v>287</v>
      </c>
      <c r="E39" s="48">
        <v>32</v>
      </c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</row>
    <row r="40" spans="1:18" s="104" customFormat="1" ht="30" customHeight="1">
      <c r="A40" s="259"/>
      <c r="B40" s="259"/>
      <c r="C40" s="259"/>
      <c r="D40" s="89" t="s">
        <v>151</v>
      </c>
      <c r="E40" s="48">
        <v>33</v>
      </c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</row>
    <row r="41" spans="1:18" s="104" customFormat="1" ht="30" customHeight="1">
      <c r="A41" s="259"/>
      <c r="B41" s="259" t="s">
        <v>163</v>
      </c>
      <c r="C41" s="260" t="s">
        <v>153</v>
      </c>
      <c r="D41" s="260"/>
      <c r="E41" s="48">
        <v>34</v>
      </c>
      <c r="F41" s="148">
        <v>5</v>
      </c>
      <c r="G41" s="148"/>
      <c r="H41" s="148">
        <v>2</v>
      </c>
      <c r="I41" s="148">
        <v>3</v>
      </c>
      <c r="J41" s="148"/>
      <c r="K41" s="148">
        <v>5</v>
      </c>
      <c r="L41" s="148">
        <v>5</v>
      </c>
      <c r="M41" s="148"/>
      <c r="N41" s="148"/>
      <c r="O41" s="148"/>
      <c r="P41" s="148"/>
      <c r="Q41" s="148">
        <v>3</v>
      </c>
      <c r="R41" s="148">
        <v>1</v>
      </c>
    </row>
    <row r="42" spans="1:18" s="104" customFormat="1" ht="30" customHeight="1">
      <c r="A42" s="259"/>
      <c r="B42" s="259"/>
      <c r="C42" s="259" t="s">
        <v>154</v>
      </c>
      <c r="D42" s="89" t="s">
        <v>287</v>
      </c>
      <c r="E42" s="48">
        <v>35</v>
      </c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</row>
    <row r="43" spans="1:18" s="104" customFormat="1" ht="30" customHeight="1">
      <c r="A43" s="259"/>
      <c r="B43" s="259"/>
      <c r="C43" s="259"/>
      <c r="D43" s="89" t="s">
        <v>151</v>
      </c>
      <c r="E43" s="48">
        <v>36</v>
      </c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</row>
    <row r="44" spans="1:18" s="104" customFormat="1" ht="30" customHeight="1">
      <c r="A44" s="259"/>
      <c r="B44" s="259" t="s">
        <v>164</v>
      </c>
      <c r="C44" s="260" t="s">
        <v>153</v>
      </c>
      <c r="D44" s="260"/>
      <c r="E44" s="48">
        <v>37</v>
      </c>
      <c r="F44" s="148">
        <v>18</v>
      </c>
      <c r="G44" s="148">
        <v>1</v>
      </c>
      <c r="H44" s="148">
        <v>1</v>
      </c>
      <c r="I44" s="148">
        <v>9</v>
      </c>
      <c r="J44" s="148">
        <v>7</v>
      </c>
      <c r="K44" s="148">
        <v>18</v>
      </c>
      <c r="L44" s="148">
        <v>18</v>
      </c>
      <c r="M44" s="148"/>
      <c r="N44" s="148"/>
      <c r="O44" s="148"/>
      <c r="P44" s="148"/>
      <c r="Q44" s="148">
        <v>7</v>
      </c>
      <c r="R44" s="148">
        <v>6</v>
      </c>
    </row>
    <row r="45" spans="1:18" s="104" customFormat="1" ht="30" customHeight="1">
      <c r="A45" s="259"/>
      <c r="B45" s="259"/>
      <c r="C45" s="259" t="s">
        <v>154</v>
      </c>
      <c r="D45" s="89" t="s">
        <v>287</v>
      </c>
      <c r="E45" s="48">
        <v>38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</row>
    <row r="46" spans="1:18" s="104" customFormat="1" ht="30" customHeight="1">
      <c r="A46" s="259"/>
      <c r="B46" s="259"/>
      <c r="C46" s="259"/>
      <c r="D46" s="89" t="s">
        <v>151</v>
      </c>
      <c r="E46" s="48">
        <v>39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</row>
    <row r="47" spans="1:18" s="104" customFormat="1" ht="30" customHeight="1">
      <c r="A47" s="259"/>
      <c r="B47" s="259" t="s">
        <v>165</v>
      </c>
      <c r="C47" s="260" t="s">
        <v>153</v>
      </c>
      <c r="D47" s="260"/>
      <c r="E47" s="48">
        <v>40</v>
      </c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</row>
    <row r="48" spans="1:18" s="104" customFormat="1" ht="30" customHeight="1">
      <c r="A48" s="259"/>
      <c r="B48" s="259"/>
      <c r="C48" s="259" t="s">
        <v>154</v>
      </c>
      <c r="D48" s="89" t="s">
        <v>287</v>
      </c>
      <c r="E48" s="48">
        <v>41</v>
      </c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</row>
    <row r="49" spans="1:20" s="104" customFormat="1" ht="30" customHeight="1">
      <c r="A49" s="259"/>
      <c r="B49" s="259"/>
      <c r="C49" s="259"/>
      <c r="D49" s="89" t="s">
        <v>151</v>
      </c>
      <c r="E49" s="48">
        <v>42</v>
      </c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</row>
    <row r="50" spans="1:20" s="104" customFormat="1" ht="30" customHeight="1">
      <c r="A50" s="259"/>
      <c r="B50" s="259" t="s">
        <v>166</v>
      </c>
      <c r="C50" s="260" t="s">
        <v>153</v>
      </c>
      <c r="D50" s="260"/>
      <c r="E50" s="48">
        <v>43</v>
      </c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</row>
    <row r="51" spans="1:20" s="104" customFormat="1" ht="30" customHeight="1">
      <c r="A51" s="259"/>
      <c r="B51" s="259"/>
      <c r="C51" s="259" t="s">
        <v>154</v>
      </c>
      <c r="D51" s="89" t="s">
        <v>287</v>
      </c>
      <c r="E51" s="48">
        <v>44</v>
      </c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</row>
    <row r="52" spans="1:20" s="104" customFormat="1" ht="30" customHeight="1">
      <c r="A52" s="259"/>
      <c r="B52" s="259"/>
      <c r="C52" s="259"/>
      <c r="D52" s="89" t="s">
        <v>151</v>
      </c>
      <c r="E52" s="48">
        <v>45</v>
      </c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</row>
    <row r="53" spans="1:20" s="104" customFormat="1" ht="30" customHeight="1">
      <c r="A53" s="259"/>
      <c r="B53" s="259" t="s">
        <v>167</v>
      </c>
      <c r="C53" s="260" t="s">
        <v>153</v>
      </c>
      <c r="D53" s="260"/>
      <c r="E53" s="48">
        <v>46</v>
      </c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</row>
    <row r="54" spans="1:20" s="104" customFormat="1" ht="30" customHeight="1">
      <c r="A54" s="259"/>
      <c r="B54" s="259"/>
      <c r="C54" s="259" t="s">
        <v>154</v>
      </c>
      <c r="D54" s="89" t="s">
        <v>287</v>
      </c>
      <c r="E54" s="48">
        <v>47</v>
      </c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</row>
    <row r="55" spans="1:20" s="104" customFormat="1" ht="30" customHeight="1">
      <c r="A55" s="259"/>
      <c r="B55" s="259"/>
      <c r="C55" s="259"/>
      <c r="D55" s="89" t="s">
        <v>151</v>
      </c>
      <c r="E55" s="48">
        <v>48</v>
      </c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</row>
    <row r="56" spans="1:20" s="104" customFormat="1" ht="30" customHeight="1">
      <c r="A56" s="259"/>
      <c r="B56" s="259" t="s">
        <v>168</v>
      </c>
      <c r="C56" s="260" t="s">
        <v>153</v>
      </c>
      <c r="D56" s="260"/>
      <c r="E56" s="48">
        <v>49</v>
      </c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</row>
    <row r="57" spans="1:20" s="104" customFormat="1" ht="30" customHeight="1">
      <c r="A57" s="259"/>
      <c r="B57" s="259"/>
      <c r="C57" s="259" t="s">
        <v>154</v>
      </c>
      <c r="D57" s="89" t="s">
        <v>287</v>
      </c>
      <c r="E57" s="48">
        <v>50</v>
      </c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</row>
    <row r="58" spans="1:20" s="104" customFormat="1" ht="30" customHeight="1">
      <c r="A58" s="259"/>
      <c r="B58" s="259"/>
      <c r="C58" s="259"/>
      <c r="D58" s="89" t="s">
        <v>151</v>
      </c>
      <c r="E58" s="48">
        <v>51</v>
      </c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</row>
    <row r="59" spans="1:20" s="119" customFormat="1" ht="18.75" customHeight="1">
      <c r="A59" s="294" t="s">
        <v>292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157"/>
    </row>
    <row r="60" spans="1:20" s="119" customFormat="1" ht="35.25" customHeight="1">
      <c r="A60" s="308" t="s">
        <v>4177</v>
      </c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158"/>
      <c r="T60" s="121"/>
    </row>
    <row r="61" spans="1:20" s="119" customFormat="1" ht="18.75" customHeight="1">
      <c r="A61" s="309" t="s">
        <v>4178</v>
      </c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158"/>
    </row>
    <row r="62" spans="1:20" s="119" customFormat="1" ht="18.75" customHeight="1">
      <c r="A62" s="307" t="s">
        <v>4179</v>
      </c>
      <c r="B62" s="307"/>
      <c r="C62" s="307"/>
      <c r="D62" s="307"/>
      <c r="E62" s="307"/>
      <c r="F62" s="307"/>
      <c r="G62" s="307"/>
      <c r="H62" s="307"/>
      <c r="I62" s="307"/>
      <c r="J62" s="307"/>
      <c r="K62" s="307"/>
      <c r="L62" s="307"/>
      <c r="M62" s="307"/>
      <c r="N62" s="307"/>
      <c r="O62" s="307"/>
      <c r="P62" s="307"/>
      <c r="Q62" s="307"/>
      <c r="R62" s="307"/>
      <c r="S62" s="159"/>
    </row>
    <row r="63" spans="1:20" s="119" customFormat="1" ht="18.75" customHeight="1">
      <c r="A63" s="307" t="s">
        <v>4180</v>
      </c>
      <c r="B63" s="307"/>
      <c r="C63" s="307"/>
      <c r="D63" s="307"/>
      <c r="E63" s="307"/>
      <c r="F63" s="307"/>
      <c r="G63" s="307"/>
      <c r="H63" s="307"/>
      <c r="I63" s="307"/>
      <c r="J63" s="307"/>
      <c r="K63" s="307"/>
      <c r="L63" s="307"/>
      <c r="M63" s="307"/>
      <c r="N63" s="307"/>
      <c r="O63" s="307"/>
      <c r="P63" s="307"/>
      <c r="Q63" s="307"/>
      <c r="R63" s="307"/>
      <c r="S63" s="159"/>
    </row>
  </sheetData>
  <mergeCells count="74">
    <mergeCell ref="E1:L1"/>
    <mergeCell ref="O5:O6"/>
    <mergeCell ref="P5:P6"/>
    <mergeCell ref="Q5:Q6"/>
    <mergeCell ref="R5:R6"/>
    <mergeCell ref="A5:D6"/>
    <mergeCell ref="E5:E6"/>
    <mergeCell ref="F5:F6"/>
    <mergeCell ref="G5:J5"/>
    <mergeCell ref="K5:K6"/>
    <mergeCell ref="L5:L6"/>
    <mergeCell ref="M5:M6"/>
    <mergeCell ref="N5:N6"/>
    <mergeCell ref="A7:D7"/>
    <mergeCell ref="A8:D8"/>
    <mergeCell ref="A9:C10"/>
    <mergeCell ref="A11:A31"/>
    <mergeCell ref="B11:B13"/>
    <mergeCell ref="C11:D11"/>
    <mergeCell ref="C12:C13"/>
    <mergeCell ref="B14:B16"/>
    <mergeCell ref="C14:D14"/>
    <mergeCell ref="C15:C16"/>
    <mergeCell ref="B17:B19"/>
    <mergeCell ref="C17:D17"/>
    <mergeCell ref="C29:D29"/>
    <mergeCell ref="B32:B34"/>
    <mergeCell ref="C18:C19"/>
    <mergeCell ref="B20:B22"/>
    <mergeCell ref="C20:D20"/>
    <mergeCell ref="C21:C22"/>
    <mergeCell ref="B23:B25"/>
    <mergeCell ref="C23:D23"/>
    <mergeCell ref="C24:C25"/>
    <mergeCell ref="A62:R62"/>
    <mergeCell ref="B44:B46"/>
    <mergeCell ref="C44:D44"/>
    <mergeCell ref="C45:C46"/>
    <mergeCell ref="B47:B49"/>
    <mergeCell ref="A63:R63"/>
    <mergeCell ref="A60:R60"/>
    <mergeCell ref="A61:R61"/>
    <mergeCell ref="B56:B58"/>
    <mergeCell ref="C56:D56"/>
    <mergeCell ref="A59:R59"/>
    <mergeCell ref="B41:B43"/>
    <mergeCell ref="C41:D41"/>
    <mergeCell ref="B50:B52"/>
    <mergeCell ref="A32:A58"/>
    <mergeCell ref="C32:D32"/>
    <mergeCell ref="C51:C52"/>
    <mergeCell ref="B38:B40"/>
    <mergeCell ref="C38:D38"/>
    <mergeCell ref="C39:C40"/>
    <mergeCell ref="A4:R4"/>
    <mergeCell ref="A3:R3"/>
    <mergeCell ref="B53:B55"/>
    <mergeCell ref="C53:D53"/>
    <mergeCell ref="C54:C55"/>
    <mergeCell ref="B26:B28"/>
    <mergeCell ref="C26:D26"/>
    <mergeCell ref="C27:C28"/>
    <mergeCell ref="B29:B31"/>
    <mergeCell ref="C30:C31"/>
    <mergeCell ref="C57:C58"/>
    <mergeCell ref="C47:D47"/>
    <mergeCell ref="C48:C49"/>
    <mergeCell ref="C42:C43"/>
    <mergeCell ref="C50:D50"/>
    <mergeCell ref="A1:D1"/>
    <mergeCell ref="C33:C34"/>
    <mergeCell ref="B35:B37"/>
    <mergeCell ref="C35:D35"/>
    <mergeCell ref="C36:C37"/>
  </mergeCells>
  <phoneticPr fontId="66" type="noConversion"/>
  <conditionalFormatting sqref="J8:J58">
    <cfRule type="cellIs" dxfId="5" priority="1" stopIfTrue="1" operator="lessThan">
      <formula>0</formula>
    </cfRule>
  </conditionalFormatting>
  <pageMargins left="0.82677165354330717" right="0.70866141732283472" top="0.94488188976377963" bottom="0.55118110236220474" header="0.31496062992125984" footer="0.31496062992125984"/>
  <pageSetup paperSize="9" scale="31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4">
    <tabColor theme="0" tint="-0.34998626667073579"/>
  </sheetPr>
  <dimension ref="A1:Q29"/>
  <sheetViews>
    <sheetView zoomScale="60" zoomScaleNormal="60" workbookViewId="0">
      <selection activeCell="E9" sqref="E9"/>
    </sheetView>
  </sheetViews>
  <sheetFormatPr defaultRowHeight="12.75"/>
  <cols>
    <col min="1" max="2" width="8" style="49" customWidth="1"/>
    <col min="3" max="3" width="46.7109375" style="49" customWidth="1"/>
    <col min="4" max="4" width="9.140625" style="49" customWidth="1"/>
    <col min="5" max="5" width="21.42578125" style="49" customWidth="1"/>
    <col min="6" max="17" width="11.7109375" style="49" customWidth="1"/>
    <col min="18" max="16384" width="9.140625" style="49"/>
  </cols>
  <sheetData>
    <row r="1" spans="1:17" s="43" customFormat="1" ht="18.75">
      <c r="A1" s="301" t="s">
        <v>39</v>
      </c>
      <c r="B1" s="301"/>
      <c r="C1" s="301"/>
      <c r="D1" s="301"/>
      <c r="E1" s="301"/>
      <c r="F1" s="275" t="str">
        <f>IF('Титул ф.S08'!D24=0," ",'Титул ф.S08'!D24)</f>
        <v>УСД в Забайкальском крае</v>
      </c>
      <c r="G1" s="276"/>
      <c r="H1" s="276"/>
      <c r="I1" s="276"/>
      <c r="J1" s="276"/>
      <c r="K1" s="276"/>
      <c r="L1" s="276"/>
      <c r="M1" s="276"/>
      <c r="N1" s="277"/>
    </row>
    <row r="3" spans="1:17" s="99" customFormat="1" ht="82.9" customHeight="1">
      <c r="A3" s="288" t="s">
        <v>435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</row>
    <row r="4" spans="1:17" s="99" customFormat="1" ht="29.45" customHeight="1" thickBot="1">
      <c r="A4" s="325" t="s">
        <v>512</v>
      </c>
      <c r="B4" s="325"/>
      <c r="C4" s="325"/>
      <c r="D4" s="325"/>
      <c r="E4" s="325"/>
      <c r="F4" s="325"/>
      <c r="G4" s="325"/>
      <c r="H4" s="325"/>
      <c r="I4" s="105"/>
      <c r="J4" s="105"/>
      <c r="K4" s="105"/>
      <c r="L4" s="105"/>
      <c r="M4" s="105"/>
      <c r="N4" s="105"/>
      <c r="O4" s="105"/>
      <c r="P4" s="105"/>
      <c r="Q4" s="105"/>
    </row>
    <row r="5" spans="1:17" s="99" customFormat="1" ht="31.9" customHeight="1">
      <c r="A5" s="267" t="s">
        <v>173</v>
      </c>
      <c r="B5" s="267"/>
      <c r="C5" s="267"/>
      <c r="D5" s="280" t="s">
        <v>137</v>
      </c>
      <c r="E5" s="326" t="s">
        <v>513</v>
      </c>
      <c r="F5" s="314" t="s">
        <v>174</v>
      </c>
      <c r="G5" s="314"/>
      <c r="H5" s="314"/>
      <c r="I5" s="314" t="s">
        <v>175</v>
      </c>
      <c r="J5" s="314"/>
      <c r="K5" s="314"/>
      <c r="L5" s="314" t="s">
        <v>176</v>
      </c>
      <c r="M5" s="314"/>
      <c r="N5" s="314"/>
      <c r="O5" s="314" t="s">
        <v>177</v>
      </c>
      <c r="P5" s="314"/>
      <c r="Q5" s="314"/>
    </row>
    <row r="6" spans="1:17" s="99" customFormat="1" ht="28.15" customHeight="1">
      <c r="A6" s="267"/>
      <c r="B6" s="267"/>
      <c r="C6" s="267"/>
      <c r="D6" s="280"/>
      <c r="E6" s="327"/>
      <c r="F6" s="323" t="s">
        <v>153</v>
      </c>
      <c r="G6" s="314" t="s">
        <v>178</v>
      </c>
      <c r="H6" s="314"/>
      <c r="I6" s="323" t="s">
        <v>153</v>
      </c>
      <c r="J6" s="314" t="s">
        <v>178</v>
      </c>
      <c r="K6" s="314"/>
      <c r="L6" s="323" t="s">
        <v>153</v>
      </c>
      <c r="M6" s="314" t="s">
        <v>178</v>
      </c>
      <c r="N6" s="314"/>
      <c r="O6" s="323" t="s">
        <v>153</v>
      </c>
      <c r="P6" s="314" t="s">
        <v>178</v>
      </c>
      <c r="Q6" s="314"/>
    </row>
    <row r="7" spans="1:17" s="99" customFormat="1" ht="107.45" customHeight="1">
      <c r="A7" s="267"/>
      <c r="B7" s="267"/>
      <c r="C7" s="267"/>
      <c r="D7" s="280"/>
      <c r="E7" s="328"/>
      <c r="F7" s="323"/>
      <c r="G7" s="153" t="s">
        <v>463</v>
      </c>
      <c r="H7" s="90" t="s">
        <v>179</v>
      </c>
      <c r="I7" s="323"/>
      <c r="J7" s="153" t="s">
        <v>463</v>
      </c>
      <c r="K7" s="90" t="s">
        <v>179</v>
      </c>
      <c r="L7" s="323"/>
      <c r="M7" s="153" t="s">
        <v>463</v>
      </c>
      <c r="N7" s="90" t="s">
        <v>179</v>
      </c>
      <c r="O7" s="323"/>
      <c r="P7" s="153" t="s">
        <v>463</v>
      </c>
      <c r="Q7" s="90" t="s">
        <v>179</v>
      </c>
    </row>
    <row r="8" spans="1:17" s="99" customFormat="1" ht="19.149999999999999" customHeight="1">
      <c r="A8" s="280"/>
      <c r="B8" s="280"/>
      <c r="C8" s="280"/>
      <c r="D8" s="48"/>
      <c r="E8" s="96">
        <v>1</v>
      </c>
      <c r="F8" s="96">
        <v>2</v>
      </c>
      <c r="G8" s="96">
        <v>3</v>
      </c>
      <c r="H8" s="96">
        <v>4</v>
      </c>
      <c r="I8" s="96">
        <v>5</v>
      </c>
      <c r="J8" s="96">
        <v>6</v>
      </c>
      <c r="K8" s="96">
        <v>7</v>
      </c>
      <c r="L8" s="96">
        <v>8</v>
      </c>
      <c r="M8" s="96">
        <v>9</v>
      </c>
      <c r="N8" s="96">
        <v>10</v>
      </c>
      <c r="O8" s="96">
        <v>11</v>
      </c>
      <c r="P8" s="96">
        <v>12</v>
      </c>
      <c r="Q8" s="96">
        <v>13</v>
      </c>
    </row>
    <row r="9" spans="1:17" s="107" customFormat="1" ht="34.15" customHeight="1">
      <c r="A9" s="315" t="s">
        <v>138</v>
      </c>
      <c r="B9" s="315"/>
      <c r="C9" s="315"/>
      <c r="D9" s="106">
        <v>1</v>
      </c>
      <c r="E9" s="149"/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49">
        <v>0</v>
      </c>
      <c r="N9" s="149">
        <v>0</v>
      </c>
      <c r="O9" s="149">
        <v>0</v>
      </c>
      <c r="P9" s="149">
        <v>0</v>
      </c>
      <c r="Q9" s="149">
        <v>0</v>
      </c>
    </row>
    <row r="10" spans="1:17" s="107" customFormat="1" ht="30" customHeight="1">
      <c r="A10" s="315" t="s">
        <v>180</v>
      </c>
      <c r="B10" s="315"/>
      <c r="C10" s="315"/>
      <c r="D10" s="106">
        <v>2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</row>
    <row r="11" spans="1:17" s="107" customFormat="1" ht="30" customHeight="1">
      <c r="A11" s="315" t="s">
        <v>181</v>
      </c>
      <c r="B11" s="315"/>
      <c r="C11" s="315"/>
      <c r="D11" s="106">
        <v>3</v>
      </c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</row>
    <row r="12" spans="1:17" s="107" customFormat="1" ht="30" customHeight="1">
      <c r="A12" s="315" t="s">
        <v>182</v>
      </c>
      <c r="B12" s="315"/>
      <c r="C12" s="315"/>
      <c r="D12" s="106">
        <v>4</v>
      </c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</row>
    <row r="13" spans="1:17" s="107" customFormat="1" ht="30" customHeight="1">
      <c r="A13" s="315" t="s">
        <v>183</v>
      </c>
      <c r="B13" s="315"/>
      <c r="C13" s="315"/>
      <c r="D13" s="106">
        <v>5</v>
      </c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</row>
    <row r="14" spans="1:17" s="107" customFormat="1" ht="39.950000000000003" customHeight="1">
      <c r="A14" s="320" t="s">
        <v>184</v>
      </c>
      <c r="B14" s="316" t="s">
        <v>185</v>
      </c>
      <c r="C14" s="317"/>
      <c r="D14" s="106">
        <v>6</v>
      </c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</row>
    <row r="15" spans="1:17" s="107" customFormat="1" ht="39.950000000000003" customHeight="1">
      <c r="A15" s="320"/>
      <c r="B15" s="318" t="s">
        <v>186</v>
      </c>
      <c r="C15" s="319"/>
      <c r="D15" s="108">
        <v>7</v>
      </c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</row>
    <row r="16" spans="1:17" s="107" customFormat="1" ht="39.950000000000003" customHeight="1">
      <c r="A16" s="320"/>
      <c r="B16" s="324" t="s">
        <v>514</v>
      </c>
      <c r="C16" s="324"/>
      <c r="D16" s="106">
        <v>8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</row>
    <row r="17" spans="1:17" s="107" customFormat="1" ht="87" customHeight="1">
      <c r="A17" s="320"/>
      <c r="B17" s="324" t="s">
        <v>515</v>
      </c>
      <c r="C17" s="324"/>
      <c r="D17" s="108">
        <v>9</v>
      </c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</row>
    <row r="18" spans="1:17" s="107" customFormat="1" ht="63" customHeight="1">
      <c r="A18" s="320"/>
      <c r="B18" s="320" t="s">
        <v>491</v>
      </c>
      <c r="C18" s="178" t="s">
        <v>516</v>
      </c>
      <c r="D18" s="106">
        <v>10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</row>
    <row r="19" spans="1:17" s="107" customFormat="1" ht="54" customHeight="1">
      <c r="A19" s="320"/>
      <c r="B19" s="320"/>
      <c r="C19" s="178" t="s">
        <v>517</v>
      </c>
      <c r="D19" s="108">
        <v>11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</row>
    <row r="20" spans="1:17" s="107" customFormat="1" ht="54" customHeight="1">
      <c r="A20" s="320"/>
      <c r="B20" s="320"/>
      <c r="C20" s="178" t="s">
        <v>518</v>
      </c>
      <c r="D20" s="106">
        <v>12</v>
      </c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</row>
    <row r="21" spans="1:17" s="107" customFormat="1" ht="58.5" customHeight="1">
      <c r="A21" s="320"/>
      <c r="B21" s="320"/>
      <c r="C21" s="178" t="s">
        <v>519</v>
      </c>
      <c r="D21" s="108">
        <v>13</v>
      </c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</row>
    <row r="22" spans="1:17" s="107" customFormat="1" ht="62.25" customHeight="1">
      <c r="A22" s="320"/>
      <c r="B22" s="320"/>
      <c r="C22" s="178" t="s">
        <v>492</v>
      </c>
      <c r="D22" s="106">
        <v>14</v>
      </c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</row>
    <row r="23" spans="1:17" s="107" customFormat="1" ht="63" customHeight="1">
      <c r="A23" s="320"/>
      <c r="B23" s="320"/>
      <c r="C23" s="178" t="s">
        <v>493</v>
      </c>
      <c r="D23" s="108">
        <v>15</v>
      </c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</row>
    <row r="24" spans="1:17" s="107" customFormat="1" ht="59.25" customHeight="1">
      <c r="A24" s="320"/>
      <c r="B24" s="320"/>
      <c r="C24" s="178" t="s">
        <v>494</v>
      </c>
      <c r="D24" s="106">
        <v>16</v>
      </c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</row>
    <row r="25" spans="1:17" s="107" customFormat="1" ht="57.75" customHeight="1">
      <c r="A25" s="320"/>
      <c r="B25" s="321" t="s">
        <v>187</v>
      </c>
      <c r="C25" s="322"/>
      <c r="D25" s="108">
        <v>17</v>
      </c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</row>
    <row r="26" spans="1:17" s="119" customFormat="1" ht="15.75">
      <c r="A26" s="313" t="s">
        <v>293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</row>
    <row r="27" spans="1:17" s="119" customFormat="1" ht="18.75">
      <c r="A27" s="179" t="s">
        <v>510</v>
      </c>
      <c r="B27" s="179"/>
      <c r="C27" s="179"/>
      <c r="D27" s="179"/>
      <c r="E27" s="179"/>
      <c r="F27" s="179"/>
      <c r="G27" s="179"/>
      <c r="H27" s="122"/>
      <c r="I27" s="122"/>
      <c r="J27" s="122"/>
      <c r="K27" s="122"/>
      <c r="L27" s="122"/>
      <c r="M27" s="122"/>
      <c r="N27" s="122"/>
      <c r="O27" s="122"/>
      <c r="P27" s="122"/>
    </row>
    <row r="28" spans="1:17" s="119" customFormat="1" ht="18.75">
      <c r="A28" s="179" t="s">
        <v>511</v>
      </c>
      <c r="B28" s="179"/>
      <c r="C28" s="179"/>
      <c r="D28" s="179"/>
      <c r="E28" s="179"/>
      <c r="F28" s="179"/>
      <c r="G28" s="179"/>
      <c r="H28" s="122"/>
      <c r="I28" s="122"/>
      <c r="J28" s="122"/>
      <c r="K28" s="122"/>
      <c r="L28" s="122"/>
      <c r="M28" s="122"/>
      <c r="N28" s="122"/>
      <c r="O28" s="122"/>
      <c r="P28" s="122"/>
    </row>
    <row r="29" spans="1:17" s="112" customFormat="1"/>
  </sheetData>
  <mergeCells count="33">
    <mergeCell ref="B18:B24"/>
    <mergeCell ref="B17:C17"/>
    <mergeCell ref="A11:C11"/>
    <mergeCell ref="L6:L7"/>
    <mergeCell ref="A12:C12"/>
    <mergeCell ref="F1:N1"/>
    <mergeCell ref="M6:N6"/>
    <mergeCell ref="F6:F7"/>
    <mergeCell ref="A13:C13"/>
    <mergeCell ref="A3:Q3"/>
    <mergeCell ref="A4:H4"/>
    <mergeCell ref="A5:C7"/>
    <mergeCell ref="D5:D7"/>
    <mergeCell ref="F5:H5"/>
    <mergeCell ref="G6:H6"/>
    <mergeCell ref="I6:I7"/>
    <mergeCell ref="E5:E7"/>
    <mergeCell ref="J6:K6"/>
    <mergeCell ref="O6:O7"/>
    <mergeCell ref="L5:N5"/>
    <mergeCell ref="O5:Q5"/>
    <mergeCell ref="A10:C10"/>
    <mergeCell ref="B16:C16"/>
    <mergeCell ref="A26:P26"/>
    <mergeCell ref="A1:E1"/>
    <mergeCell ref="P6:Q6"/>
    <mergeCell ref="A8:C8"/>
    <mergeCell ref="A9:C9"/>
    <mergeCell ref="I5:K5"/>
    <mergeCell ref="B14:C14"/>
    <mergeCell ref="B15:C15"/>
    <mergeCell ref="A14:A25"/>
    <mergeCell ref="B25:C25"/>
  </mergeCells>
  <phoneticPr fontId="66" type="noConversion"/>
  <conditionalFormatting sqref="E9:Q17 E25:Q25">
    <cfRule type="cellIs" dxfId="4" priority="2" stopIfTrue="1" operator="lessThan">
      <formula>0</formula>
    </cfRule>
  </conditionalFormatting>
  <conditionalFormatting sqref="E18:Q24">
    <cfRule type="cellIs" dxfId="3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5">
    <tabColor indexed="26"/>
  </sheetPr>
  <dimension ref="A1:AI76"/>
  <sheetViews>
    <sheetView zoomScale="60" zoomScaleNormal="60" zoomScaleSheetLayoutView="7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0" sqref="D10"/>
    </sheetView>
  </sheetViews>
  <sheetFormatPr defaultRowHeight="12.75"/>
  <cols>
    <col min="1" max="1" width="16.5703125" style="112" customWidth="1"/>
    <col min="2" max="2" width="23.42578125" style="112" customWidth="1"/>
    <col min="3" max="3" width="6.28515625" style="112" customWidth="1"/>
    <col min="4" max="4" width="11.140625" style="112" customWidth="1"/>
    <col min="5" max="5" width="12.28515625" style="112" customWidth="1"/>
    <col min="6" max="18" width="9.140625" style="112" customWidth="1"/>
    <col min="19" max="19" width="11.7109375" style="112" customWidth="1"/>
    <col min="20" max="30" width="9.140625" style="112" customWidth="1"/>
    <col min="31" max="31" width="11" style="112" customWidth="1"/>
    <col min="32" max="32" width="12.140625" style="112" customWidth="1"/>
    <col min="33" max="33" width="10.7109375" style="112" customWidth="1"/>
    <col min="34" max="34" width="11.85546875" style="112" customWidth="1"/>
    <col min="35" max="35" width="11.140625" style="112" customWidth="1"/>
    <col min="36" max="16384" width="9.140625" style="112"/>
  </cols>
  <sheetData>
    <row r="1" spans="1:35" s="43" customFormat="1" ht="18.75">
      <c r="A1" s="301" t="s">
        <v>39</v>
      </c>
      <c r="B1" s="301"/>
      <c r="C1" s="301"/>
      <c r="D1" s="301"/>
      <c r="E1" s="301"/>
      <c r="F1" s="275" t="str">
        <f>IF('Титул ф.S08'!D24=0," ",'Титул ф.S08'!D24)</f>
        <v>УСД в Забайкальском крае</v>
      </c>
      <c r="G1" s="276"/>
      <c r="H1" s="276"/>
      <c r="I1" s="276"/>
      <c r="J1" s="276"/>
      <c r="K1" s="276"/>
      <c r="L1" s="276"/>
      <c r="M1" s="276"/>
      <c r="N1" s="276"/>
      <c r="O1" s="276"/>
      <c r="P1" s="277"/>
    </row>
    <row r="3" spans="1:35" s="109" customFormat="1" ht="54" customHeight="1">
      <c r="A3" s="350" t="s">
        <v>4171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</row>
    <row r="4" spans="1:35" s="109" customFormat="1" ht="27.6" customHeight="1">
      <c r="A4" s="351" t="s">
        <v>465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</row>
    <row r="5" spans="1:35" s="111" customFormat="1" ht="132" customHeight="1">
      <c r="A5" s="352" t="s">
        <v>440</v>
      </c>
      <c r="B5" s="352"/>
      <c r="C5" s="353" t="s">
        <v>441</v>
      </c>
      <c r="D5" s="354" t="s">
        <v>470</v>
      </c>
      <c r="E5" s="354"/>
      <c r="F5" s="354"/>
      <c r="G5" s="354"/>
      <c r="H5" s="354"/>
      <c r="I5" s="354"/>
      <c r="J5" s="354"/>
      <c r="K5" s="354"/>
      <c r="L5" s="353" t="s">
        <v>189</v>
      </c>
      <c r="M5" s="353"/>
      <c r="N5" s="353"/>
      <c r="O5" s="353" t="s">
        <v>442</v>
      </c>
      <c r="P5" s="353"/>
      <c r="Q5" s="353"/>
      <c r="R5" s="347" t="s">
        <v>443</v>
      </c>
      <c r="S5" s="347"/>
      <c r="T5" s="347"/>
      <c r="U5" s="347"/>
      <c r="V5" s="347"/>
      <c r="W5" s="347"/>
      <c r="X5" s="347"/>
      <c r="Y5" s="347"/>
      <c r="Z5" s="355" t="s">
        <v>444</v>
      </c>
      <c r="AA5" s="355"/>
      <c r="AB5" s="356" t="s">
        <v>445</v>
      </c>
      <c r="AC5" s="348" t="s">
        <v>190</v>
      </c>
      <c r="AD5" s="348"/>
      <c r="AE5" s="348"/>
      <c r="AF5" s="348" t="s">
        <v>446</v>
      </c>
      <c r="AG5" s="348"/>
      <c r="AH5" s="348"/>
      <c r="AI5" s="348"/>
    </row>
    <row r="6" spans="1:35" s="111" customFormat="1" ht="62.45" customHeight="1">
      <c r="A6" s="352"/>
      <c r="B6" s="352"/>
      <c r="C6" s="352"/>
      <c r="D6" s="347" t="s">
        <v>191</v>
      </c>
      <c r="E6" s="347"/>
      <c r="F6" s="347"/>
      <c r="G6" s="347" t="s">
        <v>192</v>
      </c>
      <c r="H6" s="347"/>
      <c r="I6" s="347"/>
      <c r="J6" s="347" t="s">
        <v>193</v>
      </c>
      <c r="K6" s="347"/>
      <c r="L6" s="342" t="s">
        <v>447</v>
      </c>
      <c r="M6" s="349" t="s">
        <v>448</v>
      </c>
      <c r="N6" s="342" t="s">
        <v>449</v>
      </c>
      <c r="O6" s="347" t="s">
        <v>192</v>
      </c>
      <c r="P6" s="347"/>
      <c r="Q6" s="342" t="s">
        <v>193</v>
      </c>
      <c r="R6" s="347" t="s">
        <v>191</v>
      </c>
      <c r="S6" s="347"/>
      <c r="T6" s="347" t="s">
        <v>192</v>
      </c>
      <c r="U6" s="347"/>
      <c r="V6" s="342" t="s">
        <v>193</v>
      </c>
      <c r="W6" s="353" t="s">
        <v>194</v>
      </c>
      <c r="X6" s="353"/>
      <c r="Y6" s="353"/>
      <c r="Z6" s="342" t="s">
        <v>195</v>
      </c>
      <c r="AA6" s="345" t="s">
        <v>196</v>
      </c>
      <c r="AB6" s="356"/>
      <c r="AC6" s="346" t="s">
        <v>197</v>
      </c>
      <c r="AD6" s="346" t="s">
        <v>198</v>
      </c>
      <c r="AE6" s="346" t="s">
        <v>199</v>
      </c>
      <c r="AF6" s="346" t="s">
        <v>200</v>
      </c>
      <c r="AG6" s="346" t="s">
        <v>201</v>
      </c>
      <c r="AH6" s="346" t="s">
        <v>202</v>
      </c>
      <c r="AI6" s="346" t="s">
        <v>203</v>
      </c>
    </row>
    <row r="7" spans="1:35" s="111" customFormat="1" ht="50.25" customHeight="1">
      <c r="A7" s="352"/>
      <c r="B7" s="352"/>
      <c r="C7" s="352"/>
      <c r="D7" s="342" t="s">
        <v>450</v>
      </c>
      <c r="E7" s="342" t="s">
        <v>451</v>
      </c>
      <c r="F7" s="342" t="s">
        <v>449</v>
      </c>
      <c r="G7" s="347" t="s">
        <v>204</v>
      </c>
      <c r="H7" s="347"/>
      <c r="I7" s="342" t="s">
        <v>205</v>
      </c>
      <c r="J7" s="342" t="s">
        <v>197</v>
      </c>
      <c r="K7" s="342" t="s">
        <v>205</v>
      </c>
      <c r="L7" s="342"/>
      <c r="M7" s="349"/>
      <c r="N7" s="342"/>
      <c r="O7" s="342" t="s">
        <v>195</v>
      </c>
      <c r="P7" s="342" t="s">
        <v>206</v>
      </c>
      <c r="Q7" s="342"/>
      <c r="R7" s="342" t="s">
        <v>486</v>
      </c>
      <c r="S7" s="342" t="s">
        <v>487</v>
      </c>
      <c r="T7" s="342" t="s">
        <v>195</v>
      </c>
      <c r="U7" s="342" t="s">
        <v>206</v>
      </c>
      <c r="V7" s="342"/>
      <c r="W7" s="342" t="s">
        <v>207</v>
      </c>
      <c r="X7" s="342" t="s">
        <v>208</v>
      </c>
      <c r="Y7" s="342" t="s">
        <v>209</v>
      </c>
      <c r="Z7" s="342"/>
      <c r="AA7" s="345"/>
      <c r="AB7" s="356"/>
      <c r="AC7" s="346"/>
      <c r="AD7" s="346"/>
      <c r="AE7" s="346"/>
      <c r="AF7" s="346"/>
      <c r="AG7" s="346"/>
      <c r="AH7" s="346"/>
      <c r="AI7" s="346"/>
    </row>
    <row r="8" spans="1:35" s="111" customFormat="1" ht="152.25" customHeight="1">
      <c r="A8" s="352"/>
      <c r="B8" s="352"/>
      <c r="C8" s="352"/>
      <c r="D8" s="342"/>
      <c r="E8" s="342"/>
      <c r="F8" s="342"/>
      <c r="G8" s="152" t="s">
        <v>195</v>
      </c>
      <c r="H8" s="152" t="s">
        <v>206</v>
      </c>
      <c r="I8" s="342"/>
      <c r="J8" s="342"/>
      <c r="K8" s="342"/>
      <c r="L8" s="342"/>
      <c r="M8" s="349"/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5"/>
      <c r="AB8" s="356"/>
      <c r="AC8" s="346"/>
      <c r="AD8" s="346"/>
      <c r="AE8" s="346"/>
      <c r="AF8" s="346"/>
      <c r="AG8" s="346"/>
      <c r="AH8" s="346"/>
      <c r="AI8" s="346"/>
    </row>
    <row r="9" spans="1:35" s="174" customFormat="1" ht="18" customHeight="1">
      <c r="A9" s="343"/>
      <c r="B9" s="343"/>
      <c r="C9" s="177"/>
      <c r="D9" s="176">
        <v>1</v>
      </c>
      <c r="E9" s="176">
        <v>2</v>
      </c>
      <c r="F9" s="176">
        <v>3</v>
      </c>
      <c r="G9" s="176">
        <v>4</v>
      </c>
      <c r="H9" s="176">
        <v>5</v>
      </c>
      <c r="I9" s="176">
        <v>6</v>
      </c>
      <c r="J9" s="176">
        <v>7</v>
      </c>
      <c r="K9" s="176">
        <v>8</v>
      </c>
      <c r="L9" s="176">
        <v>9</v>
      </c>
      <c r="M9" s="176">
        <v>10</v>
      </c>
      <c r="N9" s="176">
        <v>11</v>
      </c>
      <c r="O9" s="176">
        <v>12</v>
      </c>
      <c r="P9" s="176">
        <v>13</v>
      </c>
      <c r="Q9" s="176">
        <v>14</v>
      </c>
      <c r="R9" s="176">
        <v>15</v>
      </c>
      <c r="S9" s="176">
        <v>16</v>
      </c>
      <c r="T9" s="176">
        <v>17</v>
      </c>
      <c r="U9" s="176">
        <v>18</v>
      </c>
      <c r="V9" s="176">
        <v>19</v>
      </c>
      <c r="W9" s="176">
        <v>20</v>
      </c>
      <c r="X9" s="176">
        <v>21</v>
      </c>
      <c r="Y9" s="176">
        <v>22</v>
      </c>
      <c r="Z9" s="176">
        <v>23</v>
      </c>
      <c r="AA9" s="175">
        <v>24</v>
      </c>
      <c r="AB9" s="176">
        <v>25</v>
      </c>
      <c r="AC9" s="176">
        <v>26</v>
      </c>
      <c r="AD9" s="176">
        <v>27</v>
      </c>
      <c r="AE9" s="176">
        <v>28</v>
      </c>
      <c r="AF9" s="176">
        <v>29</v>
      </c>
      <c r="AG9" s="176">
        <v>30</v>
      </c>
      <c r="AH9" s="176">
        <v>31</v>
      </c>
      <c r="AI9" s="176">
        <v>32</v>
      </c>
    </row>
    <row r="10" spans="1:35" s="111" customFormat="1" ht="30" customHeight="1">
      <c r="A10" s="344" t="s">
        <v>469</v>
      </c>
      <c r="B10" s="344"/>
      <c r="C10" s="173">
        <v>1</v>
      </c>
      <c r="D10" s="147"/>
      <c r="E10" s="169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147">
        <v>0</v>
      </c>
      <c r="L10" s="147">
        <v>1</v>
      </c>
      <c r="M10" s="169">
        <v>0</v>
      </c>
      <c r="N10" s="147">
        <v>0</v>
      </c>
      <c r="O10" s="147"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0</v>
      </c>
      <c r="U10" s="147">
        <v>0</v>
      </c>
      <c r="V10" s="147">
        <v>0</v>
      </c>
      <c r="W10" s="147">
        <v>0</v>
      </c>
      <c r="X10" s="147">
        <v>0</v>
      </c>
      <c r="Y10" s="147">
        <v>0</v>
      </c>
      <c r="Z10" s="147">
        <v>0</v>
      </c>
      <c r="AA10" s="147">
        <v>0</v>
      </c>
      <c r="AB10" s="147">
        <v>0</v>
      </c>
      <c r="AC10" s="147">
        <v>1</v>
      </c>
      <c r="AD10" s="147">
        <v>0</v>
      </c>
      <c r="AE10" s="147">
        <v>0</v>
      </c>
      <c r="AF10" s="147">
        <v>0</v>
      </c>
      <c r="AG10" s="147">
        <v>0</v>
      </c>
      <c r="AH10" s="147">
        <v>0</v>
      </c>
      <c r="AI10" s="147">
        <v>0</v>
      </c>
    </row>
    <row r="11" spans="1:35" s="111" customFormat="1" ht="50.1" customHeight="1">
      <c r="A11" s="333" t="s">
        <v>520</v>
      </c>
      <c r="B11" s="334"/>
      <c r="C11" s="173">
        <v>2</v>
      </c>
      <c r="D11" s="147"/>
      <c r="E11" s="169"/>
      <c r="F11" s="147"/>
      <c r="G11" s="147"/>
      <c r="H11" s="147"/>
      <c r="I11" s="147"/>
      <c r="J11" s="147"/>
      <c r="K11" s="147"/>
      <c r="L11" s="147"/>
      <c r="M11" s="169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</row>
    <row r="12" spans="1:35" s="111" customFormat="1" ht="50.1" customHeight="1">
      <c r="A12" s="339" t="s">
        <v>521</v>
      </c>
      <c r="B12" s="340"/>
      <c r="C12" s="173">
        <v>3</v>
      </c>
      <c r="D12" s="147"/>
      <c r="E12" s="169"/>
      <c r="F12" s="147"/>
      <c r="G12" s="147"/>
      <c r="H12" s="147"/>
      <c r="I12" s="147"/>
      <c r="J12" s="147"/>
      <c r="K12" s="147"/>
      <c r="L12" s="147"/>
      <c r="M12" s="169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</row>
    <row r="13" spans="1:35" s="111" customFormat="1" ht="50.1" customHeight="1">
      <c r="A13" s="341" t="s">
        <v>522</v>
      </c>
      <c r="B13" s="341"/>
      <c r="C13" s="173">
        <v>4</v>
      </c>
      <c r="D13" s="147"/>
      <c r="E13" s="169"/>
      <c r="F13" s="147"/>
      <c r="G13" s="147"/>
      <c r="H13" s="147"/>
      <c r="I13" s="147"/>
      <c r="J13" s="147"/>
      <c r="K13" s="147"/>
      <c r="L13" s="147"/>
      <c r="M13" s="169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</row>
    <row r="14" spans="1:35" s="111" customFormat="1" ht="50.1" customHeight="1">
      <c r="A14" s="336" t="s">
        <v>523</v>
      </c>
      <c r="B14" s="336"/>
      <c r="C14" s="173">
        <v>5</v>
      </c>
      <c r="D14" s="147"/>
      <c r="E14" s="169"/>
      <c r="F14" s="147"/>
      <c r="G14" s="147"/>
      <c r="H14" s="147"/>
      <c r="I14" s="147"/>
      <c r="J14" s="147"/>
      <c r="K14" s="147"/>
      <c r="L14" s="147"/>
      <c r="M14" s="169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</row>
    <row r="15" spans="1:35" s="111" customFormat="1" ht="25.15" customHeight="1">
      <c r="A15" s="330" t="s">
        <v>466</v>
      </c>
      <c r="B15" s="330"/>
      <c r="C15" s="173">
        <v>6</v>
      </c>
      <c r="D15" s="147"/>
      <c r="E15" s="169"/>
      <c r="F15" s="147"/>
      <c r="G15" s="147"/>
      <c r="H15" s="147"/>
      <c r="I15" s="147"/>
      <c r="J15" s="147"/>
      <c r="K15" s="147"/>
      <c r="L15" s="147"/>
      <c r="M15" s="169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</row>
    <row r="16" spans="1:35" s="111" customFormat="1" ht="24.75" customHeight="1">
      <c r="A16" s="330" t="s">
        <v>467</v>
      </c>
      <c r="B16" s="330"/>
      <c r="C16" s="173">
        <v>7</v>
      </c>
      <c r="D16" s="147"/>
      <c r="E16" s="169"/>
      <c r="F16" s="147"/>
      <c r="G16" s="147"/>
      <c r="H16" s="147"/>
      <c r="I16" s="147"/>
      <c r="J16" s="147"/>
      <c r="K16" s="147"/>
      <c r="L16" s="147"/>
      <c r="M16" s="169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</row>
    <row r="17" spans="1:35" s="111" customFormat="1" ht="25.15" customHeight="1">
      <c r="A17" s="330" t="s">
        <v>468</v>
      </c>
      <c r="B17" s="330"/>
      <c r="C17" s="173">
        <v>8</v>
      </c>
      <c r="D17" s="147"/>
      <c r="E17" s="169"/>
      <c r="F17" s="147"/>
      <c r="G17" s="147"/>
      <c r="H17" s="147"/>
      <c r="I17" s="147"/>
      <c r="J17" s="147"/>
      <c r="K17" s="147"/>
      <c r="L17" s="147">
        <v>1</v>
      </c>
      <c r="M17" s="169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</row>
    <row r="18" spans="1:35" s="111" customFormat="1" ht="50.1" customHeight="1">
      <c r="A18" s="336" t="s">
        <v>524</v>
      </c>
      <c r="B18" s="336"/>
      <c r="C18" s="173">
        <v>9</v>
      </c>
      <c r="D18" s="147"/>
      <c r="E18" s="169"/>
      <c r="F18" s="147"/>
      <c r="G18" s="147"/>
      <c r="H18" s="147"/>
      <c r="I18" s="147"/>
      <c r="J18" s="147"/>
      <c r="K18" s="147"/>
      <c r="L18" s="147"/>
      <c r="M18" s="169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</row>
    <row r="19" spans="1:35" s="111" customFormat="1" ht="50.1" customHeight="1">
      <c r="A19" s="336" t="s">
        <v>525</v>
      </c>
      <c r="B19" s="336"/>
      <c r="C19" s="173">
        <v>10</v>
      </c>
      <c r="D19" s="147"/>
      <c r="E19" s="169"/>
      <c r="F19" s="147"/>
      <c r="G19" s="147"/>
      <c r="H19" s="147"/>
      <c r="I19" s="147"/>
      <c r="J19" s="147"/>
      <c r="K19" s="147"/>
      <c r="L19" s="147"/>
      <c r="M19" s="169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</row>
    <row r="20" spans="1:35" s="111" customFormat="1" ht="50.1" customHeight="1">
      <c r="A20" s="336" t="s">
        <v>526</v>
      </c>
      <c r="B20" s="336"/>
      <c r="C20" s="173">
        <v>11</v>
      </c>
      <c r="D20" s="147"/>
      <c r="E20" s="169"/>
      <c r="F20" s="147"/>
      <c r="G20" s="147"/>
      <c r="H20" s="147"/>
      <c r="I20" s="147"/>
      <c r="J20" s="147"/>
      <c r="K20" s="147"/>
      <c r="L20" s="147"/>
      <c r="M20" s="169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</row>
    <row r="21" spans="1:35" s="111" customFormat="1" ht="50.1" customHeight="1">
      <c r="A21" s="336" t="s">
        <v>527</v>
      </c>
      <c r="B21" s="336"/>
      <c r="C21" s="173">
        <v>12</v>
      </c>
      <c r="D21" s="147"/>
      <c r="E21" s="169"/>
      <c r="F21" s="147"/>
      <c r="G21" s="147"/>
      <c r="H21" s="147"/>
      <c r="I21" s="147"/>
      <c r="J21" s="147"/>
      <c r="K21" s="147"/>
      <c r="L21" s="147"/>
      <c r="M21" s="169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</row>
    <row r="22" spans="1:35" s="111" customFormat="1" ht="50.1" customHeight="1">
      <c r="A22" s="336" t="s">
        <v>528</v>
      </c>
      <c r="B22" s="336"/>
      <c r="C22" s="173">
        <v>13</v>
      </c>
      <c r="D22" s="147"/>
      <c r="E22" s="169"/>
      <c r="F22" s="147"/>
      <c r="G22" s="147"/>
      <c r="H22" s="147"/>
      <c r="I22" s="147"/>
      <c r="J22" s="147"/>
      <c r="K22" s="147"/>
      <c r="L22" s="147"/>
      <c r="M22" s="169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</row>
    <row r="23" spans="1:35" s="111" customFormat="1" ht="50.1" customHeight="1">
      <c r="A23" s="336" t="s">
        <v>529</v>
      </c>
      <c r="B23" s="336"/>
      <c r="C23" s="173">
        <v>14</v>
      </c>
      <c r="D23" s="147"/>
      <c r="E23" s="169"/>
      <c r="F23" s="147"/>
      <c r="G23" s="147"/>
      <c r="H23" s="147"/>
      <c r="I23" s="147"/>
      <c r="J23" s="147"/>
      <c r="K23" s="147"/>
      <c r="L23" s="147"/>
      <c r="M23" s="169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</row>
    <row r="24" spans="1:35" s="111" customFormat="1" ht="50.1" customHeight="1">
      <c r="A24" s="336" t="s">
        <v>530</v>
      </c>
      <c r="B24" s="336"/>
      <c r="C24" s="173">
        <v>15</v>
      </c>
      <c r="D24" s="147"/>
      <c r="E24" s="169"/>
      <c r="F24" s="147"/>
      <c r="G24" s="147"/>
      <c r="H24" s="147"/>
      <c r="I24" s="147"/>
      <c r="J24" s="147"/>
      <c r="K24" s="147"/>
      <c r="L24" s="147"/>
      <c r="M24" s="169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</row>
    <row r="25" spans="1:35" s="111" customFormat="1" ht="42.75" customHeight="1">
      <c r="A25" s="330" t="s">
        <v>4172</v>
      </c>
      <c r="B25" s="330"/>
      <c r="C25" s="173">
        <v>16</v>
      </c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</row>
    <row r="26" spans="1:35" s="111" customFormat="1" ht="25.15" customHeight="1">
      <c r="A26" s="330" t="s">
        <v>210</v>
      </c>
      <c r="B26" s="330"/>
      <c r="C26" s="173">
        <v>17</v>
      </c>
      <c r="D26" s="147"/>
      <c r="E26" s="169"/>
      <c r="F26" s="147"/>
      <c r="G26" s="147"/>
      <c r="H26" s="147"/>
      <c r="I26" s="147"/>
      <c r="J26" s="147"/>
      <c r="K26" s="147"/>
      <c r="L26" s="147"/>
      <c r="M26" s="169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>
        <v>1</v>
      </c>
      <c r="AD26" s="147"/>
      <c r="AE26" s="147"/>
      <c r="AF26" s="147"/>
      <c r="AG26" s="147"/>
      <c r="AH26" s="147"/>
      <c r="AI26" s="147"/>
    </row>
    <row r="27" spans="1:35" s="111" customFormat="1" ht="25.15" customHeight="1">
      <c r="A27" s="330" t="s">
        <v>211</v>
      </c>
      <c r="B27" s="330"/>
      <c r="C27" s="173">
        <v>18</v>
      </c>
      <c r="D27" s="147"/>
      <c r="E27" s="169"/>
      <c r="F27" s="147"/>
      <c r="G27" s="147"/>
      <c r="H27" s="147"/>
      <c r="I27" s="147"/>
      <c r="J27" s="147"/>
      <c r="K27" s="147"/>
      <c r="L27" s="147"/>
      <c r="M27" s="169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</row>
    <row r="28" spans="1:35" s="111" customFormat="1" ht="48.75" customHeight="1">
      <c r="A28" s="330" t="s">
        <v>4173</v>
      </c>
      <c r="B28" s="330"/>
      <c r="C28" s="173">
        <v>19</v>
      </c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</row>
    <row r="29" spans="1:35" s="111" customFormat="1" ht="25.15" customHeight="1">
      <c r="A29" s="337" t="s">
        <v>452</v>
      </c>
      <c r="B29" s="338"/>
      <c r="C29" s="173">
        <v>20</v>
      </c>
      <c r="D29" s="147"/>
      <c r="E29" s="169"/>
      <c r="F29" s="147"/>
      <c r="G29" s="147"/>
      <c r="H29" s="147"/>
      <c r="I29" s="147"/>
      <c r="J29" s="147"/>
      <c r="K29" s="147"/>
      <c r="L29" s="147"/>
      <c r="M29" s="169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</row>
    <row r="30" spans="1:35" s="111" customFormat="1" ht="25.15" customHeight="1">
      <c r="A30" s="337" t="s">
        <v>453</v>
      </c>
      <c r="B30" s="338"/>
      <c r="C30" s="173">
        <v>21</v>
      </c>
      <c r="D30" s="147"/>
      <c r="E30" s="169"/>
      <c r="F30" s="147"/>
      <c r="G30" s="147"/>
      <c r="H30" s="147"/>
      <c r="I30" s="147"/>
      <c r="J30" s="147"/>
      <c r="K30" s="147"/>
      <c r="L30" s="147"/>
      <c r="M30" s="169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</row>
    <row r="31" spans="1:35" s="111" customFormat="1" ht="25.15" customHeight="1">
      <c r="A31" s="330" t="s">
        <v>212</v>
      </c>
      <c r="B31" s="330"/>
      <c r="C31" s="173">
        <v>22</v>
      </c>
      <c r="D31" s="147"/>
      <c r="E31" s="169"/>
      <c r="F31" s="147"/>
      <c r="G31" s="147"/>
      <c r="H31" s="147"/>
      <c r="I31" s="147"/>
      <c r="J31" s="147"/>
      <c r="K31" s="147"/>
      <c r="L31" s="147"/>
      <c r="M31" s="169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</row>
    <row r="32" spans="1:35" s="111" customFormat="1" ht="25.15" customHeight="1">
      <c r="A32" s="330" t="s">
        <v>213</v>
      </c>
      <c r="B32" s="330"/>
      <c r="C32" s="173">
        <v>23</v>
      </c>
      <c r="D32" s="147"/>
      <c r="E32" s="169"/>
      <c r="F32" s="147"/>
      <c r="G32" s="147"/>
      <c r="H32" s="147"/>
      <c r="I32" s="147"/>
      <c r="J32" s="147"/>
      <c r="K32" s="147"/>
      <c r="L32" s="147"/>
      <c r="M32" s="169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</row>
    <row r="33" spans="1:35" s="111" customFormat="1" ht="25.15" customHeight="1">
      <c r="A33" s="333" t="s">
        <v>461</v>
      </c>
      <c r="B33" s="334"/>
      <c r="C33" s="173">
        <v>24</v>
      </c>
      <c r="D33" s="147"/>
      <c r="E33" s="169"/>
      <c r="F33" s="147"/>
      <c r="G33" s="147"/>
      <c r="H33" s="147"/>
      <c r="I33" s="147"/>
      <c r="J33" s="147"/>
      <c r="K33" s="147"/>
      <c r="L33" s="147"/>
      <c r="M33" s="169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</row>
    <row r="34" spans="1:35" s="111" customFormat="1" ht="25.15" customHeight="1">
      <c r="A34" s="330" t="s">
        <v>214</v>
      </c>
      <c r="B34" s="330"/>
      <c r="C34" s="173">
        <v>25</v>
      </c>
      <c r="D34" s="147"/>
      <c r="E34" s="169"/>
      <c r="F34" s="147"/>
      <c r="G34" s="147"/>
      <c r="H34" s="147"/>
      <c r="I34" s="147"/>
      <c r="J34" s="147"/>
      <c r="K34" s="147"/>
      <c r="L34" s="147"/>
      <c r="M34" s="169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</row>
    <row r="35" spans="1:35" s="111" customFormat="1" ht="25.15" customHeight="1">
      <c r="A35" s="330" t="s">
        <v>215</v>
      </c>
      <c r="B35" s="330"/>
      <c r="C35" s="173">
        <v>26</v>
      </c>
      <c r="D35" s="147"/>
      <c r="E35" s="169"/>
      <c r="F35" s="147"/>
      <c r="G35" s="147"/>
      <c r="H35" s="147"/>
      <c r="I35" s="147"/>
      <c r="J35" s="147"/>
      <c r="K35" s="147"/>
      <c r="L35" s="147"/>
      <c r="M35" s="169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</row>
    <row r="36" spans="1:35" s="111" customFormat="1" ht="25.15" customHeight="1">
      <c r="A36" s="330" t="s">
        <v>216</v>
      </c>
      <c r="B36" s="330"/>
      <c r="C36" s="173">
        <v>27</v>
      </c>
      <c r="D36" s="147"/>
      <c r="E36" s="169"/>
      <c r="F36" s="147"/>
      <c r="G36" s="147"/>
      <c r="H36" s="147"/>
      <c r="I36" s="147"/>
      <c r="J36" s="147"/>
      <c r="K36" s="147"/>
      <c r="L36" s="147"/>
      <c r="M36" s="169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</row>
    <row r="37" spans="1:35" s="111" customFormat="1" ht="25.15" customHeight="1">
      <c r="A37" s="330" t="s">
        <v>131</v>
      </c>
      <c r="B37" s="330"/>
      <c r="C37" s="173">
        <v>28</v>
      </c>
      <c r="D37" s="147"/>
      <c r="E37" s="169"/>
      <c r="F37" s="147"/>
      <c r="G37" s="147"/>
      <c r="H37" s="147"/>
      <c r="I37" s="147"/>
      <c r="J37" s="147"/>
      <c r="K37" s="147"/>
      <c r="L37" s="147"/>
      <c r="M37" s="169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</row>
    <row r="38" spans="1:35" s="111" customFormat="1" ht="25.15" customHeight="1">
      <c r="A38" s="330" t="s">
        <v>217</v>
      </c>
      <c r="B38" s="330"/>
      <c r="C38" s="173">
        <v>29</v>
      </c>
      <c r="D38" s="147"/>
      <c r="E38" s="169"/>
      <c r="F38" s="147"/>
      <c r="G38" s="147"/>
      <c r="H38" s="147"/>
      <c r="I38" s="147"/>
      <c r="J38" s="147"/>
      <c r="K38" s="147"/>
      <c r="L38" s="147"/>
      <c r="M38" s="169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</row>
    <row r="39" spans="1:35" s="111" customFormat="1" ht="25.15" customHeight="1">
      <c r="A39" s="330" t="s">
        <v>218</v>
      </c>
      <c r="B39" s="330"/>
      <c r="C39" s="173">
        <v>30</v>
      </c>
      <c r="D39" s="147"/>
      <c r="E39" s="169"/>
      <c r="F39" s="147"/>
      <c r="G39" s="147"/>
      <c r="H39" s="147"/>
      <c r="I39" s="147"/>
      <c r="J39" s="147"/>
      <c r="K39" s="147"/>
      <c r="L39" s="147"/>
      <c r="M39" s="169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</row>
    <row r="40" spans="1:35" s="111" customFormat="1" ht="25.15" customHeight="1">
      <c r="A40" s="330" t="s">
        <v>132</v>
      </c>
      <c r="B40" s="330"/>
      <c r="C40" s="173">
        <v>31</v>
      </c>
      <c r="D40" s="147"/>
      <c r="E40" s="169"/>
      <c r="F40" s="147"/>
      <c r="G40" s="147"/>
      <c r="H40" s="147"/>
      <c r="I40" s="147"/>
      <c r="J40" s="147"/>
      <c r="K40" s="147"/>
      <c r="L40" s="147"/>
      <c r="M40" s="169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</row>
    <row r="41" spans="1:35" s="111" customFormat="1" ht="25.15" customHeight="1">
      <c r="A41" s="330" t="s">
        <v>219</v>
      </c>
      <c r="B41" s="330"/>
      <c r="C41" s="173">
        <v>32</v>
      </c>
      <c r="D41" s="147"/>
      <c r="E41" s="169"/>
      <c r="F41" s="147"/>
      <c r="G41" s="147"/>
      <c r="H41" s="147"/>
      <c r="I41" s="147"/>
      <c r="J41" s="147"/>
      <c r="K41" s="147"/>
      <c r="L41" s="147"/>
      <c r="M41" s="169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</row>
    <row r="42" spans="1:35" s="111" customFormat="1" ht="25.15" customHeight="1">
      <c r="A42" s="330" t="s">
        <v>220</v>
      </c>
      <c r="B42" s="330"/>
      <c r="C42" s="173">
        <v>33</v>
      </c>
      <c r="D42" s="147"/>
      <c r="E42" s="169"/>
      <c r="F42" s="147"/>
      <c r="G42" s="147"/>
      <c r="H42" s="147"/>
      <c r="I42" s="147"/>
      <c r="J42" s="147"/>
      <c r="K42" s="147"/>
      <c r="L42" s="147"/>
      <c r="M42" s="169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</row>
    <row r="43" spans="1:35" s="111" customFormat="1" ht="25.15" customHeight="1">
      <c r="A43" s="330" t="s">
        <v>221</v>
      </c>
      <c r="B43" s="330"/>
      <c r="C43" s="173">
        <v>34</v>
      </c>
      <c r="D43" s="147"/>
      <c r="E43" s="169"/>
      <c r="F43" s="147"/>
      <c r="G43" s="147"/>
      <c r="H43" s="147"/>
      <c r="I43" s="147"/>
      <c r="J43" s="147"/>
      <c r="K43" s="147"/>
      <c r="L43" s="147"/>
      <c r="M43" s="169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</row>
    <row r="44" spans="1:35" s="111" customFormat="1" ht="25.15" customHeight="1">
      <c r="A44" s="330" t="s">
        <v>222</v>
      </c>
      <c r="B44" s="330"/>
      <c r="C44" s="173">
        <v>35</v>
      </c>
      <c r="D44" s="147"/>
      <c r="E44" s="169"/>
      <c r="F44" s="147"/>
      <c r="G44" s="147"/>
      <c r="H44" s="147"/>
      <c r="I44" s="147"/>
      <c r="J44" s="147"/>
      <c r="K44" s="147"/>
      <c r="L44" s="147"/>
      <c r="M44" s="169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</row>
    <row r="45" spans="1:35" s="111" customFormat="1" ht="25.15" customHeight="1">
      <c r="A45" s="330" t="s">
        <v>223</v>
      </c>
      <c r="B45" s="330"/>
      <c r="C45" s="173">
        <v>36</v>
      </c>
      <c r="D45" s="147"/>
      <c r="E45" s="169"/>
      <c r="F45" s="147"/>
      <c r="G45" s="147"/>
      <c r="H45" s="147"/>
      <c r="I45" s="147"/>
      <c r="J45" s="147"/>
      <c r="K45" s="147"/>
      <c r="L45" s="147"/>
      <c r="M45" s="169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</row>
    <row r="46" spans="1:35" s="111" customFormat="1" ht="25.15" customHeight="1">
      <c r="A46" s="330" t="s">
        <v>224</v>
      </c>
      <c r="B46" s="330"/>
      <c r="C46" s="173">
        <v>37</v>
      </c>
      <c r="D46" s="147"/>
      <c r="E46" s="169"/>
      <c r="F46" s="147"/>
      <c r="G46" s="147"/>
      <c r="H46" s="147"/>
      <c r="I46" s="147"/>
      <c r="J46" s="147"/>
      <c r="K46" s="147"/>
      <c r="L46" s="147"/>
      <c r="M46" s="169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</row>
    <row r="47" spans="1:35" s="111" customFormat="1" ht="25.15" customHeight="1">
      <c r="A47" s="330" t="s">
        <v>225</v>
      </c>
      <c r="B47" s="330"/>
      <c r="C47" s="173">
        <v>38</v>
      </c>
      <c r="D47" s="147"/>
      <c r="E47" s="169"/>
      <c r="F47" s="147"/>
      <c r="G47" s="147"/>
      <c r="H47" s="147"/>
      <c r="I47" s="147"/>
      <c r="J47" s="147"/>
      <c r="K47" s="147"/>
      <c r="L47" s="147"/>
      <c r="M47" s="169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</row>
    <row r="48" spans="1:35" s="111" customFormat="1" ht="25.15" customHeight="1">
      <c r="A48" s="330" t="s">
        <v>226</v>
      </c>
      <c r="B48" s="330"/>
      <c r="C48" s="173">
        <v>39</v>
      </c>
      <c r="D48" s="147"/>
      <c r="E48" s="169"/>
      <c r="F48" s="147"/>
      <c r="G48" s="147"/>
      <c r="H48" s="147"/>
      <c r="I48" s="147"/>
      <c r="J48" s="147"/>
      <c r="K48" s="147"/>
      <c r="L48" s="147"/>
      <c r="M48" s="169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</row>
    <row r="49" spans="1:35" s="111" customFormat="1" ht="25.15" customHeight="1">
      <c r="A49" s="330" t="s">
        <v>227</v>
      </c>
      <c r="B49" s="330"/>
      <c r="C49" s="173">
        <v>40</v>
      </c>
      <c r="D49" s="147"/>
      <c r="E49" s="169"/>
      <c r="F49" s="147"/>
      <c r="G49" s="147"/>
      <c r="H49" s="147"/>
      <c r="I49" s="147"/>
      <c r="J49" s="147"/>
      <c r="K49" s="147"/>
      <c r="L49" s="147"/>
      <c r="M49" s="169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</row>
    <row r="50" spans="1:35" s="111" customFormat="1" ht="25.15" customHeight="1">
      <c r="A50" s="330" t="s">
        <v>228</v>
      </c>
      <c r="B50" s="330"/>
      <c r="C50" s="173">
        <v>41</v>
      </c>
      <c r="D50" s="147"/>
      <c r="E50" s="169"/>
      <c r="F50" s="147"/>
      <c r="G50" s="147"/>
      <c r="H50" s="147"/>
      <c r="I50" s="147"/>
      <c r="J50" s="147"/>
      <c r="K50" s="147"/>
      <c r="L50" s="147"/>
      <c r="M50" s="169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</row>
    <row r="51" spans="1:35" s="111" customFormat="1" ht="25.15" customHeight="1">
      <c r="A51" s="330" t="s">
        <v>229</v>
      </c>
      <c r="B51" s="330"/>
      <c r="C51" s="173">
        <v>42</v>
      </c>
      <c r="D51" s="147"/>
      <c r="E51" s="169"/>
      <c r="F51" s="147"/>
      <c r="G51" s="147"/>
      <c r="H51" s="147"/>
      <c r="I51" s="147"/>
      <c r="J51" s="147"/>
      <c r="K51" s="147"/>
      <c r="L51" s="147"/>
      <c r="M51" s="169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</row>
    <row r="52" spans="1:35" s="111" customFormat="1" ht="25.15" customHeight="1">
      <c r="A52" s="330" t="s">
        <v>230</v>
      </c>
      <c r="B52" s="330"/>
      <c r="C52" s="173">
        <v>43</v>
      </c>
      <c r="D52" s="147"/>
      <c r="E52" s="169"/>
      <c r="F52" s="147"/>
      <c r="G52" s="147"/>
      <c r="H52" s="147"/>
      <c r="I52" s="147"/>
      <c r="J52" s="147"/>
      <c r="K52" s="147"/>
      <c r="L52" s="147"/>
      <c r="M52" s="169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</row>
    <row r="53" spans="1:35" s="111" customFormat="1" ht="25.15" customHeight="1">
      <c r="A53" s="330" t="s">
        <v>231</v>
      </c>
      <c r="B53" s="330"/>
      <c r="C53" s="173">
        <v>44</v>
      </c>
      <c r="D53" s="147"/>
      <c r="E53" s="169"/>
      <c r="F53" s="147"/>
      <c r="G53" s="147"/>
      <c r="H53" s="147"/>
      <c r="I53" s="147"/>
      <c r="J53" s="147"/>
      <c r="K53" s="147"/>
      <c r="L53" s="147"/>
      <c r="M53" s="169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</row>
    <row r="54" spans="1:35" s="111" customFormat="1" ht="25.15" customHeight="1">
      <c r="A54" s="330" t="s">
        <v>232</v>
      </c>
      <c r="B54" s="330"/>
      <c r="C54" s="173">
        <v>45</v>
      </c>
      <c r="D54" s="147"/>
      <c r="E54" s="169"/>
      <c r="F54" s="147"/>
      <c r="G54" s="147"/>
      <c r="H54" s="147"/>
      <c r="I54" s="147"/>
      <c r="J54" s="147"/>
      <c r="K54" s="147"/>
      <c r="L54" s="147"/>
      <c r="M54" s="169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</row>
    <row r="55" spans="1:35" s="111" customFormat="1" ht="25.15" customHeight="1">
      <c r="A55" s="330" t="s">
        <v>233</v>
      </c>
      <c r="B55" s="330"/>
      <c r="C55" s="173">
        <v>46</v>
      </c>
      <c r="D55" s="147"/>
      <c r="E55" s="169"/>
      <c r="F55" s="147"/>
      <c r="G55" s="147"/>
      <c r="H55" s="147"/>
      <c r="I55" s="147"/>
      <c r="J55" s="147"/>
      <c r="K55" s="147"/>
      <c r="L55" s="147"/>
      <c r="M55" s="169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</row>
    <row r="56" spans="1:35" s="111" customFormat="1" ht="25.15" customHeight="1">
      <c r="A56" s="330" t="s">
        <v>234</v>
      </c>
      <c r="B56" s="330"/>
      <c r="C56" s="173">
        <v>47</v>
      </c>
      <c r="D56" s="147"/>
      <c r="E56" s="169"/>
      <c r="F56" s="147"/>
      <c r="G56" s="147"/>
      <c r="H56" s="147"/>
      <c r="I56" s="147"/>
      <c r="J56" s="147"/>
      <c r="K56" s="147"/>
      <c r="L56" s="147"/>
      <c r="M56" s="169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</row>
    <row r="57" spans="1:35" s="111" customFormat="1" ht="25.15" customHeight="1">
      <c r="A57" s="330" t="s">
        <v>235</v>
      </c>
      <c r="B57" s="330"/>
      <c r="C57" s="173">
        <v>48</v>
      </c>
      <c r="D57" s="147"/>
      <c r="E57" s="169"/>
      <c r="F57" s="147"/>
      <c r="G57" s="147"/>
      <c r="H57" s="147"/>
      <c r="I57" s="147"/>
      <c r="J57" s="147"/>
      <c r="K57" s="147"/>
      <c r="L57" s="147"/>
      <c r="M57" s="169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</row>
    <row r="58" spans="1:35" s="111" customFormat="1" ht="25.15" customHeight="1">
      <c r="A58" s="330" t="s">
        <v>236</v>
      </c>
      <c r="B58" s="330"/>
      <c r="C58" s="173">
        <v>49</v>
      </c>
      <c r="D58" s="147"/>
      <c r="E58" s="169"/>
      <c r="F58" s="147"/>
      <c r="G58" s="147"/>
      <c r="H58" s="147"/>
      <c r="I58" s="147"/>
      <c r="J58" s="147"/>
      <c r="K58" s="147"/>
      <c r="L58" s="147"/>
      <c r="M58" s="169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</row>
    <row r="59" spans="1:35" s="111" customFormat="1" ht="25.15" customHeight="1">
      <c r="A59" s="330" t="s">
        <v>237</v>
      </c>
      <c r="B59" s="330"/>
      <c r="C59" s="173">
        <v>50</v>
      </c>
      <c r="D59" s="147"/>
      <c r="E59" s="169"/>
      <c r="F59" s="147"/>
      <c r="G59" s="147"/>
      <c r="H59" s="147"/>
      <c r="I59" s="147"/>
      <c r="J59" s="147"/>
      <c r="K59" s="147"/>
      <c r="L59" s="147"/>
      <c r="M59" s="169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</row>
    <row r="60" spans="1:35" s="111" customFormat="1" ht="25.15" customHeight="1">
      <c r="A60" s="330" t="s">
        <v>238</v>
      </c>
      <c r="B60" s="330"/>
      <c r="C60" s="173">
        <v>51</v>
      </c>
      <c r="D60" s="147"/>
      <c r="E60" s="169"/>
      <c r="F60" s="147"/>
      <c r="G60" s="147"/>
      <c r="H60" s="147"/>
      <c r="I60" s="147"/>
      <c r="J60" s="147"/>
      <c r="K60" s="147"/>
      <c r="L60" s="147"/>
      <c r="M60" s="169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</row>
    <row r="61" spans="1:35" s="111" customFormat="1" ht="25.15" customHeight="1">
      <c r="A61" s="330" t="s">
        <v>239</v>
      </c>
      <c r="B61" s="330"/>
      <c r="C61" s="173">
        <v>52</v>
      </c>
      <c r="D61" s="147"/>
      <c r="E61" s="169"/>
      <c r="F61" s="147"/>
      <c r="G61" s="147"/>
      <c r="H61" s="147"/>
      <c r="I61" s="147"/>
      <c r="J61" s="147"/>
      <c r="K61" s="147"/>
      <c r="L61" s="147"/>
      <c r="M61" s="169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</row>
    <row r="62" spans="1:35" s="111" customFormat="1" ht="25.15" customHeight="1">
      <c r="A62" s="330" t="s">
        <v>240</v>
      </c>
      <c r="B62" s="330"/>
      <c r="C62" s="173">
        <v>53</v>
      </c>
      <c r="D62" s="147"/>
      <c r="E62" s="169"/>
      <c r="F62" s="147"/>
      <c r="G62" s="147"/>
      <c r="H62" s="147"/>
      <c r="I62" s="147"/>
      <c r="J62" s="147"/>
      <c r="K62" s="147"/>
      <c r="L62" s="147"/>
      <c r="M62" s="169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</row>
    <row r="63" spans="1:35" s="111" customFormat="1" ht="25.15" customHeight="1">
      <c r="A63" s="331" t="s">
        <v>438</v>
      </c>
      <c r="B63" s="331"/>
      <c r="C63" s="173">
        <v>54</v>
      </c>
      <c r="D63" s="147"/>
      <c r="E63" s="169"/>
      <c r="F63" s="147"/>
      <c r="G63" s="147"/>
      <c r="H63" s="147"/>
      <c r="I63" s="147"/>
      <c r="J63" s="147"/>
      <c r="K63" s="147"/>
      <c r="L63" s="147"/>
      <c r="M63" s="169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</row>
    <row r="64" spans="1:35" s="111" customFormat="1" ht="25.15" customHeight="1">
      <c r="A64" s="331" t="s">
        <v>439</v>
      </c>
      <c r="B64" s="331"/>
      <c r="C64" s="173">
        <v>55</v>
      </c>
      <c r="D64" s="147"/>
      <c r="E64" s="169"/>
      <c r="F64" s="147"/>
      <c r="G64" s="147"/>
      <c r="H64" s="147"/>
      <c r="I64" s="147"/>
      <c r="J64" s="147"/>
      <c r="K64" s="147"/>
      <c r="L64" s="147"/>
      <c r="M64" s="169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</row>
    <row r="65" spans="1:35" s="111" customFormat="1" ht="50.1" customHeight="1">
      <c r="A65" s="331" t="s">
        <v>490</v>
      </c>
      <c r="B65" s="331"/>
      <c r="C65" s="173">
        <v>56</v>
      </c>
      <c r="D65" s="147"/>
      <c r="E65" s="169"/>
      <c r="F65" s="147"/>
      <c r="G65" s="147"/>
      <c r="H65" s="147"/>
      <c r="I65" s="147"/>
      <c r="J65" s="147"/>
      <c r="K65" s="147"/>
      <c r="L65" s="147"/>
      <c r="M65" s="169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</row>
    <row r="66" spans="1:35" s="111" customFormat="1" ht="25.15" customHeight="1">
      <c r="A66" s="331" t="s">
        <v>531</v>
      </c>
      <c r="B66" s="331"/>
      <c r="C66" s="173">
        <v>57</v>
      </c>
      <c r="D66" s="147"/>
      <c r="E66" s="169"/>
      <c r="F66" s="147"/>
      <c r="G66" s="147"/>
      <c r="H66" s="147"/>
      <c r="I66" s="147"/>
      <c r="J66" s="147"/>
      <c r="K66" s="147"/>
      <c r="L66" s="147"/>
      <c r="M66" s="169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</row>
    <row r="67" spans="1:35" s="111" customFormat="1" ht="25.15" customHeight="1">
      <c r="A67" s="331" t="s">
        <v>68</v>
      </c>
      <c r="B67" s="331"/>
      <c r="C67" s="173">
        <v>58</v>
      </c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</row>
    <row r="68" spans="1:35" s="111" customFormat="1" ht="25.15" customHeight="1">
      <c r="A68" s="331" t="s">
        <v>68</v>
      </c>
      <c r="B68" s="331"/>
      <c r="C68" s="173">
        <v>59</v>
      </c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</row>
    <row r="69" spans="1:35" s="111" customFormat="1" ht="25.15" customHeight="1">
      <c r="A69" s="331" t="s">
        <v>68</v>
      </c>
      <c r="B69" s="331"/>
      <c r="C69" s="173">
        <v>60</v>
      </c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</row>
    <row r="70" spans="1:35" s="111" customFormat="1" ht="25.15" customHeight="1">
      <c r="A70" s="331" t="s">
        <v>68</v>
      </c>
      <c r="B70" s="331"/>
      <c r="C70" s="173">
        <v>61</v>
      </c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</row>
    <row r="71" spans="1:35" s="111" customFormat="1" ht="18.75" customHeight="1">
      <c r="A71" s="335" t="s">
        <v>454</v>
      </c>
      <c r="B71" s="335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5"/>
      <c r="X71" s="335"/>
      <c r="Y71" s="335"/>
      <c r="Z71" s="335"/>
      <c r="AA71" s="335"/>
      <c r="AB71" s="335"/>
      <c r="AC71" s="335"/>
      <c r="AD71" s="335"/>
      <c r="AE71" s="335"/>
      <c r="AF71" s="335"/>
      <c r="AG71" s="335"/>
      <c r="AH71" s="335"/>
      <c r="AI71" s="335"/>
    </row>
    <row r="72" spans="1:35" s="111" customFormat="1" ht="21" customHeight="1">
      <c r="A72" s="329" t="s">
        <v>455</v>
      </c>
      <c r="B72" s="329"/>
      <c r="C72" s="329"/>
      <c r="D72" s="329"/>
      <c r="E72" s="329"/>
      <c r="F72" s="329"/>
      <c r="G72" s="329"/>
      <c r="H72" s="329"/>
      <c r="I72" s="329"/>
      <c r="J72" s="329"/>
      <c r="K72" s="329"/>
      <c r="L72" s="329"/>
      <c r="M72" s="329"/>
      <c r="N72" s="329"/>
      <c r="O72" s="329"/>
      <c r="P72" s="329"/>
      <c r="Q72" s="329"/>
      <c r="R72" s="329"/>
      <c r="S72" s="329"/>
      <c r="T72" s="329"/>
      <c r="U72" s="329"/>
      <c r="V72" s="329"/>
      <c r="W72" s="329"/>
      <c r="X72" s="329"/>
      <c r="Y72" s="329"/>
      <c r="Z72" s="329"/>
      <c r="AA72" s="329"/>
      <c r="AB72" s="329"/>
      <c r="AC72" s="329"/>
      <c r="AD72" s="329"/>
      <c r="AE72" s="329"/>
      <c r="AF72" s="329"/>
      <c r="AG72" s="329"/>
      <c r="AH72" s="329"/>
      <c r="AI72" s="329"/>
    </row>
    <row r="73" spans="1:35" s="111" customFormat="1" ht="21" customHeight="1">
      <c r="A73" s="329" t="s">
        <v>456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</row>
    <row r="74" spans="1:35" s="111" customFormat="1" ht="21" customHeight="1">
      <c r="A74" s="332" t="s">
        <v>532</v>
      </c>
      <c r="B74" s="332"/>
      <c r="C74" s="332"/>
      <c r="D74" s="332"/>
      <c r="E74" s="332"/>
      <c r="F74" s="332"/>
      <c r="G74" s="332"/>
      <c r="H74" s="332"/>
      <c r="I74" s="332"/>
      <c r="J74" s="332"/>
      <c r="K74" s="332"/>
      <c r="L74" s="332"/>
      <c r="M74" s="332"/>
      <c r="N74" s="332"/>
      <c r="O74" s="332"/>
      <c r="P74" s="332"/>
      <c r="Q74" s="332"/>
      <c r="R74" s="332"/>
      <c r="S74" s="332"/>
      <c r="T74" s="332"/>
      <c r="U74" s="332"/>
      <c r="V74" s="332"/>
      <c r="W74" s="332"/>
      <c r="X74" s="332"/>
      <c r="Y74" s="332"/>
      <c r="Z74" s="332"/>
      <c r="AA74" s="332"/>
      <c r="AB74" s="332"/>
      <c r="AC74" s="332"/>
      <c r="AD74" s="332"/>
      <c r="AE74" s="332"/>
      <c r="AF74" s="332"/>
      <c r="AG74" s="332"/>
      <c r="AH74" s="332"/>
      <c r="AI74" s="332"/>
    </row>
    <row r="75" spans="1:35" s="111" customFormat="1" ht="24" customHeight="1">
      <c r="A75" s="170" t="s">
        <v>497</v>
      </c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8"/>
      <c r="S75" s="188"/>
      <c r="T75" s="188"/>
      <c r="U75" s="188"/>
      <c r="V75" s="188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</row>
    <row r="76" spans="1:35" s="111" customFormat="1" ht="21.75">
      <c r="A76" s="186" t="s">
        <v>533</v>
      </c>
      <c r="B76" s="185"/>
      <c r="C76" s="185"/>
      <c r="D76" s="185"/>
      <c r="E76" s="185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8"/>
      <c r="S76" s="188"/>
      <c r="T76" s="188"/>
      <c r="U76" s="188"/>
      <c r="V76" s="188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</row>
  </sheetData>
  <mergeCells count="117">
    <mergeCell ref="F1:P1"/>
    <mergeCell ref="R5:Y5"/>
    <mergeCell ref="Z5:AA5"/>
    <mergeCell ref="AB5:AB8"/>
    <mergeCell ref="O6:P6"/>
    <mergeCell ref="Q6:Q8"/>
    <mergeCell ref="R6:S6"/>
    <mergeCell ref="V6:V8"/>
    <mergeCell ref="W6:Y6"/>
    <mergeCell ref="W7:W8"/>
    <mergeCell ref="O7:O8"/>
    <mergeCell ref="A3:AI3"/>
    <mergeCell ref="A4:Q4"/>
    <mergeCell ref="A5:B8"/>
    <mergeCell ref="C5:C8"/>
    <mergeCell ref="D5:K5"/>
    <mergeCell ref="L5:N5"/>
    <mergeCell ref="O5:Q5"/>
    <mergeCell ref="AC5:AE5"/>
    <mergeCell ref="AD6:AD8"/>
    <mergeCell ref="AE6:AE8"/>
    <mergeCell ref="AF5:AI5"/>
    <mergeCell ref="D6:F6"/>
    <mergeCell ref="G6:I6"/>
    <mergeCell ref="J6:K6"/>
    <mergeCell ref="L6:L8"/>
    <mergeCell ref="M6:M8"/>
    <mergeCell ref="N6:N8"/>
    <mergeCell ref="Y7:Y8"/>
    <mergeCell ref="X7:X8"/>
    <mergeCell ref="T6:U6"/>
    <mergeCell ref="AI6:AI8"/>
    <mergeCell ref="D7:D8"/>
    <mergeCell ref="E7:E8"/>
    <mergeCell ref="F7:F8"/>
    <mergeCell ref="G7:H7"/>
    <mergeCell ref="I7:I8"/>
    <mergeCell ref="AC6:AC8"/>
    <mergeCell ref="AF6:AF8"/>
    <mergeCell ref="Z6:Z8"/>
    <mergeCell ref="A16:B16"/>
    <mergeCell ref="A9:B9"/>
    <mergeCell ref="A10:B10"/>
    <mergeCell ref="AA6:AA8"/>
    <mergeCell ref="AG6:AG8"/>
    <mergeCell ref="AH6:AH8"/>
    <mergeCell ref="R7:R8"/>
    <mergeCell ref="S7:S8"/>
    <mergeCell ref="T7:T8"/>
    <mergeCell ref="U7:U8"/>
    <mergeCell ref="A18:B18"/>
    <mergeCell ref="A12:B12"/>
    <mergeCell ref="A13:B13"/>
    <mergeCell ref="A14:B14"/>
    <mergeCell ref="A24:B24"/>
    <mergeCell ref="P7:P8"/>
    <mergeCell ref="J7:J8"/>
    <mergeCell ref="K7:K8"/>
    <mergeCell ref="A17:B17"/>
    <mergeCell ref="A15:B15"/>
    <mergeCell ref="A26:B26"/>
    <mergeCell ref="A27:B27"/>
    <mergeCell ref="A28:B28"/>
    <mergeCell ref="A31:B31"/>
    <mergeCell ref="A25:B25"/>
    <mergeCell ref="A29:B29"/>
    <mergeCell ref="A30:B30"/>
    <mergeCell ref="A44:B44"/>
    <mergeCell ref="A37:B37"/>
    <mergeCell ref="A38:B38"/>
    <mergeCell ref="A39:B39"/>
    <mergeCell ref="A40:B40"/>
    <mergeCell ref="A32:B32"/>
    <mergeCell ref="A34:B34"/>
    <mergeCell ref="A35:B35"/>
    <mergeCell ref="A36:B36"/>
    <mergeCell ref="A33:B33"/>
    <mergeCell ref="A68:B68"/>
    <mergeCell ref="A57:B57"/>
    <mergeCell ref="A58:B58"/>
    <mergeCell ref="A59:B59"/>
    <mergeCell ref="A60:B60"/>
    <mergeCell ref="A19:B19"/>
    <mergeCell ref="A20:B20"/>
    <mergeCell ref="A21:B21"/>
    <mergeCell ref="A22:B22"/>
    <mergeCell ref="A23:B23"/>
    <mergeCell ref="A54:B54"/>
    <mergeCell ref="A55:B55"/>
    <mergeCell ref="A56:B56"/>
    <mergeCell ref="A41:B41"/>
    <mergeCell ref="A42:B42"/>
    <mergeCell ref="A45:B45"/>
    <mergeCell ref="A46:B46"/>
    <mergeCell ref="A47:B47"/>
    <mergeCell ref="A48:B48"/>
    <mergeCell ref="A43:B43"/>
    <mergeCell ref="A73:AI73"/>
    <mergeCell ref="A74:AI74"/>
    <mergeCell ref="A69:B69"/>
    <mergeCell ref="A70:B70"/>
    <mergeCell ref="A66:B66"/>
    <mergeCell ref="A1:E1"/>
    <mergeCell ref="A49:B49"/>
    <mergeCell ref="A11:B11"/>
    <mergeCell ref="A50:B50"/>
    <mergeCell ref="A71:AI71"/>
    <mergeCell ref="A72:AI72"/>
    <mergeCell ref="A51:B51"/>
    <mergeCell ref="A63:B63"/>
    <mergeCell ref="A64:B64"/>
    <mergeCell ref="A65:B65"/>
    <mergeCell ref="A67:B67"/>
    <mergeCell ref="A61:B61"/>
    <mergeCell ref="A52:B52"/>
    <mergeCell ref="A62:B62"/>
    <mergeCell ref="A53:B53"/>
  </mergeCells>
  <phoneticPr fontId="66" type="noConversion"/>
  <conditionalFormatting sqref="D67:AI70">
    <cfRule type="cellIs" dxfId="2" priority="4" stopIfTrue="1" operator="lessThan">
      <formula>0</formula>
    </cfRule>
  </conditionalFormatting>
  <conditionalFormatting sqref="D35:AI45">
    <cfRule type="cellIs" dxfId="1" priority="1" stopIfTrue="1" operator="lessThan">
      <formula>0</formula>
    </cfRule>
  </conditionalFormatting>
  <pageMargins left="0.9055118110236221" right="0.70866141732283472" top="0.74803149606299213" bottom="0" header="0.31496062992125984" footer="0.31496062992125984"/>
  <pageSetup paperSize="9" scale="22" fitToHeight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6">
    <tabColor indexed="26"/>
  </sheetPr>
  <dimension ref="A1:AH15121"/>
  <sheetViews>
    <sheetView zoomScale="50" zoomScaleNormal="5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10" sqref="C10"/>
    </sheetView>
  </sheetViews>
  <sheetFormatPr defaultRowHeight="12.75"/>
  <cols>
    <col min="1" max="1" width="50.28515625" style="112" customWidth="1"/>
    <col min="2" max="2" width="6.7109375" style="49" customWidth="1"/>
    <col min="3" max="3" width="17.7109375" style="49" customWidth="1"/>
    <col min="4" max="5" width="15.7109375" style="49" customWidth="1"/>
    <col min="6" max="6" width="19.140625" style="49" customWidth="1"/>
    <col min="7" max="12" width="15.7109375" style="49" customWidth="1"/>
    <col min="13" max="13" width="18.85546875" style="49" customWidth="1"/>
    <col min="14" max="19" width="15.7109375" style="49" customWidth="1"/>
    <col min="20" max="20" width="17.7109375" style="49" customWidth="1"/>
    <col min="21" max="22" width="15.7109375" style="49" customWidth="1"/>
    <col min="23" max="23" width="18" style="49" customWidth="1"/>
    <col min="24" max="29" width="15.7109375" style="49" customWidth="1"/>
    <col min="30" max="30" width="18.85546875" style="49" customWidth="1"/>
    <col min="31" max="34" width="15.7109375" style="49" customWidth="1"/>
    <col min="35" max="16384" width="9.140625" style="49"/>
  </cols>
  <sheetData>
    <row r="1" spans="1:34" s="43" customFormat="1" ht="18.75">
      <c r="A1" s="361" t="s">
        <v>39</v>
      </c>
      <c r="B1" s="361"/>
      <c r="C1" s="361"/>
      <c r="D1" s="358" t="str">
        <f>IF('Титул ф.S08'!D24=0," ",'Титул ф.S08'!D24)</f>
        <v>УСД в Забайкальском крае</v>
      </c>
      <c r="E1" s="359"/>
      <c r="F1" s="359"/>
      <c r="G1" s="359"/>
      <c r="H1" s="359"/>
      <c r="I1" s="359"/>
      <c r="J1" s="359"/>
      <c r="K1" s="360"/>
    </row>
    <row r="3" spans="1:34" s="113" customFormat="1" ht="76.900000000000006" customHeight="1">
      <c r="A3" s="364" t="s">
        <v>241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</row>
    <row r="4" spans="1:34" s="113" customFormat="1" ht="76.900000000000006" hidden="1" customHeight="1">
      <c r="A4" s="114"/>
      <c r="B4" s="67"/>
      <c r="C4" s="68"/>
      <c r="D4" s="68"/>
      <c r="E4" s="68"/>
      <c r="F4" s="68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</row>
    <row r="5" spans="1:34" s="113" customFormat="1" ht="31.15" customHeight="1">
      <c r="A5" s="184" t="s">
        <v>544</v>
      </c>
      <c r="B5" s="70"/>
      <c r="C5" s="71"/>
      <c r="D5" s="72"/>
      <c r="E5" s="72"/>
      <c r="F5" s="72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34" s="113" customFormat="1" ht="44.45" customHeight="1">
      <c r="A6" s="365"/>
      <c r="B6" s="366" t="s">
        <v>188</v>
      </c>
      <c r="C6" s="362" t="s">
        <v>303</v>
      </c>
      <c r="D6" s="357" t="s">
        <v>242</v>
      </c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62" t="s">
        <v>304</v>
      </c>
      <c r="U6" s="357" t="s">
        <v>243</v>
      </c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</row>
    <row r="7" spans="1:34" s="113" customFormat="1" ht="189" customHeight="1">
      <c r="A7" s="365"/>
      <c r="B7" s="366"/>
      <c r="C7" s="363"/>
      <c r="D7" s="357" t="s">
        <v>294</v>
      </c>
      <c r="E7" s="357"/>
      <c r="F7" s="357" t="s">
        <v>244</v>
      </c>
      <c r="G7" s="357" t="s">
        <v>245</v>
      </c>
      <c r="H7" s="357"/>
      <c r="I7" s="357" t="s">
        <v>246</v>
      </c>
      <c r="J7" s="357"/>
      <c r="K7" s="357" t="s">
        <v>295</v>
      </c>
      <c r="L7" s="357"/>
      <c r="M7" s="357" t="s">
        <v>247</v>
      </c>
      <c r="N7" s="357" t="s">
        <v>545</v>
      </c>
      <c r="O7" s="357"/>
      <c r="P7" s="357" t="s">
        <v>249</v>
      </c>
      <c r="Q7" s="357"/>
      <c r="R7" s="357" t="s">
        <v>250</v>
      </c>
      <c r="S7" s="357"/>
      <c r="T7" s="363"/>
      <c r="U7" s="357" t="s">
        <v>294</v>
      </c>
      <c r="V7" s="357"/>
      <c r="W7" s="357" t="s">
        <v>251</v>
      </c>
      <c r="X7" s="357" t="s">
        <v>252</v>
      </c>
      <c r="Y7" s="357"/>
      <c r="Z7" s="357" t="s">
        <v>246</v>
      </c>
      <c r="AA7" s="357"/>
      <c r="AB7" s="357" t="s">
        <v>295</v>
      </c>
      <c r="AC7" s="357"/>
      <c r="AD7" s="357" t="s">
        <v>253</v>
      </c>
      <c r="AE7" s="357" t="s">
        <v>248</v>
      </c>
      <c r="AF7" s="357"/>
      <c r="AG7" s="357" t="s">
        <v>249</v>
      </c>
      <c r="AH7" s="357"/>
    </row>
    <row r="8" spans="1:34" s="113" customFormat="1" ht="118.15" customHeight="1">
      <c r="A8" s="365"/>
      <c r="B8" s="366"/>
      <c r="C8" s="363"/>
      <c r="D8" s="74" t="s">
        <v>195</v>
      </c>
      <c r="E8" s="74" t="s">
        <v>254</v>
      </c>
      <c r="F8" s="357"/>
      <c r="G8" s="74" t="s">
        <v>195</v>
      </c>
      <c r="H8" s="74" t="s">
        <v>254</v>
      </c>
      <c r="I8" s="74" t="s">
        <v>195</v>
      </c>
      <c r="J8" s="74" t="s">
        <v>254</v>
      </c>
      <c r="K8" s="74" t="s">
        <v>195</v>
      </c>
      <c r="L8" s="74" t="s">
        <v>254</v>
      </c>
      <c r="M8" s="357" t="s">
        <v>195</v>
      </c>
      <c r="N8" s="74" t="s">
        <v>195</v>
      </c>
      <c r="O8" s="74" t="s">
        <v>254</v>
      </c>
      <c r="P8" s="74" t="s">
        <v>195</v>
      </c>
      <c r="Q8" s="74" t="s">
        <v>254</v>
      </c>
      <c r="R8" s="74" t="s">
        <v>195</v>
      </c>
      <c r="S8" s="74" t="s">
        <v>254</v>
      </c>
      <c r="T8" s="363"/>
      <c r="U8" s="74" t="s">
        <v>195</v>
      </c>
      <c r="V8" s="74" t="s">
        <v>254</v>
      </c>
      <c r="W8" s="357"/>
      <c r="X8" s="74" t="s">
        <v>195</v>
      </c>
      <c r="Y8" s="74" t="s">
        <v>254</v>
      </c>
      <c r="Z8" s="74" t="s">
        <v>195</v>
      </c>
      <c r="AA8" s="74" t="s">
        <v>254</v>
      </c>
      <c r="AB8" s="74" t="s">
        <v>195</v>
      </c>
      <c r="AC8" s="74" t="s">
        <v>254</v>
      </c>
      <c r="AD8" s="357" t="s">
        <v>195</v>
      </c>
      <c r="AE8" s="74" t="s">
        <v>195</v>
      </c>
      <c r="AF8" s="74" t="s">
        <v>254</v>
      </c>
      <c r="AG8" s="74" t="s">
        <v>195</v>
      </c>
      <c r="AH8" s="74" t="s">
        <v>254</v>
      </c>
    </row>
    <row r="9" spans="1:34" s="75" customFormat="1" ht="15.75">
      <c r="A9" s="183" t="s">
        <v>40</v>
      </c>
      <c r="B9" s="182"/>
      <c r="C9" s="181">
        <v>1</v>
      </c>
      <c r="D9" s="181">
        <v>2</v>
      </c>
      <c r="E9" s="181">
        <v>3</v>
      </c>
      <c r="F9" s="181">
        <v>4</v>
      </c>
      <c r="G9" s="181">
        <v>5</v>
      </c>
      <c r="H9" s="181">
        <v>6</v>
      </c>
      <c r="I9" s="181">
        <v>7</v>
      </c>
      <c r="J9" s="181">
        <v>8</v>
      </c>
      <c r="K9" s="181">
        <v>9</v>
      </c>
      <c r="L9" s="181">
        <v>10</v>
      </c>
      <c r="M9" s="181">
        <v>11</v>
      </c>
      <c r="N9" s="181">
        <v>12</v>
      </c>
      <c r="O9" s="181">
        <v>13</v>
      </c>
      <c r="P9" s="181">
        <v>14</v>
      </c>
      <c r="Q9" s="181">
        <v>15</v>
      </c>
      <c r="R9" s="181">
        <v>16</v>
      </c>
      <c r="S9" s="181">
        <v>17</v>
      </c>
      <c r="T9" s="181">
        <v>18</v>
      </c>
      <c r="U9" s="181">
        <v>19</v>
      </c>
      <c r="V9" s="181">
        <v>20</v>
      </c>
      <c r="W9" s="181">
        <v>21</v>
      </c>
      <c r="X9" s="181">
        <v>22</v>
      </c>
      <c r="Y9" s="181">
        <v>23</v>
      </c>
      <c r="Z9" s="181">
        <v>24</v>
      </c>
      <c r="AA9" s="181">
        <v>25</v>
      </c>
      <c r="AB9" s="181">
        <v>26</v>
      </c>
      <c r="AC9" s="181">
        <v>27</v>
      </c>
      <c r="AD9" s="181">
        <v>28</v>
      </c>
      <c r="AE9" s="181">
        <v>29</v>
      </c>
      <c r="AF9" s="181">
        <v>30</v>
      </c>
      <c r="AG9" s="181">
        <v>31</v>
      </c>
      <c r="AH9" s="181">
        <v>32</v>
      </c>
    </row>
    <row r="10" spans="1:34" s="113" customFormat="1" ht="68.45" customHeight="1">
      <c r="A10" s="115" t="s">
        <v>296</v>
      </c>
      <c r="B10" s="182">
        <v>1</v>
      </c>
      <c r="C10" s="147">
        <v>14940000</v>
      </c>
      <c r="D10" s="147">
        <v>0</v>
      </c>
      <c r="E10" s="147">
        <v>0</v>
      </c>
      <c r="F10" s="147">
        <v>0</v>
      </c>
      <c r="G10" s="147">
        <v>2</v>
      </c>
      <c r="H10" s="147">
        <v>950000</v>
      </c>
      <c r="I10" s="147">
        <v>0</v>
      </c>
      <c r="J10" s="147">
        <v>0</v>
      </c>
      <c r="K10" s="147">
        <v>0</v>
      </c>
      <c r="L10" s="147">
        <v>0</v>
      </c>
      <c r="M10" s="147">
        <v>0</v>
      </c>
      <c r="N10" s="147">
        <v>0</v>
      </c>
      <c r="O10" s="147">
        <v>0</v>
      </c>
      <c r="P10" s="147">
        <v>0</v>
      </c>
      <c r="Q10" s="147">
        <v>0</v>
      </c>
      <c r="R10" s="147">
        <v>0</v>
      </c>
      <c r="S10" s="147">
        <v>0</v>
      </c>
      <c r="T10" s="147">
        <v>61846032</v>
      </c>
      <c r="U10" s="147">
        <v>1</v>
      </c>
      <c r="V10" s="147">
        <v>900000</v>
      </c>
      <c r="W10" s="147">
        <v>0</v>
      </c>
      <c r="X10" s="147">
        <v>1</v>
      </c>
      <c r="Y10" s="147">
        <v>1000000</v>
      </c>
      <c r="Z10" s="147">
        <v>0</v>
      </c>
      <c r="AA10" s="147">
        <v>0</v>
      </c>
      <c r="AB10" s="147">
        <v>0</v>
      </c>
      <c r="AC10" s="147">
        <v>0</v>
      </c>
      <c r="AD10" s="147">
        <v>0</v>
      </c>
      <c r="AE10" s="147">
        <v>0</v>
      </c>
      <c r="AF10" s="147">
        <v>0</v>
      </c>
      <c r="AG10" s="147">
        <v>0</v>
      </c>
      <c r="AH10" s="147">
        <v>0</v>
      </c>
    </row>
    <row r="11" spans="1:34" s="113" customFormat="1" ht="70.5" customHeight="1">
      <c r="A11" s="116" t="s">
        <v>534</v>
      </c>
      <c r="B11" s="180">
        <v>2</v>
      </c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</row>
    <row r="12" spans="1:34" s="113" customFormat="1" ht="66" customHeight="1">
      <c r="A12" s="116" t="s">
        <v>535</v>
      </c>
      <c r="B12" s="182">
        <v>3</v>
      </c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</row>
    <row r="13" spans="1:34" s="113" customFormat="1" ht="64.5" customHeight="1">
      <c r="A13" s="116" t="s">
        <v>536</v>
      </c>
      <c r="B13" s="180">
        <v>4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</row>
    <row r="14" spans="1:34" s="113" customFormat="1" ht="60.75" customHeight="1">
      <c r="A14" s="116" t="s">
        <v>537</v>
      </c>
      <c r="B14" s="182">
        <v>5</v>
      </c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</row>
    <row r="15" spans="1:34" s="113" customFormat="1" ht="71.25" customHeight="1">
      <c r="A15" s="116" t="s">
        <v>297</v>
      </c>
      <c r="B15" s="180">
        <v>6</v>
      </c>
      <c r="C15" s="147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</row>
    <row r="16" spans="1:34" s="113" customFormat="1" ht="65.25" customHeight="1">
      <c r="A16" s="116" t="s">
        <v>298</v>
      </c>
      <c r="B16" s="182">
        <v>7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</row>
    <row r="17" spans="1:34" s="113" customFormat="1" ht="63.75" customHeight="1">
      <c r="A17" s="116" t="s">
        <v>299</v>
      </c>
      <c r="B17" s="180">
        <v>8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</row>
    <row r="18" spans="1:34" s="113" customFormat="1" ht="63" customHeight="1">
      <c r="A18" s="116" t="s">
        <v>300</v>
      </c>
      <c r="B18" s="182">
        <v>9</v>
      </c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</row>
    <row r="19" spans="1:34" s="113" customFormat="1" ht="45.75" customHeight="1">
      <c r="A19" s="116" t="s">
        <v>255</v>
      </c>
      <c r="B19" s="180">
        <v>10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</row>
    <row r="20" spans="1:34" s="113" customFormat="1" ht="45.75" customHeight="1">
      <c r="A20" s="116" t="s">
        <v>256</v>
      </c>
      <c r="B20" s="182">
        <v>11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</row>
    <row r="21" spans="1:34" s="113" customFormat="1" ht="45.75" customHeight="1">
      <c r="A21" s="117" t="s">
        <v>257</v>
      </c>
      <c r="B21" s="180">
        <v>12</v>
      </c>
      <c r="C21" s="147">
        <v>2500000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</row>
    <row r="22" spans="1:34" s="113" customFormat="1" ht="42.75" customHeight="1">
      <c r="A22" s="116" t="s">
        <v>258</v>
      </c>
      <c r="B22" s="182">
        <v>13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</row>
    <row r="23" spans="1:34" s="113" customFormat="1" ht="30" customHeight="1">
      <c r="A23" s="117" t="s">
        <v>259</v>
      </c>
      <c r="B23" s="180">
        <v>14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</row>
    <row r="24" spans="1:34" s="113" customFormat="1" ht="30" customHeight="1">
      <c r="A24" s="117" t="s">
        <v>260</v>
      </c>
      <c r="B24" s="182">
        <v>15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</row>
    <row r="25" spans="1:34" s="113" customFormat="1" ht="30" customHeight="1">
      <c r="A25" s="117" t="s">
        <v>261</v>
      </c>
      <c r="B25" s="180">
        <v>16</v>
      </c>
      <c r="C25" s="147">
        <v>800000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</row>
    <row r="26" spans="1:34" s="113" customFormat="1" ht="30" customHeight="1">
      <c r="A26" s="117" t="s">
        <v>262</v>
      </c>
      <c r="B26" s="182">
        <v>17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</row>
    <row r="27" spans="1:34" s="113" customFormat="1" ht="30" customHeight="1">
      <c r="A27" s="117" t="s">
        <v>263</v>
      </c>
      <c r="B27" s="180">
        <v>18</v>
      </c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</row>
    <row r="28" spans="1:34" s="113" customFormat="1" ht="30" customHeight="1">
      <c r="A28" s="117" t="s">
        <v>264</v>
      </c>
      <c r="B28" s="182">
        <v>19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</row>
    <row r="29" spans="1:34" s="113" customFormat="1" ht="30" customHeight="1">
      <c r="A29" s="117" t="s">
        <v>265</v>
      </c>
      <c r="B29" s="180">
        <v>20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</row>
    <row r="30" spans="1:34" s="113" customFormat="1" ht="30" customHeight="1">
      <c r="A30" s="117" t="s">
        <v>266</v>
      </c>
      <c r="B30" s="182">
        <v>21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</row>
    <row r="31" spans="1:34" s="113" customFormat="1" ht="30" customHeight="1">
      <c r="A31" s="117" t="s">
        <v>267</v>
      </c>
      <c r="B31" s="180">
        <v>22</v>
      </c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</row>
    <row r="32" spans="1:34" s="113" customFormat="1" ht="30" customHeight="1">
      <c r="A32" s="117" t="s">
        <v>268</v>
      </c>
      <c r="B32" s="182">
        <v>23</v>
      </c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</row>
    <row r="33" spans="1:34" s="113" customFormat="1" ht="51" customHeight="1">
      <c r="A33" s="116" t="s">
        <v>538</v>
      </c>
      <c r="B33" s="180">
        <v>24</v>
      </c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</row>
    <row r="34" spans="1:34" s="113" customFormat="1" ht="44.25" customHeight="1">
      <c r="A34" s="116" t="s">
        <v>539</v>
      </c>
      <c r="B34" s="182">
        <v>25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</row>
    <row r="35" spans="1:34" s="113" customFormat="1" ht="44.25" customHeight="1">
      <c r="A35" s="116" t="s">
        <v>540</v>
      </c>
      <c r="B35" s="180">
        <v>26</v>
      </c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</row>
    <row r="36" spans="1:34" s="113" customFormat="1" ht="45" customHeight="1">
      <c r="A36" s="116" t="s">
        <v>541</v>
      </c>
      <c r="B36" s="182">
        <v>27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</row>
    <row r="37" spans="1:34" s="113" customFormat="1" ht="48" customHeight="1">
      <c r="A37" s="116" t="s">
        <v>269</v>
      </c>
      <c r="B37" s="180">
        <v>28</v>
      </c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</row>
    <row r="38" spans="1:34" s="113" customFormat="1" ht="51" customHeight="1">
      <c r="A38" s="116" t="s">
        <v>270</v>
      </c>
      <c r="B38" s="182">
        <v>29</v>
      </c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</row>
    <row r="39" spans="1:34" s="113" customFormat="1" ht="43.5" customHeight="1">
      <c r="A39" s="116" t="s">
        <v>271</v>
      </c>
      <c r="B39" s="180">
        <v>30</v>
      </c>
      <c r="C39" s="147">
        <v>4040000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>
        <v>1697000</v>
      </c>
      <c r="U39" s="147">
        <v>1</v>
      </c>
      <c r="V39" s="147">
        <v>900000</v>
      </c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</row>
    <row r="40" spans="1:34" s="113" customFormat="1" ht="46.5" customHeight="1">
      <c r="A40" s="116" t="s">
        <v>272</v>
      </c>
      <c r="B40" s="182">
        <v>31</v>
      </c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</row>
    <row r="41" spans="1:34" s="113" customFormat="1" ht="30" customHeight="1">
      <c r="A41" s="116" t="s">
        <v>273</v>
      </c>
      <c r="B41" s="180">
        <v>32</v>
      </c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>
        <v>1025000</v>
      </c>
      <c r="U41" s="147"/>
      <c r="V41" s="147"/>
      <c r="W41" s="147"/>
      <c r="X41" s="147">
        <v>1</v>
      </c>
      <c r="Y41" s="147">
        <v>1000000</v>
      </c>
      <c r="Z41" s="147"/>
      <c r="AA41" s="147"/>
      <c r="AB41" s="147"/>
      <c r="AC41" s="147"/>
      <c r="AD41" s="147"/>
      <c r="AE41" s="147"/>
      <c r="AF41" s="147"/>
      <c r="AG41" s="147"/>
      <c r="AH41" s="147"/>
    </row>
    <row r="42" spans="1:34" s="113" customFormat="1" ht="30" customHeight="1">
      <c r="A42" s="116" t="s">
        <v>274</v>
      </c>
      <c r="B42" s="182">
        <v>33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>
        <v>39900000</v>
      </c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</row>
    <row r="43" spans="1:34" s="113" customFormat="1" ht="49.5" customHeight="1">
      <c r="A43" s="116" t="s">
        <v>542</v>
      </c>
      <c r="B43" s="180">
        <v>34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</row>
    <row r="44" spans="1:34" s="113" customFormat="1" ht="46.5" customHeight="1">
      <c r="A44" s="116" t="s">
        <v>543</v>
      </c>
      <c r="B44" s="182">
        <v>35</v>
      </c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</row>
    <row r="45" spans="1:34" s="113" customFormat="1" ht="45" customHeight="1">
      <c r="A45" s="116" t="s">
        <v>301</v>
      </c>
      <c r="B45" s="180">
        <v>36</v>
      </c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</row>
    <row r="46" spans="1:34" s="113" customFormat="1" ht="51.75" customHeight="1">
      <c r="A46" s="116" t="s">
        <v>302</v>
      </c>
      <c r="B46" s="182">
        <v>37</v>
      </c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</row>
    <row r="47" spans="1:34" s="113" customFormat="1" ht="30" customHeight="1">
      <c r="A47" s="117" t="s">
        <v>275</v>
      </c>
      <c r="B47" s="180">
        <v>38</v>
      </c>
      <c r="C47" s="147">
        <v>2100000</v>
      </c>
      <c r="D47" s="147"/>
      <c r="E47" s="147"/>
      <c r="F47" s="147"/>
      <c r="G47" s="147">
        <v>2</v>
      </c>
      <c r="H47" s="147">
        <v>950000</v>
      </c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>
        <v>220000</v>
      </c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</row>
    <row r="48" spans="1:34" s="113" customFormat="1" ht="30" customHeight="1">
      <c r="A48" s="117" t="s">
        <v>276</v>
      </c>
      <c r="B48" s="182">
        <v>39</v>
      </c>
      <c r="C48" s="147">
        <v>4400000</v>
      </c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>
        <v>2132382</v>
      </c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</row>
    <row r="49" spans="1:34" s="113" customFormat="1" ht="30" customHeight="1">
      <c r="A49" s="117" t="s">
        <v>277</v>
      </c>
      <c r="B49" s="180">
        <v>40</v>
      </c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>
        <v>16263650</v>
      </c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</row>
    <row r="50" spans="1:34" s="113" customFormat="1" ht="30" customHeight="1">
      <c r="A50" s="117" t="s">
        <v>278</v>
      </c>
      <c r="B50" s="182">
        <v>41</v>
      </c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</row>
    <row r="51" spans="1:34" s="113" customFormat="1" ht="30" customHeight="1">
      <c r="A51" s="117" t="s">
        <v>279</v>
      </c>
      <c r="B51" s="180">
        <v>42</v>
      </c>
      <c r="C51" s="147">
        <v>1100000</v>
      </c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>
        <v>220000</v>
      </c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</row>
    <row r="52" spans="1:34" s="113" customFormat="1" ht="30" customHeight="1">
      <c r="A52" s="117" t="s">
        <v>280</v>
      </c>
      <c r="B52" s="182">
        <v>43</v>
      </c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>
        <v>388000</v>
      </c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</row>
    <row r="53" spans="1:34" s="113" customFormat="1" ht="30" customHeight="1">
      <c r="A53" s="117" t="s">
        <v>281</v>
      </c>
      <c r="B53" s="180">
        <v>44</v>
      </c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</row>
    <row r="54" spans="1:34" s="113" customFormat="1" ht="30" customHeight="1">
      <c r="A54" s="117" t="s">
        <v>282</v>
      </c>
      <c r="B54" s="182">
        <v>45</v>
      </c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</row>
    <row r="55" spans="1:34" s="113" customFormat="1" ht="30" customHeight="1">
      <c r="A55" s="117" t="s">
        <v>283</v>
      </c>
      <c r="B55" s="180">
        <v>46</v>
      </c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</row>
    <row r="56" spans="1:34" s="113" customFormat="1" ht="30" customHeight="1">
      <c r="A56" s="117" t="s">
        <v>284</v>
      </c>
      <c r="B56" s="182">
        <v>47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</row>
    <row r="57" spans="1:34" s="113" customFormat="1" ht="30" customHeight="1">
      <c r="A57" s="118" t="s">
        <v>68</v>
      </c>
      <c r="B57" s="180">
        <v>48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</row>
    <row r="58" spans="1:34" s="113" customFormat="1" ht="30" customHeight="1">
      <c r="A58" s="118" t="s">
        <v>68</v>
      </c>
      <c r="B58" s="182">
        <v>49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</row>
    <row r="59" spans="1:34" s="113" customFormat="1" ht="30" customHeight="1">
      <c r="A59" s="118" t="s">
        <v>68</v>
      </c>
      <c r="B59" s="180">
        <v>50</v>
      </c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</row>
    <row r="60" spans="1:34" s="113" customFormat="1" ht="30" customHeight="1">
      <c r="A60" s="118" t="s">
        <v>68</v>
      </c>
      <c r="B60" s="182">
        <v>51</v>
      </c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</row>
    <row r="61" spans="1:34" s="113" customFormat="1" ht="30" customHeight="1">
      <c r="A61" s="118" t="s">
        <v>68</v>
      </c>
      <c r="B61" s="180">
        <v>52</v>
      </c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</row>
    <row r="62" spans="1:34" s="113" customFormat="1" ht="30" customHeight="1">
      <c r="A62" s="118" t="s">
        <v>68</v>
      </c>
      <c r="B62" s="182">
        <v>53</v>
      </c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</row>
    <row r="63" spans="1:34" s="113" customFormat="1" ht="30" customHeight="1">
      <c r="A63" s="118" t="s">
        <v>68</v>
      </c>
      <c r="B63" s="180">
        <v>54</v>
      </c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</row>
    <row r="64" spans="1:34" s="113" customFormat="1" ht="30" customHeight="1">
      <c r="A64" s="118" t="s">
        <v>68</v>
      </c>
      <c r="B64" s="182">
        <v>55</v>
      </c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</row>
    <row r="65" spans="1:34" s="113" customFormat="1" ht="30" customHeight="1">
      <c r="A65" s="118" t="s">
        <v>68</v>
      </c>
      <c r="B65" s="180">
        <v>56</v>
      </c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</row>
    <row r="66" spans="1:34" s="113" customFormat="1" ht="30" customHeight="1">
      <c r="A66" s="118" t="s">
        <v>68</v>
      </c>
      <c r="B66" s="182">
        <v>57</v>
      </c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</row>
    <row r="67" spans="1:34" s="113" customFormat="1" ht="30" customHeight="1">
      <c r="A67" s="118" t="s">
        <v>68</v>
      </c>
      <c r="B67" s="180">
        <v>58</v>
      </c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</row>
    <row r="68" spans="1:34">
      <c r="A68" s="49"/>
    </row>
    <row r="69" spans="1:34">
      <c r="A69" s="49"/>
    </row>
    <row r="70" spans="1:34" ht="14.25" customHeight="1">
      <c r="A70" s="49"/>
    </row>
    <row r="71" spans="1:34">
      <c r="A71" s="49"/>
    </row>
    <row r="72" spans="1:34" ht="32.25" customHeight="1">
      <c r="A72" s="49"/>
      <c r="X72" s="127" t="s">
        <v>436</v>
      </c>
      <c r="Y72" s="128"/>
      <c r="Z72" s="128"/>
      <c r="AA72" s="368"/>
      <c r="AB72" s="368"/>
      <c r="AC72" s="368"/>
      <c r="AD72" s="368"/>
      <c r="AE72" s="368"/>
      <c r="AF72" s="368"/>
      <c r="AG72" s="368"/>
      <c r="AH72" s="368"/>
    </row>
    <row r="73" spans="1:34" ht="19.149999999999999" customHeight="1">
      <c r="A73" s="49"/>
      <c r="X73" s="129"/>
      <c r="Y73" s="129"/>
      <c r="Z73" s="130"/>
      <c r="AA73" s="370" t="s">
        <v>305</v>
      </c>
      <c r="AB73" s="370"/>
      <c r="AC73" s="370"/>
      <c r="AD73" s="370"/>
      <c r="AE73" s="370"/>
      <c r="AF73" s="131"/>
      <c r="AG73" s="131"/>
      <c r="AH73" s="131"/>
    </row>
    <row r="74" spans="1:34" ht="33.6" customHeight="1">
      <c r="A74" s="49"/>
      <c r="X74" s="369" t="s">
        <v>306</v>
      </c>
      <c r="Y74" s="369"/>
      <c r="Z74" s="369"/>
      <c r="AA74" s="372"/>
      <c r="AB74" s="372"/>
      <c r="AC74" s="372"/>
      <c r="AD74" s="372"/>
      <c r="AE74" s="372"/>
      <c r="AF74" s="372"/>
      <c r="AG74" s="372"/>
      <c r="AH74" s="372"/>
    </row>
    <row r="75" spans="1:34" ht="18.75">
      <c r="A75" s="49"/>
      <c r="X75" s="132"/>
      <c r="Y75" s="132"/>
      <c r="Z75" s="132"/>
      <c r="AA75" s="133" t="s">
        <v>307</v>
      </c>
      <c r="AB75" s="133"/>
      <c r="AC75" s="133"/>
      <c r="AD75" s="133"/>
      <c r="AE75" s="133"/>
      <c r="AF75" s="131"/>
      <c r="AG75" s="131"/>
      <c r="AH75" s="131"/>
    </row>
    <row r="76" spans="1:34" ht="31.15" customHeight="1">
      <c r="A76" s="49"/>
      <c r="X76" s="134" t="s">
        <v>308</v>
      </c>
      <c r="Y76" s="135"/>
      <c r="Z76" s="135"/>
      <c r="AA76" s="371"/>
      <c r="AB76" s="371"/>
      <c r="AC76" s="371"/>
      <c r="AD76" s="136"/>
      <c r="AE76" s="373"/>
      <c r="AF76" s="373"/>
      <c r="AG76" s="373"/>
      <c r="AH76" s="373"/>
    </row>
    <row r="77" spans="1:34">
      <c r="A77" s="49"/>
      <c r="X77" s="135"/>
      <c r="Y77" s="135"/>
      <c r="Z77" s="135"/>
      <c r="AA77" s="135"/>
      <c r="AB77" s="150" t="s">
        <v>309</v>
      </c>
      <c r="AC77" s="135"/>
      <c r="AD77" s="367"/>
      <c r="AE77" s="367"/>
      <c r="AF77" s="367" t="s">
        <v>310</v>
      </c>
      <c r="AG77" s="367"/>
      <c r="AH77" s="131"/>
    </row>
    <row r="78" spans="1:34">
      <c r="A78" s="49"/>
    </row>
    <row r="79" spans="1:34">
      <c r="A79" s="49"/>
    </row>
    <row r="80" spans="1:34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  <row r="238" spans="1:1">
      <c r="A238" s="49"/>
    </row>
    <row r="239" spans="1:1">
      <c r="A239" s="49"/>
    </row>
    <row r="240" spans="1:1">
      <c r="A240" s="49"/>
    </row>
    <row r="241" spans="1:1">
      <c r="A241" s="49"/>
    </row>
    <row r="242" spans="1:1">
      <c r="A242" s="49"/>
    </row>
    <row r="243" spans="1:1">
      <c r="A243" s="49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49"/>
    </row>
    <row r="255" spans="1:1">
      <c r="A255" s="49"/>
    </row>
    <row r="256" spans="1:1">
      <c r="A256" s="49"/>
    </row>
    <row r="257" spans="1:1">
      <c r="A257" s="49"/>
    </row>
    <row r="258" spans="1:1">
      <c r="A258" s="49"/>
    </row>
    <row r="259" spans="1:1">
      <c r="A259" s="49"/>
    </row>
    <row r="260" spans="1:1">
      <c r="A260" s="49"/>
    </row>
    <row r="261" spans="1:1">
      <c r="A261" s="49"/>
    </row>
    <row r="262" spans="1:1">
      <c r="A262" s="49"/>
    </row>
    <row r="263" spans="1:1">
      <c r="A263" s="49"/>
    </row>
    <row r="264" spans="1:1">
      <c r="A264" s="49"/>
    </row>
    <row r="265" spans="1:1">
      <c r="A265" s="49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49"/>
    </row>
    <row r="271" spans="1:1">
      <c r="A271" s="49"/>
    </row>
    <row r="272" spans="1:1">
      <c r="A272" s="49"/>
    </row>
    <row r="273" spans="1:1">
      <c r="A273" s="49"/>
    </row>
    <row r="274" spans="1:1">
      <c r="A274" s="49"/>
    </row>
    <row r="275" spans="1:1">
      <c r="A275" s="49"/>
    </row>
    <row r="276" spans="1:1">
      <c r="A276" s="49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49"/>
    </row>
    <row r="282" spans="1:1">
      <c r="A282" s="49"/>
    </row>
    <row r="283" spans="1:1">
      <c r="A283" s="49"/>
    </row>
    <row r="284" spans="1:1">
      <c r="A284" s="49"/>
    </row>
    <row r="285" spans="1:1">
      <c r="A285" s="49"/>
    </row>
    <row r="286" spans="1:1">
      <c r="A286" s="49"/>
    </row>
    <row r="287" spans="1:1">
      <c r="A287" s="49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49"/>
    </row>
    <row r="293" spans="1:1">
      <c r="A293" s="49"/>
    </row>
    <row r="294" spans="1:1">
      <c r="A294" s="49"/>
    </row>
    <row r="295" spans="1:1">
      <c r="A295" s="49"/>
    </row>
    <row r="296" spans="1:1">
      <c r="A296" s="49"/>
    </row>
    <row r="297" spans="1:1">
      <c r="A297" s="49"/>
    </row>
    <row r="298" spans="1:1">
      <c r="A298" s="49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49"/>
    </row>
    <row r="304" spans="1:1">
      <c r="A304" s="49"/>
    </row>
    <row r="305" spans="1:1">
      <c r="A305" s="49"/>
    </row>
    <row r="306" spans="1:1">
      <c r="A306" s="49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  <row r="324" spans="1:1">
      <c r="A324" s="49"/>
    </row>
    <row r="325" spans="1:1">
      <c r="A325" s="49"/>
    </row>
    <row r="326" spans="1:1">
      <c r="A326" s="49"/>
    </row>
    <row r="327" spans="1:1">
      <c r="A327" s="49"/>
    </row>
    <row r="328" spans="1:1">
      <c r="A328" s="49"/>
    </row>
    <row r="329" spans="1:1">
      <c r="A329" s="49"/>
    </row>
    <row r="330" spans="1:1">
      <c r="A330" s="49"/>
    </row>
    <row r="331" spans="1:1">
      <c r="A331" s="49"/>
    </row>
    <row r="332" spans="1:1">
      <c r="A332" s="49"/>
    </row>
    <row r="333" spans="1:1">
      <c r="A333" s="49"/>
    </row>
    <row r="334" spans="1:1">
      <c r="A334" s="49"/>
    </row>
    <row r="335" spans="1:1">
      <c r="A335" s="49"/>
    </row>
    <row r="336" spans="1:1">
      <c r="A336" s="49"/>
    </row>
    <row r="337" spans="1:1">
      <c r="A337" s="49"/>
    </row>
    <row r="338" spans="1:1">
      <c r="A338" s="49"/>
    </row>
    <row r="339" spans="1:1">
      <c r="A339" s="49"/>
    </row>
    <row r="340" spans="1:1">
      <c r="A340" s="49"/>
    </row>
    <row r="341" spans="1:1">
      <c r="A341" s="49"/>
    </row>
    <row r="342" spans="1:1">
      <c r="A342" s="49"/>
    </row>
    <row r="343" spans="1:1">
      <c r="A343" s="49"/>
    </row>
    <row r="344" spans="1:1">
      <c r="A344" s="49"/>
    </row>
    <row r="345" spans="1:1">
      <c r="A345" s="49"/>
    </row>
    <row r="346" spans="1:1">
      <c r="A346" s="49"/>
    </row>
    <row r="347" spans="1:1">
      <c r="A347" s="49"/>
    </row>
    <row r="348" spans="1:1">
      <c r="A348" s="49"/>
    </row>
    <row r="349" spans="1:1">
      <c r="A349" s="49"/>
    </row>
    <row r="350" spans="1:1">
      <c r="A350" s="49"/>
    </row>
    <row r="351" spans="1:1">
      <c r="A351" s="49"/>
    </row>
    <row r="352" spans="1:1">
      <c r="A352" s="49"/>
    </row>
    <row r="353" spans="1:1">
      <c r="A353" s="49"/>
    </row>
    <row r="354" spans="1:1">
      <c r="A354" s="49"/>
    </row>
    <row r="355" spans="1:1">
      <c r="A355" s="49"/>
    </row>
    <row r="356" spans="1:1">
      <c r="A356" s="49"/>
    </row>
    <row r="357" spans="1:1">
      <c r="A357" s="49"/>
    </row>
    <row r="358" spans="1:1">
      <c r="A358" s="49"/>
    </row>
    <row r="359" spans="1:1">
      <c r="A359" s="49"/>
    </row>
    <row r="360" spans="1:1">
      <c r="A360" s="49"/>
    </row>
    <row r="361" spans="1:1">
      <c r="A361" s="49"/>
    </row>
    <row r="362" spans="1:1">
      <c r="A362" s="49"/>
    </row>
    <row r="363" spans="1:1">
      <c r="A363" s="49"/>
    </row>
    <row r="364" spans="1:1">
      <c r="A364" s="49"/>
    </row>
    <row r="365" spans="1:1">
      <c r="A365" s="49"/>
    </row>
    <row r="366" spans="1:1">
      <c r="A366" s="49"/>
    </row>
    <row r="367" spans="1:1">
      <c r="A367" s="49"/>
    </row>
    <row r="368" spans="1:1">
      <c r="A368" s="49"/>
    </row>
    <row r="369" spans="1:1">
      <c r="A369" s="49"/>
    </row>
    <row r="370" spans="1:1">
      <c r="A370" s="49"/>
    </row>
    <row r="371" spans="1:1">
      <c r="A371" s="49"/>
    </row>
    <row r="372" spans="1:1">
      <c r="A372" s="49"/>
    </row>
    <row r="373" spans="1:1">
      <c r="A373" s="49"/>
    </row>
    <row r="374" spans="1:1">
      <c r="A374" s="49"/>
    </row>
    <row r="375" spans="1:1">
      <c r="A375" s="49"/>
    </row>
    <row r="376" spans="1:1">
      <c r="A376" s="49"/>
    </row>
    <row r="377" spans="1:1">
      <c r="A377" s="49"/>
    </row>
    <row r="378" spans="1:1">
      <c r="A378" s="49"/>
    </row>
    <row r="379" spans="1:1">
      <c r="A379" s="49"/>
    </row>
    <row r="380" spans="1:1">
      <c r="A380" s="49"/>
    </row>
    <row r="381" spans="1:1">
      <c r="A381" s="49"/>
    </row>
    <row r="382" spans="1:1">
      <c r="A382" s="49"/>
    </row>
    <row r="383" spans="1:1">
      <c r="A383" s="49"/>
    </row>
    <row r="384" spans="1:1">
      <c r="A384" s="49"/>
    </row>
    <row r="385" spans="1:1">
      <c r="A385" s="49"/>
    </row>
    <row r="386" spans="1:1">
      <c r="A386" s="49"/>
    </row>
    <row r="387" spans="1:1">
      <c r="A387" s="49"/>
    </row>
    <row r="388" spans="1:1">
      <c r="A388" s="49"/>
    </row>
    <row r="389" spans="1:1">
      <c r="A389" s="49"/>
    </row>
    <row r="390" spans="1:1">
      <c r="A390" s="49"/>
    </row>
    <row r="391" spans="1:1">
      <c r="A391" s="49"/>
    </row>
    <row r="392" spans="1:1">
      <c r="A392" s="49"/>
    </row>
    <row r="393" spans="1:1">
      <c r="A393" s="49"/>
    </row>
    <row r="394" spans="1:1">
      <c r="A394" s="49"/>
    </row>
    <row r="395" spans="1:1">
      <c r="A395" s="49"/>
    </row>
    <row r="396" spans="1:1">
      <c r="A396" s="49"/>
    </row>
    <row r="397" spans="1:1">
      <c r="A397" s="49"/>
    </row>
    <row r="398" spans="1:1">
      <c r="A398" s="49"/>
    </row>
    <row r="399" spans="1:1">
      <c r="A399" s="49"/>
    </row>
    <row r="400" spans="1:1">
      <c r="A400" s="49"/>
    </row>
    <row r="401" spans="1:1">
      <c r="A401" s="49"/>
    </row>
    <row r="402" spans="1:1">
      <c r="A402" s="49"/>
    </row>
    <row r="403" spans="1:1">
      <c r="A403" s="49"/>
    </row>
    <row r="404" spans="1:1">
      <c r="A404" s="49"/>
    </row>
    <row r="405" spans="1:1">
      <c r="A405" s="49"/>
    </row>
    <row r="406" spans="1:1">
      <c r="A406" s="49"/>
    </row>
    <row r="407" spans="1:1">
      <c r="A407" s="49"/>
    </row>
    <row r="408" spans="1:1">
      <c r="A408" s="49"/>
    </row>
    <row r="409" spans="1:1">
      <c r="A409" s="49"/>
    </row>
    <row r="410" spans="1:1">
      <c r="A410" s="49"/>
    </row>
    <row r="411" spans="1:1">
      <c r="A411" s="49"/>
    </row>
    <row r="412" spans="1:1">
      <c r="A412" s="49"/>
    </row>
    <row r="413" spans="1:1">
      <c r="A413" s="49"/>
    </row>
    <row r="414" spans="1:1">
      <c r="A414" s="49"/>
    </row>
    <row r="415" spans="1:1">
      <c r="A415" s="49"/>
    </row>
    <row r="416" spans="1:1">
      <c r="A416" s="49"/>
    </row>
    <row r="417" spans="1:1">
      <c r="A417" s="49"/>
    </row>
    <row r="418" spans="1:1">
      <c r="A418" s="49"/>
    </row>
    <row r="419" spans="1:1">
      <c r="A419" s="49"/>
    </row>
    <row r="420" spans="1:1">
      <c r="A420" s="49"/>
    </row>
    <row r="421" spans="1:1">
      <c r="A421" s="49"/>
    </row>
    <row r="422" spans="1:1">
      <c r="A422" s="49"/>
    </row>
    <row r="423" spans="1:1">
      <c r="A423" s="49"/>
    </row>
    <row r="424" spans="1:1">
      <c r="A424" s="49"/>
    </row>
    <row r="425" spans="1:1">
      <c r="A425" s="49"/>
    </row>
    <row r="426" spans="1:1">
      <c r="A426" s="49"/>
    </row>
    <row r="427" spans="1:1">
      <c r="A427" s="49"/>
    </row>
    <row r="428" spans="1:1">
      <c r="A428" s="49"/>
    </row>
    <row r="429" spans="1:1">
      <c r="A429" s="49"/>
    </row>
    <row r="430" spans="1:1">
      <c r="A430" s="49"/>
    </row>
    <row r="431" spans="1:1">
      <c r="A431" s="49"/>
    </row>
    <row r="432" spans="1:1">
      <c r="A432" s="49"/>
    </row>
    <row r="433" spans="1:1">
      <c r="A433" s="49"/>
    </row>
    <row r="434" spans="1:1">
      <c r="A434" s="49"/>
    </row>
    <row r="435" spans="1:1">
      <c r="A435" s="49"/>
    </row>
    <row r="436" spans="1:1">
      <c r="A436" s="49"/>
    </row>
    <row r="437" spans="1:1">
      <c r="A437" s="49"/>
    </row>
    <row r="438" spans="1:1">
      <c r="A438" s="49"/>
    </row>
    <row r="439" spans="1:1">
      <c r="A439" s="49"/>
    </row>
    <row r="440" spans="1:1">
      <c r="A440" s="49"/>
    </row>
    <row r="441" spans="1:1">
      <c r="A441" s="49"/>
    </row>
    <row r="442" spans="1:1">
      <c r="A442" s="49"/>
    </row>
    <row r="443" spans="1:1">
      <c r="A443" s="49"/>
    </row>
    <row r="444" spans="1:1">
      <c r="A444" s="49"/>
    </row>
    <row r="445" spans="1:1">
      <c r="A445" s="49"/>
    </row>
    <row r="446" spans="1:1">
      <c r="A446" s="49"/>
    </row>
    <row r="447" spans="1:1">
      <c r="A447" s="49"/>
    </row>
    <row r="448" spans="1:1">
      <c r="A448" s="49"/>
    </row>
    <row r="449" spans="1:1">
      <c r="A449" s="49"/>
    </row>
    <row r="450" spans="1:1">
      <c r="A450" s="49"/>
    </row>
    <row r="451" spans="1:1">
      <c r="A451" s="49"/>
    </row>
    <row r="452" spans="1:1">
      <c r="A452" s="49"/>
    </row>
    <row r="453" spans="1:1">
      <c r="A453" s="49"/>
    </row>
    <row r="454" spans="1:1">
      <c r="A454" s="49"/>
    </row>
    <row r="455" spans="1:1">
      <c r="A455" s="49"/>
    </row>
    <row r="456" spans="1:1">
      <c r="A456" s="49"/>
    </row>
    <row r="457" spans="1:1">
      <c r="A457" s="49"/>
    </row>
    <row r="458" spans="1:1">
      <c r="A458" s="49"/>
    </row>
    <row r="459" spans="1:1">
      <c r="A459" s="49"/>
    </row>
    <row r="460" spans="1:1">
      <c r="A460" s="49"/>
    </row>
    <row r="461" spans="1:1">
      <c r="A461" s="49"/>
    </row>
    <row r="462" spans="1:1">
      <c r="A462" s="49"/>
    </row>
    <row r="463" spans="1:1">
      <c r="A463" s="49"/>
    </row>
    <row r="464" spans="1:1">
      <c r="A464" s="49"/>
    </row>
    <row r="465" spans="1:1">
      <c r="A465" s="49"/>
    </row>
    <row r="466" spans="1:1">
      <c r="A466" s="49"/>
    </row>
    <row r="467" spans="1:1">
      <c r="A467" s="49"/>
    </row>
    <row r="468" spans="1:1">
      <c r="A468" s="49"/>
    </row>
    <row r="469" spans="1:1">
      <c r="A469" s="49"/>
    </row>
    <row r="470" spans="1:1">
      <c r="A470" s="49"/>
    </row>
    <row r="471" spans="1:1">
      <c r="A471" s="49"/>
    </row>
    <row r="472" spans="1:1">
      <c r="A472" s="49"/>
    </row>
    <row r="473" spans="1:1">
      <c r="A473" s="49"/>
    </row>
    <row r="474" spans="1:1">
      <c r="A474" s="49"/>
    </row>
    <row r="475" spans="1:1">
      <c r="A475" s="49"/>
    </row>
    <row r="476" spans="1:1">
      <c r="A476" s="49"/>
    </row>
    <row r="477" spans="1:1">
      <c r="A477" s="49"/>
    </row>
    <row r="478" spans="1:1">
      <c r="A478" s="49"/>
    </row>
    <row r="479" spans="1:1">
      <c r="A479" s="49"/>
    </row>
    <row r="480" spans="1:1">
      <c r="A480" s="49"/>
    </row>
    <row r="481" spans="1:1">
      <c r="A481" s="49"/>
    </row>
    <row r="482" spans="1:1">
      <c r="A482" s="49"/>
    </row>
    <row r="483" spans="1:1">
      <c r="A483" s="49"/>
    </row>
    <row r="484" spans="1:1">
      <c r="A484" s="49"/>
    </row>
    <row r="485" spans="1:1">
      <c r="A485" s="49"/>
    </row>
    <row r="486" spans="1:1">
      <c r="A486" s="49"/>
    </row>
    <row r="487" spans="1:1">
      <c r="A487" s="49"/>
    </row>
    <row r="488" spans="1:1">
      <c r="A488" s="49"/>
    </row>
    <row r="489" spans="1:1">
      <c r="A489" s="49"/>
    </row>
    <row r="490" spans="1:1">
      <c r="A490" s="49"/>
    </row>
    <row r="491" spans="1:1">
      <c r="A491" s="49"/>
    </row>
    <row r="492" spans="1:1">
      <c r="A492" s="49"/>
    </row>
    <row r="493" spans="1:1">
      <c r="A493" s="49"/>
    </row>
    <row r="494" spans="1:1">
      <c r="A494" s="49"/>
    </row>
    <row r="495" spans="1:1">
      <c r="A495" s="49"/>
    </row>
    <row r="496" spans="1:1">
      <c r="A496" s="49"/>
    </row>
    <row r="497" spans="1:1">
      <c r="A497" s="49"/>
    </row>
    <row r="498" spans="1:1">
      <c r="A498" s="49"/>
    </row>
    <row r="499" spans="1:1">
      <c r="A499" s="49"/>
    </row>
    <row r="500" spans="1:1">
      <c r="A500" s="49"/>
    </row>
    <row r="501" spans="1:1">
      <c r="A501" s="49"/>
    </row>
    <row r="502" spans="1:1">
      <c r="A502" s="49"/>
    </row>
    <row r="503" spans="1:1">
      <c r="A503" s="49"/>
    </row>
    <row r="504" spans="1:1">
      <c r="A504" s="49"/>
    </row>
    <row r="505" spans="1:1">
      <c r="A505" s="49"/>
    </row>
    <row r="506" spans="1:1">
      <c r="A506" s="49"/>
    </row>
    <row r="507" spans="1:1">
      <c r="A507" s="49"/>
    </row>
    <row r="508" spans="1:1">
      <c r="A508" s="49"/>
    </row>
    <row r="509" spans="1:1">
      <c r="A509" s="49"/>
    </row>
    <row r="510" spans="1:1">
      <c r="A510" s="49"/>
    </row>
    <row r="511" spans="1:1">
      <c r="A511" s="49"/>
    </row>
    <row r="512" spans="1:1">
      <c r="A512" s="49"/>
    </row>
    <row r="513" spans="1:1">
      <c r="A513" s="49"/>
    </row>
    <row r="514" spans="1:1">
      <c r="A514" s="49"/>
    </row>
    <row r="515" spans="1:1">
      <c r="A515" s="49"/>
    </row>
    <row r="516" spans="1:1">
      <c r="A516" s="49"/>
    </row>
    <row r="517" spans="1:1">
      <c r="A517" s="49"/>
    </row>
    <row r="518" spans="1:1">
      <c r="A518" s="49"/>
    </row>
    <row r="519" spans="1:1">
      <c r="A519" s="49"/>
    </row>
    <row r="520" spans="1:1">
      <c r="A520" s="49"/>
    </row>
    <row r="521" spans="1:1">
      <c r="A521" s="49"/>
    </row>
    <row r="522" spans="1:1">
      <c r="A522" s="49"/>
    </row>
    <row r="523" spans="1:1">
      <c r="A523" s="49"/>
    </row>
    <row r="524" spans="1:1">
      <c r="A524" s="49"/>
    </row>
    <row r="525" spans="1:1">
      <c r="A525" s="49"/>
    </row>
    <row r="526" spans="1:1">
      <c r="A526" s="49"/>
    </row>
    <row r="527" spans="1:1">
      <c r="A527" s="49"/>
    </row>
    <row r="528" spans="1:1">
      <c r="A528" s="49"/>
    </row>
    <row r="529" spans="1:1">
      <c r="A529" s="49"/>
    </row>
    <row r="530" spans="1:1">
      <c r="A530" s="49"/>
    </row>
    <row r="531" spans="1:1">
      <c r="A531" s="49"/>
    </row>
    <row r="532" spans="1:1">
      <c r="A532" s="49"/>
    </row>
    <row r="533" spans="1:1">
      <c r="A533" s="49"/>
    </row>
    <row r="534" spans="1:1">
      <c r="A534" s="49"/>
    </row>
    <row r="535" spans="1:1">
      <c r="A535" s="49"/>
    </row>
    <row r="536" spans="1:1">
      <c r="A536" s="49"/>
    </row>
    <row r="537" spans="1:1">
      <c r="A537" s="49"/>
    </row>
    <row r="538" spans="1:1">
      <c r="A538" s="49"/>
    </row>
    <row r="539" spans="1:1">
      <c r="A539" s="49"/>
    </row>
    <row r="540" spans="1:1">
      <c r="A540" s="49"/>
    </row>
    <row r="541" spans="1:1">
      <c r="A541" s="49"/>
    </row>
    <row r="542" spans="1:1">
      <c r="A542" s="49"/>
    </row>
    <row r="543" spans="1:1">
      <c r="A543" s="49"/>
    </row>
    <row r="544" spans="1:1">
      <c r="A544" s="49"/>
    </row>
    <row r="545" spans="1:1">
      <c r="A545" s="49"/>
    </row>
    <row r="546" spans="1:1">
      <c r="A546" s="49"/>
    </row>
    <row r="547" spans="1:1">
      <c r="A547" s="49"/>
    </row>
    <row r="548" spans="1:1">
      <c r="A548" s="49"/>
    </row>
    <row r="549" spans="1:1">
      <c r="A549" s="49"/>
    </row>
    <row r="550" spans="1:1">
      <c r="A550" s="49"/>
    </row>
    <row r="551" spans="1:1">
      <c r="A551" s="49"/>
    </row>
    <row r="552" spans="1:1">
      <c r="A552" s="49"/>
    </row>
    <row r="553" spans="1:1">
      <c r="A553" s="49"/>
    </row>
    <row r="554" spans="1:1">
      <c r="A554" s="49"/>
    </row>
    <row r="555" spans="1:1">
      <c r="A555" s="49"/>
    </row>
    <row r="556" spans="1:1">
      <c r="A556" s="49"/>
    </row>
    <row r="557" spans="1:1">
      <c r="A557" s="49"/>
    </row>
    <row r="558" spans="1:1">
      <c r="A558" s="49"/>
    </row>
    <row r="559" spans="1:1">
      <c r="A559" s="49"/>
    </row>
    <row r="560" spans="1:1">
      <c r="A560" s="49"/>
    </row>
    <row r="561" spans="1:1">
      <c r="A561" s="49"/>
    </row>
    <row r="562" spans="1:1">
      <c r="A562" s="49"/>
    </row>
    <row r="563" spans="1:1">
      <c r="A563" s="49"/>
    </row>
    <row r="564" spans="1:1">
      <c r="A564" s="49"/>
    </row>
    <row r="565" spans="1:1">
      <c r="A565" s="49"/>
    </row>
    <row r="566" spans="1:1">
      <c r="A566" s="49"/>
    </row>
    <row r="567" spans="1:1">
      <c r="A567" s="49"/>
    </row>
    <row r="568" spans="1:1">
      <c r="A568" s="49"/>
    </row>
    <row r="569" spans="1:1">
      <c r="A569" s="49"/>
    </row>
    <row r="570" spans="1:1">
      <c r="A570" s="49"/>
    </row>
    <row r="571" spans="1:1">
      <c r="A571" s="49"/>
    </row>
    <row r="572" spans="1:1">
      <c r="A572" s="49"/>
    </row>
    <row r="573" spans="1:1">
      <c r="A573" s="49"/>
    </row>
    <row r="574" spans="1:1">
      <c r="A574" s="49"/>
    </row>
    <row r="575" spans="1:1">
      <c r="A575" s="49"/>
    </row>
    <row r="576" spans="1:1">
      <c r="A576" s="49"/>
    </row>
    <row r="577" spans="1:1">
      <c r="A577" s="49"/>
    </row>
    <row r="578" spans="1:1">
      <c r="A578" s="49"/>
    </row>
    <row r="579" spans="1:1">
      <c r="A579" s="49"/>
    </row>
    <row r="580" spans="1:1">
      <c r="A580" s="49"/>
    </row>
    <row r="581" spans="1:1">
      <c r="A581" s="49"/>
    </row>
    <row r="582" spans="1:1">
      <c r="A582" s="49"/>
    </row>
    <row r="583" spans="1:1">
      <c r="A583" s="49"/>
    </row>
    <row r="584" spans="1:1">
      <c r="A584" s="49"/>
    </row>
    <row r="585" spans="1:1">
      <c r="A585" s="49"/>
    </row>
    <row r="586" spans="1:1">
      <c r="A586" s="49"/>
    </row>
    <row r="587" spans="1:1">
      <c r="A587" s="49"/>
    </row>
    <row r="588" spans="1:1">
      <c r="A588" s="49"/>
    </row>
    <row r="589" spans="1:1">
      <c r="A589" s="49"/>
    </row>
    <row r="590" spans="1:1">
      <c r="A590" s="49"/>
    </row>
    <row r="591" spans="1:1">
      <c r="A591" s="49"/>
    </row>
    <row r="592" spans="1:1">
      <c r="A592" s="49"/>
    </row>
    <row r="593" spans="1:1">
      <c r="A593" s="49"/>
    </row>
    <row r="594" spans="1:1">
      <c r="A594" s="49"/>
    </row>
    <row r="595" spans="1:1">
      <c r="A595" s="49"/>
    </row>
    <row r="596" spans="1:1">
      <c r="A596" s="49"/>
    </row>
    <row r="597" spans="1:1">
      <c r="A597" s="49"/>
    </row>
    <row r="598" spans="1:1">
      <c r="A598" s="49"/>
    </row>
    <row r="599" spans="1:1">
      <c r="A599" s="49"/>
    </row>
    <row r="600" spans="1:1">
      <c r="A600" s="49"/>
    </row>
    <row r="601" spans="1:1">
      <c r="A601" s="49"/>
    </row>
    <row r="602" spans="1:1">
      <c r="A602" s="49"/>
    </row>
    <row r="603" spans="1:1">
      <c r="A603" s="49"/>
    </row>
    <row r="604" spans="1:1">
      <c r="A604" s="49"/>
    </row>
    <row r="605" spans="1:1">
      <c r="A605" s="49"/>
    </row>
    <row r="606" spans="1:1">
      <c r="A606" s="49"/>
    </row>
    <row r="607" spans="1:1">
      <c r="A607" s="49"/>
    </row>
    <row r="608" spans="1:1">
      <c r="A608" s="49"/>
    </row>
    <row r="609" spans="1:1">
      <c r="A609" s="49"/>
    </row>
    <row r="610" spans="1:1">
      <c r="A610" s="49"/>
    </row>
    <row r="611" spans="1:1">
      <c r="A611" s="49"/>
    </row>
    <row r="612" spans="1:1">
      <c r="A612" s="49"/>
    </row>
    <row r="613" spans="1:1">
      <c r="A613" s="49"/>
    </row>
    <row r="614" spans="1:1">
      <c r="A614" s="49"/>
    </row>
    <row r="615" spans="1:1">
      <c r="A615" s="49"/>
    </row>
    <row r="616" spans="1:1">
      <c r="A616" s="49"/>
    </row>
    <row r="617" spans="1:1">
      <c r="A617" s="49"/>
    </row>
    <row r="618" spans="1:1">
      <c r="A618" s="49"/>
    </row>
    <row r="619" spans="1:1">
      <c r="A619" s="49"/>
    </row>
    <row r="620" spans="1:1">
      <c r="A620" s="49"/>
    </row>
    <row r="621" spans="1:1">
      <c r="A621" s="49"/>
    </row>
    <row r="622" spans="1:1">
      <c r="A622" s="49"/>
    </row>
    <row r="623" spans="1:1">
      <c r="A623" s="49"/>
    </row>
    <row r="624" spans="1:1">
      <c r="A624" s="49"/>
    </row>
    <row r="625" spans="1:1">
      <c r="A625" s="49"/>
    </row>
    <row r="626" spans="1:1">
      <c r="A626" s="49"/>
    </row>
    <row r="627" spans="1:1">
      <c r="A627" s="49"/>
    </row>
    <row r="628" spans="1:1">
      <c r="A628" s="49"/>
    </row>
    <row r="629" spans="1:1">
      <c r="A629" s="49"/>
    </row>
    <row r="630" spans="1:1">
      <c r="A630" s="49"/>
    </row>
    <row r="631" spans="1:1">
      <c r="A631" s="49"/>
    </row>
    <row r="632" spans="1:1">
      <c r="A632" s="49"/>
    </row>
    <row r="633" spans="1:1">
      <c r="A633" s="49"/>
    </row>
    <row r="634" spans="1:1">
      <c r="A634" s="49"/>
    </row>
    <row r="635" spans="1:1">
      <c r="A635" s="49"/>
    </row>
    <row r="636" spans="1:1">
      <c r="A636" s="49"/>
    </row>
    <row r="637" spans="1:1">
      <c r="A637" s="49"/>
    </row>
    <row r="638" spans="1:1">
      <c r="A638" s="49"/>
    </row>
    <row r="639" spans="1:1">
      <c r="A639" s="49"/>
    </row>
    <row r="640" spans="1:1">
      <c r="A640" s="49"/>
    </row>
    <row r="641" spans="1:1">
      <c r="A641" s="49"/>
    </row>
    <row r="642" spans="1:1">
      <c r="A642" s="49"/>
    </row>
    <row r="643" spans="1:1">
      <c r="A643" s="49"/>
    </row>
    <row r="644" spans="1:1">
      <c r="A644" s="49"/>
    </row>
    <row r="645" spans="1:1">
      <c r="A645" s="49"/>
    </row>
    <row r="646" spans="1:1">
      <c r="A646" s="49"/>
    </row>
    <row r="647" spans="1:1">
      <c r="A647" s="49"/>
    </row>
    <row r="648" spans="1:1">
      <c r="A648" s="49"/>
    </row>
    <row r="649" spans="1:1">
      <c r="A649" s="49"/>
    </row>
    <row r="650" spans="1:1">
      <c r="A650" s="49"/>
    </row>
    <row r="651" spans="1:1">
      <c r="A651" s="49"/>
    </row>
    <row r="652" spans="1:1">
      <c r="A652" s="49"/>
    </row>
    <row r="653" spans="1:1">
      <c r="A653" s="49"/>
    </row>
    <row r="654" spans="1:1">
      <c r="A654" s="49"/>
    </row>
    <row r="655" spans="1:1">
      <c r="A655" s="49"/>
    </row>
    <row r="656" spans="1:1">
      <c r="A656" s="49"/>
    </row>
    <row r="657" spans="1:1">
      <c r="A657" s="49"/>
    </row>
    <row r="658" spans="1:1">
      <c r="A658" s="49"/>
    </row>
    <row r="659" spans="1:1">
      <c r="A659" s="49"/>
    </row>
    <row r="660" spans="1:1">
      <c r="A660" s="49"/>
    </row>
    <row r="661" spans="1:1">
      <c r="A661" s="49"/>
    </row>
    <row r="662" spans="1:1">
      <c r="A662" s="49"/>
    </row>
    <row r="663" spans="1:1">
      <c r="A663" s="49"/>
    </row>
    <row r="664" spans="1:1">
      <c r="A664" s="49"/>
    </row>
    <row r="665" spans="1:1">
      <c r="A665" s="49"/>
    </row>
    <row r="666" spans="1:1">
      <c r="A666" s="49"/>
    </row>
    <row r="667" spans="1:1">
      <c r="A667" s="49"/>
    </row>
    <row r="668" spans="1:1">
      <c r="A668" s="49"/>
    </row>
    <row r="669" spans="1:1">
      <c r="A669" s="49"/>
    </row>
    <row r="670" spans="1:1">
      <c r="A670" s="49"/>
    </row>
    <row r="671" spans="1:1">
      <c r="A671" s="49"/>
    </row>
    <row r="672" spans="1:1">
      <c r="A672" s="49"/>
    </row>
    <row r="673" spans="1:1">
      <c r="A673" s="49"/>
    </row>
    <row r="674" spans="1:1">
      <c r="A674" s="49"/>
    </row>
    <row r="675" spans="1:1">
      <c r="A675" s="49"/>
    </row>
    <row r="676" spans="1:1">
      <c r="A676" s="49"/>
    </row>
    <row r="677" spans="1:1">
      <c r="A677" s="49"/>
    </row>
    <row r="678" spans="1:1">
      <c r="A678" s="49"/>
    </row>
    <row r="679" spans="1:1">
      <c r="A679" s="49"/>
    </row>
    <row r="680" spans="1:1">
      <c r="A680" s="49"/>
    </row>
    <row r="681" spans="1:1">
      <c r="A681" s="49"/>
    </row>
    <row r="682" spans="1:1">
      <c r="A682" s="49"/>
    </row>
    <row r="683" spans="1:1">
      <c r="A683" s="49"/>
    </row>
    <row r="684" spans="1:1">
      <c r="A684" s="49"/>
    </row>
    <row r="685" spans="1:1">
      <c r="A685" s="49"/>
    </row>
    <row r="686" spans="1:1">
      <c r="A686" s="49"/>
    </row>
    <row r="687" spans="1:1">
      <c r="A687" s="49"/>
    </row>
    <row r="688" spans="1:1">
      <c r="A688" s="49"/>
    </row>
    <row r="689" spans="1:1">
      <c r="A689" s="49"/>
    </row>
    <row r="690" spans="1:1">
      <c r="A690" s="49"/>
    </row>
    <row r="691" spans="1:1">
      <c r="A691" s="49"/>
    </row>
    <row r="692" spans="1:1">
      <c r="A692" s="49"/>
    </row>
    <row r="693" spans="1:1">
      <c r="A693" s="49"/>
    </row>
    <row r="694" spans="1:1">
      <c r="A694" s="49"/>
    </row>
    <row r="695" spans="1:1">
      <c r="A695" s="49"/>
    </row>
    <row r="696" spans="1:1">
      <c r="A696" s="49"/>
    </row>
    <row r="697" spans="1:1">
      <c r="A697" s="49"/>
    </row>
    <row r="698" spans="1:1">
      <c r="A698" s="49"/>
    </row>
    <row r="699" spans="1:1">
      <c r="A699" s="49"/>
    </row>
    <row r="700" spans="1:1">
      <c r="A700" s="49"/>
    </row>
    <row r="701" spans="1:1">
      <c r="A701" s="49"/>
    </row>
    <row r="702" spans="1:1">
      <c r="A702" s="49"/>
    </row>
    <row r="703" spans="1:1">
      <c r="A703" s="49"/>
    </row>
    <row r="704" spans="1:1">
      <c r="A704" s="49"/>
    </row>
    <row r="705" spans="1:1">
      <c r="A705" s="49"/>
    </row>
    <row r="706" spans="1:1">
      <c r="A706" s="49"/>
    </row>
    <row r="707" spans="1:1">
      <c r="A707" s="49"/>
    </row>
    <row r="708" spans="1:1">
      <c r="A708" s="49"/>
    </row>
    <row r="709" spans="1:1">
      <c r="A709" s="49"/>
    </row>
    <row r="710" spans="1:1">
      <c r="A710" s="49"/>
    </row>
    <row r="711" spans="1:1">
      <c r="A711" s="49"/>
    </row>
    <row r="712" spans="1:1">
      <c r="A712" s="49"/>
    </row>
    <row r="713" spans="1:1">
      <c r="A713" s="49"/>
    </row>
    <row r="714" spans="1:1">
      <c r="A714" s="49"/>
    </row>
    <row r="715" spans="1:1">
      <c r="A715" s="49"/>
    </row>
    <row r="716" spans="1:1">
      <c r="A716" s="49"/>
    </row>
    <row r="717" spans="1:1">
      <c r="A717" s="49"/>
    </row>
    <row r="718" spans="1:1">
      <c r="A718" s="49"/>
    </row>
    <row r="719" spans="1:1">
      <c r="A719" s="49"/>
    </row>
    <row r="720" spans="1:1">
      <c r="A720" s="49"/>
    </row>
    <row r="721" spans="1:1">
      <c r="A721" s="49"/>
    </row>
    <row r="722" spans="1:1">
      <c r="A722" s="49"/>
    </row>
    <row r="723" spans="1:1">
      <c r="A723" s="49"/>
    </row>
    <row r="724" spans="1:1">
      <c r="A724" s="49"/>
    </row>
    <row r="725" spans="1:1">
      <c r="A725" s="49"/>
    </row>
    <row r="726" spans="1:1">
      <c r="A726" s="49"/>
    </row>
    <row r="727" spans="1:1">
      <c r="A727" s="49"/>
    </row>
    <row r="728" spans="1:1">
      <c r="A728" s="49"/>
    </row>
    <row r="729" spans="1:1">
      <c r="A729" s="49"/>
    </row>
    <row r="730" spans="1:1">
      <c r="A730" s="49"/>
    </row>
    <row r="731" spans="1:1">
      <c r="A731" s="49"/>
    </row>
    <row r="732" spans="1:1">
      <c r="A732" s="49"/>
    </row>
    <row r="733" spans="1:1">
      <c r="A733" s="49"/>
    </row>
    <row r="734" spans="1:1">
      <c r="A734" s="49"/>
    </row>
    <row r="735" spans="1:1">
      <c r="A735" s="49"/>
    </row>
    <row r="736" spans="1:1">
      <c r="A736" s="49"/>
    </row>
    <row r="737" spans="1:1">
      <c r="A737" s="49"/>
    </row>
    <row r="738" spans="1:1">
      <c r="A738" s="49"/>
    </row>
    <row r="739" spans="1:1">
      <c r="A739" s="49"/>
    </row>
    <row r="740" spans="1:1">
      <c r="A740" s="49"/>
    </row>
    <row r="741" spans="1:1">
      <c r="A741" s="49"/>
    </row>
    <row r="742" spans="1:1">
      <c r="A742" s="49"/>
    </row>
    <row r="743" spans="1:1">
      <c r="A743" s="49"/>
    </row>
    <row r="744" spans="1:1">
      <c r="A744" s="49"/>
    </row>
    <row r="745" spans="1:1">
      <c r="A745" s="49"/>
    </row>
    <row r="746" spans="1:1">
      <c r="A746" s="49"/>
    </row>
    <row r="747" spans="1:1">
      <c r="A747" s="49"/>
    </row>
    <row r="748" spans="1:1">
      <c r="A748" s="49"/>
    </row>
    <row r="749" spans="1:1">
      <c r="A749" s="49"/>
    </row>
    <row r="750" spans="1:1">
      <c r="A750" s="49"/>
    </row>
    <row r="751" spans="1:1">
      <c r="A751" s="49"/>
    </row>
    <row r="752" spans="1:1">
      <c r="A752" s="49"/>
    </row>
    <row r="753" spans="1:1">
      <c r="A753" s="49"/>
    </row>
    <row r="754" spans="1:1">
      <c r="A754" s="49"/>
    </row>
    <row r="755" spans="1:1">
      <c r="A755" s="49"/>
    </row>
    <row r="756" spans="1:1">
      <c r="A756" s="49"/>
    </row>
    <row r="757" spans="1:1">
      <c r="A757" s="49"/>
    </row>
    <row r="758" spans="1:1">
      <c r="A758" s="49"/>
    </row>
    <row r="759" spans="1:1">
      <c r="A759" s="49"/>
    </row>
    <row r="760" spans="1:1">
      <c r="A760" s="49"/>
    </row>
    <row r="761" spans="1:1">
      <c r="A761" s="49"/>
    </row>
    <row r="762" spans="1:1">
      <c r="A762" s="49"/>
    </row>
    <row r="763" spans="1:1">
      <c r="A763" s="49"/>
    </row>
    <row r="764" spans="1:1">
      <c r="A764" s="49"/>
    </row>
    <row r="765" spans="1:1">
      <c r="A765" s="49"/>
    </row>
    <row r="766" spans="1:1">
      <c r="A766" s="49"/>
    </row>
    <row r="767" spans="1:1">
      <c r="A767" s="49"/>
    </row>
    <row r="768" spans="1:1">
      <c r="A768" s="49"/>
    </row>
    <row r="769" spans="1:1">
      <c r="A769" s="49"/>
    </row>
    <row r="770" spans="1:1">
      <c r="A770" s="49"/>
    </row>
    <row r="771" spans="1:1">
      <c r="A771" s="49"/>
    </row>
    <row r="772" spans="1:1">
      <c r="A772" s="49"/>
    </row>
    <row r="773" spans="1:1">
      <c r="A773" s="49"/>
    </row>
    <row r="774" spans="1:1">
      <c r="A774" s="49"/>
    </row>
    <row r="775" spans="1:1">
      <c r="A775" s="49"/>
    </row>
    <row r="776" spans="1:1">
      <c r="A776" s="49"/>
    </row>
    <row r="777" spans="1:1">
      <c r="A777" s="49"/>
    </row>
    <row r="778" spans="1:1">
      <c r="A778" s="49"/>
    </row>
    <row r="779" spans="1:1">
      <c r="A779" s="49"/>
    </row>
    <row r="780" spans="1:1">
      <c r="A780" s="49"/>
    </row>
    <row r="781" spans="1:1">
      <c r="A781" s="49"/>
    </row>
    <row r="782" spans="1:1">
      <c r="A782" s="49"/>
    </row>
    <row r="783" spans="1:1">
      <c r="A783" s="49"/>
    </row>
    <row r="784" spans="1:1">
      <c r="A784" s="49"/>
    </row>
    <row r="785" spans="1:1">
      <c r="A785" s="49"/>
    </row>
    <row r="786" spans="1:1">
      <c r="A786" s="49"/>
    </row>
    <row r="787" spans="1:1">
      <c r="A787" s="49"/>
    </row>
    <row r="788" spans="1:1">
      <c r="A788" s="49"/>
    </row>
    <row r="789" spans="1:1">
      <c r="A789" s="49"/>
    </row>
    <row r="790" spans="1:1">
      <c r="A790" s="49"/>
    </row>
    <row r="791" spans="1:1">
      <c r="A791" s="49"/>
    </row>
    <row r="792" spans="1:1">
      <c r="A792" s="49"/>
    </row>
    <row r="793" spans="1:1">
      <c r="A793" s="49"/>
    </row>
    <row r="794" spans="1:1">
      <c r="A794" s="49"/>
    </row>
    <row r="795" spans="1:1">
      <c r="A795" s="49"/>
    </row>
    <row r="796" spans="1:1">
      <c r="A796" s="49"/>
    </row>
    <row r="797" spans="1:1">
      <c r="A797" s="49"/>
    </row>
    <row r="798" spans="1:1">
      <c r="A798" s="49"/>
    </row>
    <row r="799" spans="1:1">
      <c r="A799" s="49"/>
    </row>
    <row r="800" spans="1:1">
      <c r="A800" s="49"/>
    </row>
    <row r="801" spans="1:1">
      <c r="A801" s="49"/>
    </row>
    <row r="802" spans="1:1">
      <c r="A802" s="49"/>
    </row>
    <row r="803" spans="1:1">
      <c r="A803" s="49"/>
    </row>
    <row r="804" spans="1:1">
      <c r="A804" s="49"/>
    </row>
    <row r="805" spans="1:1">
      <c r="A805" s="49"/>
    </row>
    <row r="806" spans="1:1">
      <c r="A806" s="49"/>
    </row>
    <row r="807" spans="1:1">
      <c r="A807" s="49"/>
    </row>
    <row r="808" spans="1:1">
      <c r="A808" s="49"/>
    </row>
    <row r="809" spans="1:1">
      <c r="A809" s="49"/>
    </row>
    <row r="810" spans="1:1">
      <c r="A810" s="49"/>
    </row>
    <row r="811" spans="1:1">
      <c r="A811" s="49"/>
    </row>
    <row r="812" spans="1:1">
      <c r="A812" s="49"/>
    </row>
    <row r="813" spans="1:1">
      <c r="A813" s="49"/>
    </row>
    <row r="814" spans="1:1">
      <c r="A814" s="49"/>
    </row>
    <row r="815" spans="1:1">
      <c r="A815" s="49"/>
    </row>
    <row r="816" spans="1:1">
      <c r="A816" s="49"/>
    </row>
    <row r="817" spans="1:1">
      <c r="A817" s="49"/>
    </row>
    <row r="818" spans="1:1">
      <c r="A818" s="49"/>
    </row>
    <row r="819" spans="1:1">
      <c r="A819" s="49"/>
    </row>
    <row r="820" spans="1:1">
      <c r="A820" s="49"/>
    </row>
    <row r="821" spans="1:1">
      <c r="A821" s="49"/>
    </row>
    <row r="822" spans="1:1">
      <c r="A822" s="49"/>
    </row>
    <row r="823" spans="1:1">
      <c r="A823" s="49"/>
    </row>
    <row r="824" spans="1:1">
      <c r="A824" s="49"/>
    </row>
    <row r="825" spans="1:1">
      <c r="A825" s="49"/>
    </row>
    <row r="826" spans="1:1">
      <c r="A826" s="49"/>
    </row>
    <row r="827" spans="1:1">
      <c r="A827" s="49"/>
    </row>
    <row r="828" spans="1:1">
      <c r="A828" s="49"/>
    </row>
    <row r="829" spans="1:1">
      <c r="A829" s="49"/>
    </row>
    <row r="830" spans="1:1">
      <c r="A830" s="49"/>
    </row>
    <row r="831" spans="1:1">
      <c r="A831" s="49"/>
    </row>
    <row r="832" spans="1:1">
      <c r="A832" s="49"/>
    </row>
    <row r="833" spans="1:1">
      <c r="A833" s="49"/>
    </row>
    <row r="834" spans="1:1">
      <c r="A834" s="49"/>
    </row>
    <row r="835" spans="1:1">
      <c r="A835" s="49"/>
    </row>
    <row r="836" spans="1:1">
      <c r="A836" s="49"/>
    </row>
    <row r="837" spans="1:1">
      <c r="A837" s="49"/>
    </row>
    <row r="838" spans="1:1">
      <c r="A838" s="49"/>
    </row>
    <row r="839" spans="1:1">
      <c r="A839" s="49"/>
    </row>
    <row r="840" spans="1:1">
      <c r="A840" s="49"/>
    </row>
    <row r="841" spans="1:1">
      <c r="A841" s="49"/>
    </row>
    <row r="842" spans="1:1">
      <c r="A842" s="49"/>
    </row>
    <row r="843" spans="1:1">
      <c r="A843" s="49"/>
    </row>
    <row r="844" spans="1:1">
      <c r="A844" s="49"/>
    </row>
    <row r="845" spans="1:1">
      <c r="A845" s="49"/>
    </row>
    <row r="846" spans="1:1">
      <c r="A846" s="49"/>
    </row>
    <row r="847" spans="1:1">
      <c r="A847" s="49"/>
    </row>
    <row r="848" spans="1:1">
      <c r="A848" s="49"/>
    </row>
    <row r="849" spans="1:1">
      <c r="A849" s="49"/>
    </row>
    <row r="850" spans="1:1">
      <c r="A850" s="49"/>
    </row>
    <row r="851" spans="1:1">
      <c r="A851" s="49"/>
    </row>
    <row r="852" spans="1:1">
      <c r="A852" s="49"/>
    </row>
    <row r="853" spans="1:1">
      <c r="A853" s="49"/>
    </row>
    <row r="854" spans="1:1">
      <c r="A854" s="49"/>
    </row>
    <row r="855" spans="1:1">
      <c r="A855" s="49"/>
    </row>
    <row r="856" spans="1:1">
      <c r="A856" s="49"/>
    </row>
    <row r="857" spans="1:1">
      <c r="A857" s="49"/>
    </row>
    <row r="858" spans="1:1">
      <c r="A858" s="49"/>
    </row>
    <row r="859" spans="1:1">
      <c r="A859" s="49"/>
    </row>
    <row r="860" spans="1:1">
      <c r="A860" s="49"/>
    </row>
    <row r="861" spans="1:1">
      <c r="A861" s="49"/>
    </row>
    <row r="862" spans="1:1">
      <c r="A862" s="49"/>
    </row>
    <row r="863" spans="1:1">
      <c r="A863" s="49"/>
    </row>
    <row r="864" spans="1:1">
      <c r="A864" s="49"/>
    </row>
    <row r="865" spans="1:1">
      <c r="A865" s="49"/>
    </row>
    <row r="866" spans="1:1">
      <c r="A866" s="49"/>
    </row>
    <row r="867" spans="1:1">
      <c r="A867" s="49"/>
    </row>
    <row r="868" spans="1:1">
      <c r="A868" s="49"/>
    </row>
    <row r="869" spans="1:1">
      <c r="A869" s="49"/>
    </row>
    <row r="870" spans="1:1">
      <c r="A870" s="49"/>
    </row>
    <row r="871" spans="1:1">
      <c r="A871" s="49"/>
    </row>
    <row r="872" spans="1:1">
      <c r="A872" s="49"/>
    </row>
    <row r="873" spans="1:1">
      <c r="A873" s="49"/>
    </row>
    <row r="874" spans="1:1">
      <c r="A874" s="49"/>
    </row>
    <row r="875" spans="1:1">
      <c r="A875" s="49"/>
    </row>
    <row r="876" spans="1:1">
      <c r="A876" s="49"/>
    </row>
    <row r="877" spans="1:1">
      <c r="A877" s="49"/>
    </row>
    <row r="878" spans="1:1">
      <c r="A878" s="49"/>
    </row>
    <row r="879" spans="1:1">
      <c r="A879" s="49"/>
    </row>
    <row r="880" spans="1:1">
      <c r="A880" s="49"/>
    </row>
    <row r="881" spans="1:1">
      <c r="A881" s="49"/>
    </row>
    <row r="882" spans="1:1">
      <c r="A882" s="49"/>
    </row>
    <row r="883" spans="1:1">
      <c r="A883" s="49"/>
    </row>
    <row r="884" spans="1:1">
      <c r="A884" s="49"/>
    </row>
    <row r="885" spans="1:1">
      <c r="A885" s="49"/>
    </row>
    <row r="886" spans="1:1">
      <c r="A886" s="49"/>
    </row>
    <row r="887" spans="1:1">
      <c r="A887" s="49"/>
    </row>
    <row r="888" spans="1:1">
      <c r="A888" s="49"/>
    </row>
    <row r="889" spans="1:1">
      <c r="A889" s="49"/>
    </row>
    <row r="890" spans="1:1">
      <c r="A890" s="49"/>
    </row>
    <row r="891" spans="1:1">
      <c r="A891" s="49"/>
    </row>
    <row r="892" spans="1:1">
      <c r="A892" s="49"/>
    </row>
    <row r="893" spans="1:1">
      <c r="A893" s="49"/>
    </row>
    <row r="894" spans="1:1">
      <c r="A894" s="49"/>
    </row>
    <row r="895" spans="1:1">
      <c r="A895" s="49"/>
    </row>
    <row r="896" spans="1:1">
      <c r="A896" s="49"/>
    </row>
    <row r="897" spans="1:1">
      <c r="A897" s="49"/>
    </row>
    <row r="898" spans="1:1">
      <c r="A898" s="49"/>
    </row>
    <row r="899" spans="1:1">
      <c r="A899" s="49"/>
    </row>
    <row r="900" spans="1:1">
      <c r="A900" s="49"/>
    </row>
    <row r="901" spans="1:1">
      <c r="A901" s="49"/>
    </row>
    <row r="902" spans="1:1">
      <c r="A902" s="49"/>
    </row>
    <row r="903" spans="1:1">
      <c r="A903" s="49"/>
    </row>
    <row r="904" spans="1:1">
      <c r="A904" s="49"/>
    </row>
    <row r="905" spans="1:1">
      <c r="A905" s="49"/>
    </row>
    <row r="906" spans="1:1">
      <c r="A906" s="49"/>
    </row>
    <row r="907" spans="1:1">
      <c r="A907" s="49"/>
    </row>
    <row r="908" spans="1:1">
      <c r="A908" s="49"/>
    </row>
    <row r="909" spans="1:1">
      <c r="A909" s="49"/>
    </row>
    <row r="910" spans="1:1">
      <c r="A910" s="49"/>
    </row>
    <row r="911" spans="1:1">
      <c r="A911" s="49"/>
    </row>
    <row r="912" spans="1:1">
      <c r="A912" s="49"/>
    </row>
    <row r="913" spans="1:1">
      <c r="A913" s="49"/>
    </row>
    <row r="914" spans="1:1">
      <c r="A914" s="49"/>
    </row>
    <row r="915" spans="1:1">
      <c r="A915" s="49"/>
    </row>
    <row r="916" spans="1:1">
      <c r="A916" s="49"/>
    </row>
    <row r="917" spans="1:1">
      <c r="A917" s="49"/>
    </row>
    <row r="918" spans="1:1">
      <c r="A918" s="49"/>
    </row>
    <row r="919" spans="1:1">
      <c r="A919" s="49"/>
    </row>
    <row r="920" spans="1:1">
      <c r="A920" s="49"/>
    </row>
    <row r="921" spans="1:1">
      <c r="A921" s="49"/>
    </row>
    <row r="922" spans="1:1">
      <c r="A922" s="49"/>
    </row>
    <row r="923" spans="1:1">
      <c r="A923" s="49"/>
    </row>
    <row r="924" spans="1:1">
      <c r="A924" s="49"/>
    </row>
    <row r="925" spans="1:1">
      <c r="A925" s="49"/>
    </row>
    <row r="926" spans="1:1">
      <c r="A926" s="49"/>
    </row>
    <row r="927" spans="1:1">
      <c r="A927" s="49"/>
    </row>
    <row r="928" spans="1:1">
      <c r="A928" s="49"/>
    </row>
    <row r="929" spans="1:1">
      <c r="A929" s="49"/>
    </row>
    <row r="930" spans="1:1">
      <c r="A930" s="49"/>
    </row>
    <row r="931" spans="1:1">
      <c r="A931" s="49"/>
    </row>
    <row r="932" spans="1:1">
      <c r="A932" s="49"/>
    </row>
    <row r="933" spans="1:1">
      <c r="A933" s="49"/>
    </row>
    <row r="934" spans="1:1">
      <c r="A934" s="49"/>
    </row>
    <row r="935" spans="1:1">
      <c r="A935" s="49"/>
    </row>
    <row r="936" spans="1:1">
      <c r="A936" s="49"/>
    </row>
    <row r="937" spans="1:1">
      <c r="A937" s="49"/>
    </row>
    <row r="938" spans="1:1">
      <c r="A938" s="49"/>
    </row>
    <row r="939" spans="1:1">
      <c r="A939" s="49"/>
    </row>
    <row r="940" spans="1:1">
      <c r="A940" s="49"/>
    </row>
    <row r="941" spans="1:1">
      <c r="A941" s="49"/>
    </row>
    <row r="942" spans="1:1">
      <c r="A942" s="49"/>
    </row>
    <row r="943" spans="1:1">
      <c r="A943" s="49"/>
    </row>
    <row r="944" spans="1:1">
      <c r="A944" s="49"/>
    </row>
    <row r="945" spans="1:1">
      <c r="A945" s="49"/>
    </row>
    <row r="946" spans="1:1">
      <c r="A946" s="49"/>
    </row>
    <row r="947" spans="1:1">
      <c r="A947" s="49"/>
    </row>
    <row r="948" spans="1:1">
      <c r="A948" s="49"/>
    </row>
    <row r="949" spans="1:1">
      <c r="A949" s="49"/>
    </row>
    <row r="950" spans="1:1">
      <c r="A950" s="49"/>
    </row>
    <row r="951" spans="1:1">
      <c r="A951" s="49"/>
    </row>
    <row r="952" spans="1:1">
      <c r="A952" s="49"/>
    </row>
    <row r="953" spans="1:1">
      <c r="A953" s="49"/>
    </row>
    <row r="954" spans="1:1">
      <c r="A954" s="49"/>
    </row>
    <row r="955" spans="1:1">
      <c r="A955" s="49"/>
    </row>
    <row r="956" spans="1:1">
      <c r="A956" s="49"/>
    </row>
    <row r="957" spans="1:1">
      <c r="A957" s="49"/>
    </row>
    <row r="958" spans="1:1">
      <c r="A958" s="49"/>
    </row>
    <row r="959" spans="1:1">
      <c r="A959" s="49"/>
    </row>
    <row r="960" spans="1:1">
      <c r="A960" s="49"/>
    </row>
    <row r="961" spans="1:1">
      <c r="A961" s="49"/>
    </row>
    <row r="962" spans="1:1">
      <c r="A962" s="49"/>
    </row>
    <row r="963" spans="1:1">
      <c r="A963" s="49"/>
    </row>
    <row r="964" spans="1:1">
      <c r="A964" s="49"/>
    </row>
    <row r="965" spans="1:1">
      <c r="A965" s="49"/>
    </row>
    <row r="966" spans="1:1">
      <c r="A966" s="49"/>
    </row>
    <row r="967" spans="1:1">
      <c r="A967" s="49"/>
    </row>
    <row r="968" spans="1:1">
      <c r="A968" s="49"/>
    </row>
    <row r="969" spans="1:1">
      <c r="A969" s="49"/>
    </row>
    <row r="970" spans="1:1">
      <c r="A970" s="49"/>
    </row>
    <row r="971" spans="1:1">
      <c r="A971" s="49"/>
    </row>
    <row r="972" spans="1:1">
      <c r="A972" s="49"/>
    </row>
    <row r="973" spans="1:1">
      <c r="A973" s="49"/>
    </row>
    <row r="974" spans="1:1">
      <c r="A974" s="49"/>
    </row>
    <row r="975" spans="1:1">
      <c r="A975" s="49"/>
    </row>
    <row r="976" spans="1:1">
      <c r="A976" s="49"/>
    </row>
    <row r="977" spans="1:1">
      <c r="A977" s="49"/>
    </row>
    <row r="978" spans="1:1">
      <c r="A978" s="49"/>
    </row>
    <row r="979" spans="1:1">
      <c r="A979" s="49"/>
    </row>
    <row r="980" spans="1:1">
      <c r="A980" s="49"/>
    </row>
    <row r="981" spans="1:1">
      <c r="A981" s="49"/>
    </row>
    <row r="982" spans="1:1">
      <c r="A982" s="49"/>
    </row>
    <row r="983" spans="1:1">
      <c r="A983" s="49"/>
    </row>
    <row r="984" spans="1:1">
      <c r="A984" s="49"/>
    </row>
    <row r="985" spans="1:1">
      <c r="A985" s="49"/>
    </row>
    <row r="986" spans="1:1">
      <c r="A986" s="49"/>
    </row>
    <row r="987" spans="1:1">
      <c r="A987" s="49"/>
    </row>
    <row r="988" spans="1:1">
      <c r="A988" s="49"/>
    </row>
    <row r="989" spans="1:1">
      <c r="A989" s="49"/>
    </row>
    <row r="990" spans="1:1">
      <c r="A990" s="49"/>
    </row>
    <row r="991" spans="1:1">
      <c r="A991" s="49"/>
    </row>
    <row r="992" spans="1:1">
      <c r="A992" s="49"/>
    </row>
    <row r="993" spans="1:1">
      <c r="A993" s="49"/>
    </row>
    <row r="994" spans="1:1">
      <c r="A994" s="49"/>
    </row>
    <row r="995" spans="1:1">
      <c r="A995" s="49"/>
    </row>
    <row r="996" spans="1:1">
      <c r="A996" s="49"/>
    </row>
    <row r="997" spans="1:1">
      <c r="A997" s="49"/>
    </row>
    <row r="998" spans="1:1">
      <c r="A998" s="49"/>
    </row>
    <row r="999" spans="1:1">
      <c r="A999" s="49"/>
    </row>
    <row r="1000" spans="1:1">
      <c r="A1000" s="49"/>
    </row>
    <row r="1001" spans="1:1">
      <c r="A1001" s="49"/>
    </row>
    <row r="1002" spans="1:1">
      <c r="A1002" s="49"/>
    </row>
    <row r="1003" spans="1:1">
      <c r="A1003" s="49"/>
    </row>
    <row r="1004" spans="1:1">
      <c r="A1004" s="49"/>
    </row>
    <row r="1005" spans="1:1">
      <c r="A1005" s="49"/>
    </row>
    <row r="1006" spans="1:1">
      <c r="A1006" s="49"/>
    </row>
    <row r="1007" spans="1:1">
      <c r="A1007" s="49"/>
    </row>
    <row r="1008" spans="1:1">
      <c r="A1008" s="49"/>
    </row>
    <row r="1009" spans="1:1">
      <c r="A1009" s="49"/>
    </row>
    <row r="1010" spans="1:1">
      <c r="A1010" s="49"/>
    </row>
    <row r="1011" spans="1:1">
      <c r="A1011" s="49"/>
    </row>
    <row r="1012" spans="1:1">
      <c r="A1012" s="49"/>
    </row>
    <row r="1013" spans="1:1">
      <c r="A1013" s="49"/>
    </row>
    <row r="1014" spans="1:1">
      <c r="A1014" s="49"/>
    </row>
    <row r="1015" spans="1:1">
      <c r="A1015" s="49"/>
    </row>
    <row r="1016" spans="1:1">
      <c r="A1016" s="49"/>
    </row>
    <row r="1017" spans="1:1">
      <c r="A1017" s="49"/>
    </row>
    <row r="1018" spans="1:1">
      <c r="A1018" s="49"/>
    </row>
    <row r="1019" spans="1:1">
      <c r="A1019" s="49"/>
    </row>
    <row r="1020" spans="1:1">
      <c r="A1020" s="49"/>
    </row>
    <row r="1021" spans="1:1">
      <c r="A1021" s="49"/>
    </row>
    <row r="1022" spans="1:1">
      <c r="A1022" s="49"/>
    </row>
    <row r="1023" spans="1:1">
      <c r="A1023" s="49"/>
    </row>
    <row r="1024" spans="1:1">
      <c r="A1024" s="49"/>
    </row>
    <row r="1025" spans="1:1">
      <c r="A1025" s="49"/>
    </row>
    <row r="1026" spans="1:1">
      <c r="A1026" s="49"/>
    </row>
    <row r="1027" spans="1:1">
      <c r="A1027" s="49"/>
    </row>
    <row r="1028" spans="1:1">
      <c r="A1028" s="49"/>
    </row>
    <row r="1029" spans="1:1">
      <c r="A1029" s="49"/>
    </row>
    <row r="1030" spans="1:1">
      <c r="A1030" s="49"/>
    </row>
    <row r="1031" spans="1:1">
      <c r="A1031" s="49"/>
    </row>
    <row r="1032" spans="1:1">
      <c r="A1032" s="49"/>
    </row>
    <row r="1033" spans="1:1">
      <c r="A1033" s="49"/>
    </row>
    <row r="1034" spans="1:1">
      <c r="A1034" s="49"/>
    </row>
    <row r="1035" spans="1:1">
      <c r="A1035" s="49"/>
    </row>
    <row r="1036" spans="1:1">
      <c r="A1036" s="49"/>
    </row>
    <row r="1037" spans="1:1">
      <c r="A1037" s="49"/>
    </row>
    <row r="1038" spans="1:1">
      <c r="A1038" s="49"/>
    </row>
    <row r="1039" spans="1:1">
      <c r="A1039" s="49"/>
    </row>
    <row r="1040" spans="1:1">
      <c r="A1040" s="49"/>
    </row>
    <row r="1041" spans="1:1">
      <c r="A1041" s="49"/>
    </row>
    <row r="1042" spans="1:1">
      <c r="A1042" s="49"/>
    </row>
    <row r="1043" spans="1:1">
      <c r="A1043" s="49"/>
    </row>
    <row r="1044" spans="1:1">
      <c r="A1044" s="49"/>
    </row>
    <row r="1045" spans="1:1">
      <c r="A1045" s="49"/>
    </row>
    <row r="1046" spans="1:1">
      <c r="A1046" s="49"/>
    </row>
    <row r="1047" spans="1:1">
      <c r="A1047" s="49"/>
    </row>
    <row r="1048" spans="1:1">
      <c r="A1048" s="49"/>
    </row>
    <row r="1049" spans="1:1">
      <c r="A1049" s="49"/>
    </row>
    <row r="1050" spans="1:1">
      <c r="A1050" s="49"/>
    </row>
    <row r="1051" spans="1:1">
      <c r="A1051" s="49"/>
    </row>
    <row r="1052" spans="1:1">
      <c r="A1052" s="49"/>
    </row>
    <row r="1053" spans="1:1">
      <c r="A1053" s="49"/>
    </row>
    <row r="1054" spans="1:1">
      <c r="A1054" s="49"/>
    </row>
    <row r="1055" spans="1:1">
      <c r="A1055" s="49"/>
    </row>
    <row r="1056" spans="1:1">
      <c r="A1056" s="49"/>
    </row>
    <row r="1057" spans="1:1">
      <c r="A1057" s="49"/>
    </row>
    <row r="1058" spans="1:1">
      <c r="A1058" s="49"/>
    </row>
    <row r="1059" spans="1:1">
      <c r="A1059" s="49"/>
    </row>
    <row r="1060" spans="1:1">
      <c r="A1060" s="49"/>
    </row>
    <row r="1061" spans="1:1">
      <c r="A1061" s="49"/>
    </row>
    <row r="1062" spans="1:1">
      <c r="A1062" s="49"/>
    </row>
    <row r="1063" spans="1:1">
      <c r="A1063" s="49"/>
    </row>
    <row r="1064" spans="1:1">
      <c r="A1064" s="49"/>
    </row>
    <row r="1065" spans="1:1">
      <c r="A1065" s="49"/>
    </row>
    <row r="1066" spans="1:1">
      <c r="A1066" s="49"/>
    </row>
    <row r="1067" spans="1:1">
      <c r="A1067" s="49"/>
    </row>
    <row r="1068" spans="1:1">
      <c r="A1068" s="49"/>
    </row>
    <row r="1069" spans="1:1">
      <c r="A1069" s="49"/>
    </row>
    <row r="1070" spans="1:1">
      <c r="A1070" s="49"/>
    </row>
    <row r="1071" spans="1:1">
      <c r="A1071" s="49"/>
    </row>
    <row r="1072" spans="1:1">
      <c r="A1072" s="49"/>
    </row>
    <row r="1073" spans="1:1">
      <c r="A1073" s="49"/>
    </row>
    <row r="1074" spans="1:1">
      <c r="A1074" s="49"/>
    </row>
    <row r="1075" spans="1:1">
      <c r="A1075" s="49"/>
    </row>
    <row r="1076" spans="1:1">
      <c r="A1076" s="49"/>
    </row>
    <row r="1077" spans="1:1">
      <c r="A1077" s="49"/>
    </row>
    <row r="1078" spans="1:1">
      <c r="A1078" s="49"/>
    </row>
    <row r="1079" spans="1:1">
      <c r="A1079" s="49"/>
    </row>
    <row r="1080" spans="1:1">
      <c r="A1080" s="49"/>
    </row>
    <row r="1081" spans="1:1">
      <c r="A1081" s="49"/>
    </row>
    <row r="1082" spans="1:1">
      <c r="A1082" s="49"/>
    </row>
    <row r="1083" spans="1:1">
      <c r="A1083" s="49"/>
    </row>
    <row r="1084" spans="1:1">
      <c r="A1084" s="49"/>
    </row>
    <row r="1085" spans="1:1">
      <c r="A1085" s="49"/>
    </row>
    <row r="1086" spans="1:1">
      <c r="A1086" s="49"/>
    </row>
    <row r="1087" spans="1:1">
      <c r="A1087" s="49"/>
    </row>
    <row r="1088" spans="1:1">
      <c r="A1088" s="49"/>
    </row>
    <row r="1089" spans="1:1">
      <c r="A1089" s="49"/>
    </row>
    <row r="1090" spans="1:1">
      <c r="A1090" s="49"/>
    </row>
    <row r="1091" spans="1:1">
      <c r="A1091" s="49"/>
    </row>
    <row r="1092" spans="1:1">
      <c r="A1092" s="49"/>
    </row>
    <row r="1093" spans="1:1">
      <c r="A1093" s="49"/>
    </row>
    <row r="1094" spans="1:1">
      <c r="A1094" s="49"/>
    </row>
    <row r="1095" spans="1:1">
      <c r="A1095" s="49"/>
    </row>
    <row r="1096" spans="1:1">
      <c r="A1096" s="49"/>
    </row>
    <row r="1097" spans="1:1">
      <c r="A1097" s="49"/>
    </row>
    <row r="1098" spans="1:1">
      <c r="A1098" s="49"/>
    </row>
    <row r="1099" spans="1:1">
      <c r="A1099" s="49"/>
    </row>
    <row r="1100" spans="1:1">
      <c r="A1100" s="49"/>
    </row>
    <row r="1101" spans="1:1">
      <c r="A1101" s="49"/>
    </row>
    <row r="1102" spans="1:1">
      <c r="A1102" s="49"/>
    </row>
    <row r="1103" spans="1:1">
      <c r="A1103" s="49"/>
    </row>
    <row r="1104" spans="1:1">
      <c r="A1104" s="49"/>
    </row>
    <row r="1105" spans="1:1">
      <c r="A1105" s="49"/>
    </row>
    <row r="1106" spans="1:1">
      <c r="A1106" s="49"/>
    </row>
    <row r="1107" spans="1:1">
      <c r="A1107" s="49"/>
    </row>
    <row r="1108" spans="1:1">
      <c r="A1108" s="49"/>
    </row>
    <row r="1109" spans="1:1">
      <c r="A1109" s="49"/>
    </row>
    <row r="1110" spans="1:1">
      <c r="A1110" s="49"/>
    </row>
    <row r="1111" spans="1:1">
      <c r="A1111" s="49"/>
    </row>
    <row r="1112" spans="1:1">
      <c r="A1112" s="49"/>
    </row>
    <row r="1113" spans="1:1">
      <c r="A1113" s="49"/>
    </row>
    <row r="1114" spans="1:1">
      <c r="A1114" s="49"/>
    </row>
    <row r="1115" spans="1:1">
      <c r="A1115" s="49"/>
    </row>
    <row r="1116" spans="1:1">
      <c r="A1116" s="49"/>
    </row>
    <row r="1117" spans="1:1">
      <c r="A1117" s="49"/>
    </row>
    <row r="1118" spans="1:1">
      <c r="A1118" s="49"/>
    </row>
    <row r="1119" spans="1:1">
      <c r="A1119" s="49"/>
    </row>
    <row r="1120" spans="1:1">
      <c r="A1120" s="49"/>
    </row>
    <row r="1121" spans="1:1">
      <c r="A1121" s="49"/>
    </row>
    <row r="1122" spans="1:1">
      <c r="A1122" s="49"/>
    </row>
    <row r="1123" spans="1:1">
      <c r="A1123" s="49"/>
    </row>
    <row r="1124" spans="1:1">
      <c r="A1124" s="49"/>
    </row>
    <row r="1125" spans="1:1">
      <c r="A1125" s="49"/>
    </row>
    <row r="1126" spans="1:1">
      <c r="A1126" s="49"/>
    </row>
    <row r="1127" spans="1:1">
      <c r="A1127" s="49"/>
    </row>
    <row r="1128" spans="1:1">
      <c r="A1128" s="49"/>
    </row>
    <row r="1129" spans="1:1">
      <c r="A1129" s="49"/>
    </row>
    <row r="1130" spans="1:1">
      <c r="A1130" s="49"/>
    </row>
    <row r="1131" spans="1:1">
      <c r="A1131" s="49"/>
    </row>
    <row r="1132" spans="1:1">
      <c r="A1132" s="49"/>
    </row>
    <row r="1133" spans="1:1">
      <c r="A1133" s="49"/>
    </row>
    <row r="1134" spans="1:1">
      <c r="A1134" s="49"/>
    </row>
    <row r="1135" spans="1:1">
      <c r="A1135" s="49"/>
    </row>
    <row r="1136" spans="1:1">
      <c r="A1136" s="49"/>
    </row>
    <row r="1137" spans="1:1">
      <c r="A1137" s="49"/>
    </row>
    <row r="1138" spans="1:1">
      <c r="A1138" s="49"/>
    </row>
    <row r="1139" spans="1:1">
      <c r="A1139" s="49"/>
    </row>
    <row r="1140" spans="1:1">
      <c r="A1140" s="49"/>
    </row>
    <row r="1141" spans="1:1">
      <c r="A1141" s="49"/>
    </row>
    <row r="1142" spans="1:1">
      <c r="A1142" s="49"/>
    </row>
    <row r="1143" spans="1:1">
      <c r="A1143" s="49"/>
    </row>
    <row r="1144" spans="1:1">
      <c r="A1144" s="49"/>
    </row>
    <row r="1145" spans="1:1">
      <c r="A1145" s="49"/>
    </row>
    <row r="1146" spans="1:1">
      <c r="A1146" s="49"/>
    </row>
    <row r="1147" spans="1:1">
      <c r="A1147" s="49"/>
    </row>
    <row r="1148" spans="1:1">
      <c r="A1148" s="49"/>
    </row>
    <row r="1149" spans="1:1">
      <c r="A1149" s="49"/>
    </row>
    <row r="1150" spans="1:1">
      <c r="A1150" s="49"/>
    </row>
    <row r="1151" spans="1:1">
      <c r="A1151" s="49"/>
    </row>
    <row r="1152" spans="1:1">
      <c r="A1152" s="49"/>
    </row>
    <row r="1153" spans="1:1">
      <c r="A1153" s="49"/>
    </row>
    <row r="1154" spans="1:1">
      <c r="A1154" s="49"/>
    </row>
    <row r="1155" spans="1:1">
      <c r="A1155" s="49"/>
    </row>
    <row r="1156" spans="1:1">
      <c r="A1156" s="49"/>
    </row>
    <row r="1157" spans="1:1">
      <c r="A1157" s="49"/>
    </row>
    <row r="1158" spans="1:1">
      <c r="A1158" s="49"/>
    </row>
    <row r="1159" spans="1:1">
      <c r="A1159" s="49"/>
    </row>
    <row r="1160" spans="1:1">
      <c r="A1160" s="49"/>
    </row>
    <row r="1161" spans="1:1">
      <c r="A1161" s="49"/>
    </row>
    <row r="1162" spans="1:1">
      <c r="A1162" s="49"/>
    </row>
    <row r="1163" spans="1:1">
      <c r="A1163" s="49"/>
    </row>
    <row r="1164" spans="1:1">
      <c r="A1164" s="49"/>
    </row>
    <row r="1165" spans="1:1">
      <c r="A1165" s="49"/>
    </row>
    <row r="1166" spans="1:1">
      <c r="A1166" s="49"/>
    </row>
    <row r="1167" spans="1:1">
      <c r="A1167" s="49"/>
    </row>
    <row r="1168" spans="1:1">
      <c r="A1168" s="49"/>
    </row>
    <row r="1169" spans="1:1">
      <c r="A1169" s="49"/>
    </row>
    <row r="1170" spans="1:1">
      <c r="A1170" s="49"/>
    </row>
    <row r="1171" spans="1:1">
      <c r="A1171" s="49"/>
    </row>
    <row r="1172" spans="1:1">
      <c r="A1172" s="49"/>
    </row>
    <row r="1173" spans="1:1">
      <c r="A1173" s="49"/>
    </row>
    <row r="1174" spans="1:1">
      <c r="A1174" s="49"/>
    </row>
    <row r="1175" spans="1:1">
      <c r="A1175" s="49"/>
    </row>
    <row r="1176" spans="1:1">
      <c r="A1176" s="49"/>
    </row>
    <row r="1177" spans="1:1">
      <c r="A1177" s="49"/>
    </row>
    <row r="1178" spans="1:1">
      <c r="A1178" s="49"/>
    </row>
    <row r="1179" spans="1:1">
      <c r="A1179" s="49"/>
    </row>
    <row r="1180" spans="1:1">
      <c r="A1180" s="49"/>
    </row>
    <row r="1181" spans="1:1">
      <c r="A1181" s="49"/>
    </row>
    <row r="1182" spans="1:1">
      <c r="A1182" s="49"/>
    </row>
    <row r="1183" spans="1:1">
      <c r="A1183" s="49"/>
    </row>
    <row r="1184" spans="1:1">
      <c r="A1184" s="49"/>
    </row>
    <row r="1185" spans="1:1">
      <c r="A1185" s="49"/>
    </row>
    <row r="1186" spans="1:1">
      <c r="A1186" s="49"/>
    </row>
    <row r="1187" spans="1:1">
      <c r="A1187" s="49"/>
    </row>
    <row r="1188" spans="1:1">
      <c r="A1188" s="49"/>
    </row>
    <row r="1189" spans="1:1">
      <c r="A1189" s="49"/>
    </row>
    <row r="1190" spans="1:1">
      <c r="A1190" s="49"/>
    </row>
    <row r="1191" spans="1:1">
      <c r="A1191" s="49"/>
    </row>
    <row r="1192" spans="1:1">
      <c r="A1192" s="49"/>
    </row>
    <row r="1193" spans="1:1">
      <c r="A1193" s="49"/>
    </row>
    <row r="1194" spans="1:1">
      <c r="A1194" s="49"/>
    </row>
    <row r="1195" spans="1:1">
      <c r="A1195" s="49"/>
    </row>
    <row r="1196" spans="1:1">
      <c r="A1196" s="49"/>
    </row>
    <row r="1197" spans="1:1">
      <c r="A1197" s="49"/>
    </row>
    <row r="1198" spans="1:1">
      <c r="A1198" s="49"/>
    </row>
    <row r="1199" spans="1:1">
      <c r="A1199" s="49"/>
    </row>
    <row r="1200" spans="1:1">
      <c r="A1200" s="49"/>
    </row>
    <row r="1201" spans="1:1">
      <c r="A1201" s="49"/>
    </row>
    <row r="1202" spans="1:1">
      <c r="A1202" s="49"/>
    </row>
    <row r="1203" spans="1:1">
      <c r="A1203" s="49"/>
    </row>
    <row r="1204" spans="1:1">
      <c r="A1204" s="49"/>
    </row>
    <row r="1205" spans="1:1">
      <c r="A1205" s="49"/>
    </row>
    <row r="1206" spans="1:1">
      <c r="A1206" s="49"/>
    </row>
    <row r="1207" spans="1:1">
      <c r="A1207" s="49"/>
    </row>
    <row r="1208" spans="1:1">
      <c r="A1208" s="49"/>
    </row>
    <row r="1209" spans="1:1">
      <c r="A1209" s="49"/>
    </row>
    <row r="1210" spans="1:1">
      <c r="A1210" s="49"/>
    </row>
    <row r="1211" spans="1:1">
      <c r="A1211" s="49"/>
    </row>
    <row r="1212" spans="1:1">
      <c r="A1212" s="49"/>
    </row>
    <row r="1213" spans="1:1">
      <c r="A1213" s="49"/>
    </row>
    <row r="1214" spans="1:1">
      <c r="A1214" s="49"/>
    </row>
    <row r="1215" spans="1:1">
      <c r="A1215" s="49"/>
    </row>
    <row r="1216" spans="1:1">
      <c r="A1216" s="49"/>
    </row>
    <row r="1217" spans="1:1">
      <c r="A1217" s="49"/>
    </row>
    <row r="1218" spans="1:1">
      <c r="A1218" s="49"/>
    </row>
    <row r="1219" spans="1:1">
      <c r="A1219" s="49"/>
    </row>
    <row r="1220" spans="1:1">
      <c r="A1220" s="49"/>
    </row>
    <row r="1221" spans="1:1">
      <c r="A1221" s="49"/>
    </row>
    <row r="1222" spans="1:1">
      <c r="A1222" s="49"/>
    </row>
    <row r="1223" spans="1:1">
      <c r="A1223" s="49"/>
    </row>
    <row r="1224" spans="1:1">
      <c r="A1224" s="49"/>
    </row>
    <row r="1225" spans="1:1">
      <c r="A1225" s="49"/>
    </row>
    <row r="1226" spans="1:1">
      <c r="A1226" s="49"/>
    </row>
    <row r="1227" spans="1:1">
      <c r="A1227" s="49"/>
    </row>
    <row r="1228" spans="1:1">
      <c r="A1228" s="49"/>
    </row>
    <row r="1229" spans="1:1">
      <c r="A1229" s="49"/>
    </row>
    <row r="1230" spans="1:1">
      <c r="A1230" s="49"/>
    </row>
    <row r="1231" spans="1:1">
      <c r="A1231" s="49"/>
    </row>
    <row r="1232" spans="1:1">
      <c r="A1232" s="49"/>
    </row>
    <row r="1233" spans="1:1">
      <c r="A1233" s="49"/>
    </row>
    <row r="1234" spans="1:1">
      <c r="A1234" s="49"/>
    </row>
    <row r="1235" spans="1:1">
      <c r="A1235" s="49"/>
    </row>
    <row r="1236" spans="1:1">
      <c r="A1236" s="49"/>
    </row>
    <row r="1237" spans="1:1">
      <c r="A1237" s="49"/>
    </row>
    <row r="1238" spans="1:1">
      <c r="A1238" s="49"/>
    </row>
    <row r="1239" spans="1:1">
      <c r="A1239" s="49"/>
    </row>
    <row r="1240" spans="1:1">
      <c r="A1240" s="49"/>
    </row>
    <row r="1241" spans="1:1">
      <c r="A1241" s="49"/>
    </row>
    <row r="1242" spans="1:1">
      <c r="A1242" s="49"/>
    </row>
    <row r="1243" spans="1:1">
      <c r="A1243" s="49"/>
    </row>
    <row r="1244" spans="1:1">
      <c r="A1244" s="49"/>
    </row>
    <row r="1245" spans="1:1">
      <c r="A1245" s="49"/>
    </row>
    <row r="1246" spans="1:1">
      <c r="A1246" s="49"/>
    </row>
    <row r="1247" spans="1:1">
      <c r="A1247" s="49"/>
    </row>
    <row r="1248" spans="1:1">
      <c r="A1248" s="49"/>
    </row>
    <row r="1249" spans="1:1">
      <c r="A1249" s="49"/>
    </row>
    <row r="1250" spans="1:1">
      <c r="A1250" s="49"/>
    </row>
    <row r="1251" spans="1:1">
      <c r="A1251" s="49"/>
    </row>
    <row r="1252" spans="1:1">
      <c r="A1252" s="49"/>
    </row>
    <row r="1253" spans="1:1">
      <c r="A1253" s="49"/>
    </row>
    <row r="1254" spans="1:1">
      <c r="A1254" s="49"/>
    </row>
    <row r="1255" spans="1:1">
      <c r="A1255" s="49"/>
    </row>
    <row r="1256" spans="1:1">
      <c r="A1256" s="49"/>
    </row>
    <row r="1257" spans="1:1">
      <c r="A1257" s="49"/>
    </row>
    <row r="1258" spans="1:1">
      <c r="A1258" s="49"/>
    </row>
    <row r="1259" spans="1:1">
      <c r="A1259" s="49"/>
    </row>
    <row r="1260" spans="1:1">
      <c r="A1260" s="49"/>
    </row>
    <row r="1261" spans="1:1">
      <c r="A1261" s="49"/>
    </row>
    <row r="1262" spans="1:1">
      <c r="A1262" s="49"/>
    </row>
    <row r="1263" spans="1:1">
      <c r="A1263" s="49"/>
    </row>
    <row r="1264" spans="1:1">
      <c r="A1264" s="49"/>
    </row>
    <row r="1265" spans="1:1">
      <c r="A1265" s="49"/>
    </row>
    <row r="1266" spans="1:1">
      <c r="A1266" s="49"/>
    </row>
    <row r="1267" spans="1:1">
      <c r="A1267" s="49"/>
    </row>
    <row r="1268" spans="1:1">
      <c r="A1268" s="49"/>
    </row>
    <row r="1269" spans="1:1">
      <c r="A1269" s="49"/>
    </row>
    <row r="1270" spans="1:1">
      <c r="A1270" s="49"/>
    </row>
    <row r="1271" spans="1:1">
      <c r="A1271" s="49"/>
    </row>
    <row r="1272" spans="1:1">
      <c r="A1272" s="49"/>
    </row>
    <row r="1273" spans="1:1">
      <c r="A1273" s="49"/>
    </row>
    <row r="1274" spans="1:1">
      <c r="A1274" s="49"/>
    </row>
    <row r="1275" spans="1:1">
      <c r="A1275" s="49"/>
    </row>
    <row r="1276" spans="1:1">
      <c r="A1276" s="49"/>
    </row>
    <row r="1277" spans="1:1">
      <c r="A1277" s="49"/>
    </row>
    <row r="1278" spans="1:1">
      <c r="A1278" s="49"/>
    </row>
    <row r="1279" spans="1:1">
      <c r="A1279" s="49"/>
    </row>
    <row r="1280" spans="1:1">
      <c r="A1280" s="49"/>
    </row>
    <row r="1281" spans="1:1">
      <c r="A1281" s="49"/>
    </row>
    <row r="1282" spans="1:1">
      <c r="A1282" s="49"/>
    </row>
    <row r="1283" spans="1:1">
      <c r="A1283" s="49"/>
    </row>
    <row r="1284" spans="1:1">
      <c r="A1284" s="49"/>
    </row>
    <row r="1285" spans="1:1">
      <c r="A1285" s="49"/>
    </row>
    <row r="1286" spans="1:1">
      <c r="A1286" s="49"/>
    </row>
    <row r="1287" spans="1:1">
      <c r="A1287" s="49"/>
    </row>
    <row r="1288" spans="1:1">
      <c r="A1288" s="49"/>
    </row>
    <row r="1289" spans="1:1">
      <c r="A1289" s="49"/>
    </row>
    <row r="1290" spans="1:1">
      <c r="A1290" s="49"/>
    </row>
    <row r="1291" spans="1:1">
      <c r="A1291" s="49"/>
    </row>
    <row r="1292" spans="1:1">
      <c r="A1292" s="49"/>
    </row>
    <row r="1293" spans="1:1">
      <c r="A1293" s="49"/>
    </row>
    <row r="1294" spans="1:1">
      <c r="A1294" s="49"/>
    </row>
    <row r="1295" spans="1:1">
      <c r="A1295" s="49"/>
    </row>
    <row r="1296" spans="1:1">
      <c r="A1296" s="49"/>
    </row>
    <row r="1297" spans="1:1">
      <c r="A1297" s="49"/>
    </row>
    <row r="1298" spans="1:1">
      <c r="A1298" s="49"/>
    </row>
    <row r="1299" spans="1:1">
      <c r="A1299" s="49"/>
    </row>
    <row r="1300" spans="1:1">
      <c r="A1300" s="49"/>
    </row>
    <row r="1301" spans="1:1">
      <c r="A1301" s="49"/>
    </row>
    <row r="1302" spans="1:1">
      <c r="A1302" s="49"/>
    </row>
    <row r="1303" spans="1:1">
      <c r="A1303" s="49"/>
    </row>
    <row r="1304" spans="1:1">
      <c r="A1304" s="49"/>
    </row>
    <row r="1305" spans="1:1">
      <c r="A1305" s="49"/>
    </row>
    <row r="1306" spans="1:1">
      <c r="A1306" s="49"/>
    </row>
    <row r="1307" spans="1:1">
      <c r="A1307" s="49"/>
    </row>
    <row r="1308" spans="1:1">
      <c r="A1308" s="49"/>
    </row>
    <row r="1309" spans="1:1">
      <c r="A1309" s="49"/>
    </row>
    <row r="1310" spans="1:1">
      <c r="A1310" s="49"/>
    </row>
    <row r="1311" spans="1:1">
      <c r="A1311" s="49"/>
    </row>
    <row r="1312" spans="1:1">
      <c r="A1312" s="49"/>
    </row>
    <row r="1313" spans="1:1">
      <c r="A1313" s="49"/>
    </row>
    <row r="1314" spans="1:1">
      <c r="A1314" s="49"/>
    </row>
    <row r="1315" spans="1:1">
      <c r="A1315" s="49"/>
    </row>
    <row r="1316" spans="1:1">
      <c r="A1316" s="49"/>
    </row>
    <row r="1317" spans="1:1">
      <c r="A1317" s="49"/>
    </row>
    <row r="1318" spans="1:1">
      <c r="A1318" s="49"/>
    </row>
    <row r="1319" spans="1:1">
      <c r="A1319" s="49"/>
    </row>
    <row r="1320" spans="1:1">
      <c r="A1320" s="49"/>
    </row>
    <row r="1321" spans="1:1">
      <c r="A1321" s="49"/>
    </row>
    <row r="1322" spans="1:1">
      <c r="A1322" s="49"/>
    </row>
    <row r="1323" spans="1:1">
      <c r="A1323" s="49"/>
    </row>
    <row r="1324" spans="1:1">
      <c r="A1324" s="49"/>
    </row>
    <row r="1325" spans="1:1">
      <c r="A1325" s="49"/>
    </row>
    <row r="1326" spans="1:1">
      <c r="A1326" s="49"/>
    </row>
    <row r="1327" spans="1:1">
      <c r="A1327" s="49"/>
    </row>
    <row r="1328" spans="1:1">
      <c r="A1328" s="49"/>
    </row>
    <row r="1329" spans="1:1">
      <c r="A1329" s="49"/>
    </row>
    <row r="1330" spans="1:1">
      <c r="A1330" s="49"/>
    </row>
    <row r="1331" spans="1:1">
      <c r="A1331" s="49"/>
    </row>
    <row r="1332" spans="1:1">
      <c r="A1332" s="49"/>
    </row>
    <row r="1333" spans="1:1">
      <c r="A1333" s="49"/>
    </row>
    <row r="1334" spans="1:1">
      <c r="A1334" s="49"/>
    </row>
    <row r="1335" spans="1:1">
      <c r="A1335" s="49"/>
    </row>
    <row r="1336" spans="1:1">
      <c r="A1336" s="49"/>
    </row>
    <row r="1337" spans="1:1">
      <c r="A1337" s="49"/>
    </row>
    <row r="1338" spans="1:1">
      <c r="A1338" s="49"/>
    </row>
    <row r="1339" spans="1:1">
      <c r="A1339" s="49"/>
    </row>
    <row r="1340" spans="1:1">
      <c r="A1340" s="49"/>
    </row>
    <row r="1341" spans="1:1">
      <c r="A1341" s="49"/>
    </row>
    <row r="1342" spans="1:1">
      <c r="A1342" s="49"/>
    </row>
    <row r="1343" spans="1:1">
      <c r="A1343" s="49"/>
    </row>
    <row r="1344" spans="1:1">
      <c r="A1344" s="49"/>
    </row>
    <row r="1345" spans="1:1">
      <c r="A1345" s="49"/>
    </row>
    <row r="1346" spans="1:1">
      <c r="A1346" s="49"/>
    </row>
    <row r="1347" spans="1:1">
      <c r="A1347" s="49"/>
    </row>
    <row r="1348" spans="1:1">
      <c r="A1348" s="49"/>
    </row>
    <row r="1349" spans="1:1">
      <c r="A1349" s="49"/>
    </row>
    <row r="1350" spans="1:1">
      <c r="A1350" s="49"/>
    </row>
    <row r="1351" spans="1:1">
      <c r="A1351" s="49"/>
    </row>
    <row r="1352" spans="1:1">
      <c r="A1352" s="49"/>
    </row>
    <row r="1353" spans="1:1">
      <c r="A1353" s="49"/>
    </row>
    <row r="1354" spans="1:1">
      <c r="A1354" s="49"/>
    </row>
    <row r="1355" spans="1:1">
      <c r="A1355" s="49"/>
    </row>
    <row r="1356" spans="1:1">
      <c r="A1356" s="49"/>
    </row>
    <row r="1357" spans="1:1">
      <c r="A1357" s="49"/>
    </row>
    <row r="1358" spans="1:1">
      <c r="A1358" s="49"/>
    </row>
    <row r="1359" spans="1:1">
      <c r="A1359" s="49"/>
    </row>
    <row r="1360" spans="1:1">
      <c r="A1360" s="49"/>
    </row>
    <row r="1361" spans="1:1">
      <c r="A1361" s="49"/>
    </row>
    <row r="1362" spans="1:1">
      <c r="A1362" s="49"/>
    </row>
    <row r="1363" spans="1:1">
      <c r="A1363" s="49"/>
    </row>
    <row r="1364" spans="1:1">
      <c r="A1364" s="49"/>
    </row>
    <row r="1365" spans="1:1">
      <c r="A1365" s="49"/>
    </row>
    <row r="1366" spans="1:1">
      <c r="A1366" s="49"/>
    </row>
    <row r="1367" spans="1:1">
      <c r="A1367" s="49"/>
    </row>
    <row r="1368" spans="1:1">
      <c r="A1368" s="49"/>
    </row>
    <row r="1369" spans="1:1">
      <c r="A1369" s="49"/>
    </row>
    <row r="1370" spans="1:1">
      <c r="A1370" s="49"/>
    </row>
    <row r="1371" spans="1:1">
      <c r="A1371" s="49"/>
    </row>
    <row r="1372" spans="1:1">
      <c r="A1372" s="49"/>
    </row>
    <row r="1373" spans="1:1">
      <c r="A1373" s="49"/>
    </row>
    <row r="1374" spans="1:1">
      <c r="A1374" s="49"/>
    </row>
    <row r="1375" spans="1:1">
      <c r="A1375" s="49"/>
    </row>
    <row r="1376" spans="1:1">
      <c r="A1376" s="49"/>
    </row>
    <row r="1377" spans="1:1">
      <c r="A1377" s="49"/>
    </row>
    <row r="1378" spans="1:1">
      <c r="A1378" s="49"/>
    </row>
    <row r="1379" spans="1:1">
      <c r="A1379" s="49"/>
    </row>
    <row r="1380" spans="1:1">
      <c r="A1380" s="49"/>
    </row>
    <row r="1381" spans="1:1">
      <c r="A1381" s="49"/>
    </row>
    <row r="1382" spans="1:1">
      <c r="A1382" s="49"/>
    </row>
    <row r="1383" spans="1:1">
      <c r="A1383" s="49"/>
    </row>
    <row r="1384" spans="1:1">
      <c r="A1384" s="49"/>
    </row>
    <row r="1385" spans="1:1">
      <c r="A1385" s="49"/>
    </row>
    <row r="1386" spans="1:1">
      <c r="A1386" s="49"/>
    </row>
    <row r="1387" spans="1:1">
      <c r="A1387" s="49"/>
    </row>
    <row r="1388" spans="1:1">
      <c r="A1388" s="49"/>
    </row>
    <row r="1389" spans="1:1">
      <c r="A1389" s="49"/>
    </row>
    <row r="1390" spans="1:1">
      <c r="A1390" s="49"/>
    </row>
    <row r="1391" spans="1:1">
      <c r="A1391" s="49"/>
    </row>
    <row r="1392" spans="1:1">
      <c r="A1392" s="49"/>
    </row>
    <row r="1393" spans="1:1">
      <c r="A1393" s="49"/>
    </row>
    <row r="1394" spans="1:1">
      <c r="A1394" s="49"/>
    </row>
    <row r="1395" spans="1:1">
      <c r="A1395" s="49"/>
    </row>
    <row r="1396" spans="1:1">
      <c r="A1396" s="49"/>
    </row>
    <row r="1397" spans="1:1">
      <c r="A1397" s="49"/>
    </row>
    <row r="1398" spans="1:1">
      <c r="A1398" s="49"/>
    </row>
    <row r="1399" spans="1:1">
      <c r="A1399" s="49"/>
    </row>
    <row r="1400" spans="1:1">
      <c r="A1400" s="49"/>
    </row>
    <row r="1401" spans="1:1">
      <c r="A1401" s="49"/>
    </row>
    <row r="1402" spans="1:1">
      <c r="A1402" s="49"/>
    </row>
    <row r="1403" spans="1:1">
      <c r="A1403" s="49"/>
    </row>
    <row r="1404" spans="1:1">
      <c r="A1404" s="49"/>
    </row>
    <row r="1405" spans="1:1">
      <c r="A1405" s="49"/>
    </row>
    <row r="1406" spans="1:1">
      <c r="A1406" s="49"/>
    </row>
    <row r="1407" spans="1:1">
      <c r="A1407" s="49"/>
    </row>
    <row r="1408" spans="1:1">
      <c r="A1408" s="49"/>
    </row>
    <row r="1409" spans="1:1">
      <c r="A1409" s="49"/>
    </row>
    <row r="1410" spans="1:1">
      <c r="A1410" s="49"/>
    </row>
    <row r="1411" spans="1:1">
      <c r="A1411" s="49"/>
    </row>
    <row r="1412" spans="1:1">
      <c r="A1412" s="49"/>
    </row>
    <row r="1413" spans="1:1">
      <c r="A1413" s="49"/>
    </row>
    <row r="1414" spans="1:1">
      <c r="A1414" s="49"/>
    </row>
    <row r="1415" spans="1:1">
      <c r="A1415" s="49"/>
    </row>
    <row r="1416" spans="1:1">
      <c r="A1416" s="49"/>
    </row>
    <row r="1417" spans="1:1">
      <c r="A1417" s="49"/>
    </row>
    <row r="1418" spans="1:1">
      <c r="A1418" s="49"/>
    </row>
    <row r="1419" spans="1:1">
      <c r="A1419" s="49"/>
    </row>
    <row r="1420" spans="1:1">
      <c r="A1420" s="49"/>
    </row>
    <row r="1421" spans="1:1">
      <c r="A1421" s="49"/>
    </row>
    <row r="1422" spans="1:1">
      <c r="A1422" s="49"/>
    </row>
    <row r="1423" spans="1:1">
      <c r="A1423" s="49"/>
    </row>
    <row r="1424" spans="1:1">
      <c r="A1424" s="49"/>
    </row>
    <row r="1425" spans="1:1">
      <c r="A1425" s="49"/>
    </row>
    <row r="1426" spans="1:1">
      <c r="A1426" s="49"/>
    </row>
    <row r="1427" spans="1:1">
      <c r="A1427" s="49"/>
    </row>
    <row r="1428" spans="1:1">
      <c r="A1428" s="49"/>
    </row>
    <row r="1429" spans="1:1">
      <c r="A1429" s="49"/>
    </row>
    <row r="1430" spans="1:1">
      <c r="A1430" s="49"/>
    </row>
    <row r="1431" spans="1:1">
      <c r="A1431" s="49"/>
    </row>
    <row r="1432" spans="1:1">
      <c r="A1432" s="49"/>
    </row>
    <row r="1433" spans="1:1">
      <c r="A1433" s="49"/>
    </row>
    <row r="1434" spans="1:1">
      <c r="A1434" s="49"/>
    </row>
    <row r="1435" spans="1:1">
      <c r="A1435" s="49"/>
    </row>
    <row r="1436" spans="1:1">
      <c r="A1436" s="49"/>
    </row>
    <row r="1437" spans="1:1">
      <c r="A1437" s="49"/>
    </row>
    <row r="1438" spans="1:1">
      <c r="A1438" s="49"/>
    </row>
    <row r="1439" spans="1:1">
      <c r="A1439" s="49"/>
    </row>
    <row r="1440" spans="1:1">
      <c r="A1440" s="49"/>
    </row>
    <row r="1441" spans="1:1">
      <c r="A1441" s="49"/>
    </row>
    <row r="1442" spans="1:1">
      <c r="A1442" s="49"/>
    </row>
    <row r="1443" spans="1:1">
      <c r="A1443" s="49"/>
    </row>
    <row r="1444" spans="1:1">
      <c r="A1444" s="49"/>
    </row>
    <row r="1445" spans="1:1">
      <c r="A1445" s="49"/>
    </row>
    <row r="1446" spans="1:1">
      <c r="A1446" s="49"/>
    </row>
    <row r="1447" spans="1:1">
      <c r="A1447" s="49"/>
    </row>
    <row r="1448" spans="1:1">
      <c r="A1448" s="49"/>
    </row>
    <row r="1449" spans="1:1">
      <c r="A1449" s="49"/>
    </row>
    <row r="1450" spans="1:1">
      <c r="A1450" s="49"/>
    </row>
    <row r="1451" spans="1:1">
      <c r="A1451" s="49"/>
    </row>
    <row r="1452" spans="1:1">
      <c r="A1452" s="49"/>
    </row>
    <row r="1453" spans="1:1">
      <c r="A1453" s="49"/>
    </row>
    <row r="1454" spans="1:1">
      <c r="A1454" s="49"/>
    </row>
    <row r="1455" spans="1:1">
      <c r="A1455" s="49"/>
    </row>
    <row r="1456" spans="1:1">
      <c r="A1456" s="49"/>
    </row>
    <row r="1457" spans="1:1">
      <c r="A1457" s="49"/>
    </row>
    <row r="1458" spans="1:1">
      <c r="A1458" s="49"/>
    </row>
    <row r="1459" spans="1:1">
      <c r="A1459" s="49"/>
    </row>
    <row r="1460" spans="1:1">
      <c r="A1460" s="49"/>
    </row>
    <row r="1461" spans="1:1">
      <c r="A1461" s="49"/>
    </row>
    <row r="1462" spans="1:1">
      <c r="A1462" s="49"/>
    </row>
    <row r="1463" spans="1:1">
      <c r="A1463" s="49"/>
    </row>
    <row r="1464" spans="1:1">
      <c r="A1464" s="49"/>
    </row>
    <row r="1465" spans="1:1">
      <c r="A1465" s="49"/>
    </row>
    <row r="1466" spans="1:1">
      <c r="A1466" s="49"/>
    </row>
    <row r="1467" spans="1:1">
      <c r="A1467" s="49"/>
    </row>
    <row r="1468" spans="1:1">
      <c r="A1468" s="49"/>
    </row>
    <row r="1469" spans="1:1">
      <c r="A1469" s="49"/>
    </row>
    <row r="1470" spans="1:1">
      <c r="A1470" s="49"/>
    </row>
    <row r="1471" spans="1:1">
      <c r="A1471" s="49"/>
    </row>
    <row r="1472" spans="1:1">
      <c r="A1472" s="49"/>
    </row>
    <row r="1473" spans="1:1">
      <c r="A1473" s="49"/>
    </row>
    <row r="1474" spans="1:1">
      <c r="A1474" s="49"/>
    </row>
    <row r="1475" spans="1:1">
      <c r="A1475" s="49"/>
    </row>
    <row r="1476" spans="1:1">
      <c r="A1476" s="49"/>
    </row>
    <row r="1477" spans="1:1">
      <c r="A1477" s="49"/>
    </row>
    <row r="1478" spans="1:1">
      <c r="A1478" s="49"/>
    </row>
    <row r="1479" spans="1:1">
      <c r="A1479" s="49"/>
    </row>
    <row r="1480" spans="1:1">
      <c r="A1480" s="49"/>
    </row>
    <row r="1481" spans="1:1">
      <c r="A1481" s="49"/>
    </row>
    <row r="1482" spans="1:1">
      <c r="A1482" s="49"/>
    </row>
    <row r="1483" spans="1:1">
      <c r="A1483" s="49"/>
    </row>
    <row r="1484" spans="1:1">
      <c r="A1484" s="49"/>
    </row>
    <row r="1485" spans="1:1">
      <c r="A1485" s="49"/>
    </row>
    <row r="1486" spans="1:1">
      <c r="A1486" s="49"/>
    </row>
    <row r="1487" spans="1:1">
      <c r="A1487" s="49"/>
    </row>
    <row r="1488" spans="1:1">
      <c r="A1488" s="49"/>
    </row>
    <row r="1489" spans="1:1">
      <c r="A1489" s="49"/>
    </row>
    <row r="1490" spans="1:1">
      <c r="A1490" s="49"/>
    </row>
    <row r="1491" spans="1:1">
      <c r="A1491" s="49"/>
    </row>
    <row r="1492" spans="1:1">
      <c r="A1492" s="49"/>
    </row>
    <row r="1493" spans="1:1">
      <c r="A1493" s="49"/>
    </row>
    <row r="1494" spans="1:1">
      <c r="A1494" s="49"/>
    </row>
    <row r="1495" spans="1:1">
      <c r="A1495" s="49"/>
    </row>
    <row r="1496" spans="1:1">
      <c r="A1496" s="49"/>
    </row>
    <row r="1497" spans="1:1">
      <c r="A1497" s="49"/>
    </row>
    <row r="1498" spans="1:1">
      <c r="A1498" s="49"/>
    </row>
    <row r="1499" spans="1:1">
      <c r="A1499" s="49"/>
    </row>
    <row r="1500" spans="1:1">
      <c r="A1500" s="49"/>
    </row>
    <row r="1501" spans="1:1">
      <c r="A1501" s="49"/>
    </row>
    <row r="1502" spans="1:1">
      <c r="A1502" s="49"/>
    </row>
    <row r="1503" spans="1:1">
      <c r="A1503" s="49"/>
    </row>
    <row r="1504" spans="1:1">
      <c r="A1504" s="49"/>
    </row>
    <row r="1505" spans="1:1">
      <c r="A1505" s="49"/>
    </row>
    <row r="1506" spans="1:1">
      <c r="A1506" s="49"/>
    </row>
    <row r="1507" spans="1:1">
      <c r="A1507" s="49"/>
    </row>
    <row r="1508" spans="1:1">
      <c r="A1508" s="49"/>
    </row>
    <row r="1509" spans="1:1">
      <c r="A1509" s="49"/>
    </row>
    <row r="1510" spans="1:1">
      <c r="A1510" s="49"/>
    </row>
    <row r="1511" spans="1:1">
      <c r="A1511" s="49"/>
    </row>
    <row r="1512" spans="1:1">
      <c r="A1512" s="49"/>
    </row>
    <row r="1513" spans="1:1">
      <c r="A1513" s="49"/>
    </row>
    <row r="1514" spans="1:1">
      <c r="A1514" s="49"/>
    </row>
    <row r="1515" spans="1:1">
      <c r="A1515" s="49"/>
    </row>
    <row r="1516" spans="1:1">
      <c r="A1516" s="49"/>
    </row>
    <row r="1517" spans="1:1">
      <c r="A1517" s="49"/>
    </row>
    <row r="1518" spans="1:1">
      <c r="A1518" s="49"/>
    </row>
    <row r="1519" spans="1:1">
      <c r="A1519" s="49"/>
    </row>
    <row r="1520" spans="1:1">
      <c r="A1520" s="49"/>
    </row>
    <row r="1521" spans="1:1">
      <c r="A1521" s="49"/>
    </row>
    <row r="1522" spans="1:1">
      <c r="A1522" s="49"/>
    </row>
    <row r="1523" spans="1:1">
      <c r="A1523" s="49"/>
    </row>
    <row r="1524" spans="1:1">
      <c r="A1524" s="49"/>
    </row>
    <row r="1525" spans="1:1">
      <c r="A1525" s="49"/>
    </row>
    <row r="1526" spans="1:1">
      <c r="A1526" s="49"/>
    </row>
    <row r="1527" spans="1:1">
      <c r="A1527" s="49"/>
    </row>
    <row r="1528" spans="1:1">
      <c r="A1528" s="49"/>
    </row>
    <row r="1529" spans="1:1">
      <c r="A1529" s="49"/>
    </row>
    <row r="1530" spans="1:1">
      <c r="A1530" s="49"/>
    </row>
    <row r="1531" spans="1:1">
      <c r="A1531" s="49"/>
    </row>
    <row r="1532" spans="1:1">
      <c r="A1532" s="49"/>
    </row>
    <row r="1533" spans="1:1">
      <c r="A1533" s="49"/>
    </row>
    <row r="1534" spans="1:1">
      <c r="A1534" s="49"/>
    </row>
    <row r="1535" spans="1:1">
      <c r="A1535" s="49"/>
    </row>
    <row r="1536" spans="1:1">
      <c r="A1536" s="49"/>
    </row>
    <row r="1537" spans="1:1">
      <c r="A1537" s="49"/>
    </row>
    <row r="1538" spans="1:1">
      <c r="A1538" s="49"/>
    </row>
    <row r="1539" spans="1:1">
      <c r="A1539" s="49"/>
    </row>
    <row r="1540" spans="1:1">
      <c r="A1540" s="49"/>
    </row>
    <row r="1541" spans="1:1">
      <c r="A1541" s="49"/>
    </row>
    <row r="1542" spans="1:1">
      <c r="A1542" s="49"/>
    </row>
    <row r="1543" spans="1:1">
      <c r="A1543" s="49"/>
    </row>
    <row r="1544" spans="1:1">
      <c r="A1544" s="49"/>
    </row>
    <row r="1545" spans="1:1">
      <c r="A1545" s="49"/>
    </row>
    <row r="1546" spans="1:1">
      <c r="A1546" s="49"/>
    </row>
    <row r="1547" spans="1:1">
      <c r="A1547" s="49"/>
    </row>
    <row r="1548" spans="1:1">
      <c r="A1548" s="49"/>
    </row>
    <row r="1549" spans="1:1">
      <c r="A1549" s="49"/>
    </row>
    <row r="1550" spans="1:1">
      <c r="A1550" s="49"/>
    </row>
    <row r="1551" spans="1:1">
      <c r="A1551" s="49"/>
    </row>
    <row r="1552" spans="1:1">
      <c r="A1552" s="49"/>
    </row>
    <row r="1553" spans="1:1">
      <c r="A1553" s="49"/>
    </row>
    <row r="1554" spans="1:1">
      <c r="A1554" s="49"/>
    </row>
    <row r="1555" spans="1:1">
      <c r="A1555" s="49"/>
    </row>
    <row r="1556" spans="1:1">
      <c r="A1556" s="49"/>
    </row>
    <row r="1557" spans="1:1">
      <c r="A1557" s="49"/>
    </row>
    <row r="1558" spans="1:1">
      <c r="A1558" s="49"/>
    </row>
    <row r="1559" spans="1:1">
      <c r="A1559" s="49"/>
    </row>
    <row r="1560" spans="1:1">
      <c r="A1560" s="49"/>
    </row>
    <row r="1561" spans="1:1">
      <c r="A1561" s="49"/>
    </row>
    <row r="1562" spans="1:1">
      <c r="A1562" s="49"/>
    </row>
    <row r="1563" spans="1:1">
      <c r="A1563" s="49"/>
    </row>
    <row r="1564" spans="1:1">
      <c r="A1564" s="49"/>
    </row>
    <row r="1565" spans="1:1">
      <c r="A1565" s="49"/>
    </row>
    <row r="1566" spans="1:1">
      <c r="A1566" s="49"/>
    </row>
    <row r="1567" spans="1:1">
      <c r="A1567" s="49"/>
    </row>
    <row r="1568" spans="1:1">
      <c r="A1568" s="49"/>
    </row>
    <row r="1569" spans="1:1">
      <c r="A1569" s="49"/>
    </row>
    <row r="1570" spans="1:1">
      <c r="A1570" s="49"/>
    </row>
    <row r="1571" spans="1:1">
      <c r="A1571" s="49"/>
    </row>
    <row r="1572" spans="1:1">
      <c r="A1572" s="49"/>
    </row>
    <row r="1573" spans="1:1">
      <c r="A1573" s="49"/>
    </row>
    <row r="1574" spans="1:1">
      <c r="A1574" s="49"/>
    </row>
    <row r="1575" spans="1:1">
      <c r="A1575" s="49"/>
    </row>
    <row r="1576" spans="1:1">
      <c r="A1576" s="49"/>
    </row>
    <row r="1577" spans="1:1">
      <c r="A1577" s="49"/>
    </row>
    <row r="1578" spans="1:1">
      <c r="A1578" s="49"/>
    </row>
    <row r="1579" spans="1:1">
      <c r="A1579" s="49"/>
    </row>
    <row r="1580" spans="1:1">
      <c r="A1580" s="49"/>
    </row>
    <row r="1581" spans="1:1">
      <c r="A1581" s="49"/>
    </row>
    <row r="1582" spans="1:1">
      <c r="A1582" s="49"/>
    </row>
    <row r="1583" spans="1:1">
      <c r="A1583" s="49"/>
    </row>
    <row r="1584" spans="1:1">
      <c r="A1584" s="49"/>
    </row>
    <row r="1585" spans="1:1">
      <c r="A1585" s="49"/>
    </row>
    <row r="1586" spans="1:1">
      <c r="A1586" s="49"/>
    </row>
    <row r="1587" spans="1:1">
      <c r="A1587" s="49"/>
    </row>
    <row r="1588" spans="1:1">
      <c r="A1588" s="49"/>
    </row>
    <row r="1589" spans="1:1">
      <c r="A1589" s="49"/>
    </row>
    <row r="1590" spans="1:1">
      <c r="A1590" s="49"/>
    </row>
    <row r="1591" spans="1:1">
      <c r="A1591" s="49"/>
    </row>
    <row r="1592" spans="1:1">
      <c r="A1592" s="49"/>
    </row>
    <row r="1593" spans="1:1">
      <c r="A1593" s="49"/>
    </row>
    <row r="1594" spans="1:1">
      <c r="A1594" s="49"/>
    </row>
    <row r="1595" spans="1:1">
      <c r="A1595" s="49"/>
    </row>
    <row r="1596" spans="1:1">
      <c r="A1596" s="49"/>
    </row>
    <row r="1597" spans="1:1">
      <c r="A1597" s="49"/>
    </row>
    <row r="1598" spans="1:1">
      <c r="A1598" s="49"/>
    </row>
    <row r="1599" spans="1:1">
      <c r="A1599" s="49"/>
    </row>
    <row r="1600" spans="1:1">
      <c r="A1600" s="49"/>
    </row>
    <row r="1601" spans="1:1">
      <c r="A1601" s="49"/>
    </row>
    <row r="1602" spans="1:1">
      <c r="A1602" s="49"/>
    </row>
    <row r="1603" spans="1:1">
      <c r="A1603" s="49"/>
    </row>
    <row r="1604" spans="1:1">
      <c r="A1604" s="49"/>
    </row>
    <row r="1605" spans="1:1">
      <c r="A1605" s="49"/>
    </row>
    <row r="1606" spans="1:1">
      <c r="A1606" s="49"/>
    </row>
    <row r="1607" spans="1:1">
      <c r="A1607" s="49"/>
    </row>
    <row r="1608" spans="1:1">
      <c r="A1608" s="49"/>
    </row>
    <row r="1609" spans="1:1">
      <c r="A1609" s="49"/>
    </row>
    <row r="1610" spans="1:1">
      <c r="A1610" s="49"/>
    </row>
    <row r="1611" spans="1:1">
      <c r="A1611" s="49"/>
    </row>
    <row r="1612" spans="1:1">
      <c r="A1612" s="49"/>
    </row>
    <row r="1613" spans="1:1">
      <c r="A1613" s="49"/>
    </row>
    <row r="1614" spans="1:1">
      <c r="A1614" s="49"/>
    </row>
    <row r="1615" spans="1:1">
      <c r="A1615" s="49"/>
    </row>
    <row r="1616" spans="1:1">
      <c r="A1616" s="49"/>
    </row>
    <row r="1617" spans="1:1">
      <c r="A1617" s="49"/>
    </row>
    <row r="1618" spans="1:1">
      <c r="A1618" s="49"/>
    </row>
    <row r="1619" spans="1:1">
      <c r="A1619" s="49"/>
    </row>
    <row r="1620" spans="1:1">
      <c r="A1620" s="49"/>
    </row>
    <row r="1621" spans="1:1">
      <c r="A1621" s="49"/>
    </row>
    <row r="1622" spans="1:1">
      <c r="A1622" s="49"/>
    </row>
    <row r="1623" spans="1:1">
      <c r="A1623" s="49"/>
    </row>
    <row r="1624" spans="1:1">
      <c r="A1624" s="49"/>
    </row>
    <row r="1625" spans="1:1">
      <c r="A1625" s="49"/>
    </row>
    <row r="1626" spans="1:1">
      <c r="A1626" s="49"/>
    </row>
    <row r="1627" spans="1:1">
      <c r="A1627" s="49"/>
    </row>
    <row r="1628" spans="1:1">
      <c r="A1628" s="49"/>
    </row>
    <row r="1629" spans="1:1">
      <c r="A1629" s="49"/>
    </row>
    <row r="1630" spans="1:1">
      <c r="A1630" s="49"/>
    </row>
    <row r="1631" spans="1:1">
      <c r="A1631" s="49"/>
    </row>
    <row r="1632" spans="1:1">
      <c r="A1632" s="49"/>
    </row>
    <row r="1633" spans="1:1">
      <c r="A1633" s="49"/>
    </row>
    <row r="1634" spans="1:1">
      <c r="A1634" s="49"/>
    </row>
    <row r="1635" spans="1:1">
      <c r="A1635" s="49"/>
    </row>
    <row r="1636" spans="1:1">
      <c r="A1636" s="49"/>
    </row>
    <row r="1637" spans="1:1">
      <c r="A1637" s="49"/>
    </row>
    <row r="1638" spans="1:1">
      <c r="A1638" s="49"/>
    </row>
    <row r="1639" spans="1:1">
      <c r="A1639" s="49"/>
    </row>
    <row r="1640" spans="1:1">
      <c r="A1640" s="49"/>
    </row>
    <row r="1641" spans="1:1">
      <c r="A1641" s="49"/>
    </row>
    <row r="1642" spans="1:1">
      <c r="A1642" s="49"/>
    </row>
    <row r="1643" spans="1:1">
      <c r="A1643" s="49"/>
    </row>
    <row r="1644" spans="1:1">
      <c r="A1644" s="49"/>
    </row>
    <row r="1645" spans="1:1">
      <c r="A1645" s="49"/>
    </row>
    <row r="1646" spans="1:1">
      <c r="A1646" s="49"/>
    </row>
    <row r="1647" spans="1:1">
      <c r="A1647" s="49"/>
    </row>
    <row r="1648" spans="1:1">
      <c r="A1648" s="49"/>
    </row>
    <row r="1649" spans="1:1">
      <c r="A1649" s="49"/>
    </row>
    <row r="1650" spans="1:1">
      <c r="A1650" s="49"/>
    </row>
    <row r="1651" spans="1:1">
      <c r="A1651" s="49"/>
    </row>
    <row r="1652" spans="1:1">
      <c r="A1652" s="49"/>
    </row>
    <row r="1653" spans="1:1">
      <c r="A1653" s="49"/>
    </row>
    <row r="1654" spans="1:1">
      <c r="A1654" s="49"/>
    </row>
    <row r="1655" spans="1:1">
      <c r="A1655" s="49"/>
    </row>
    <row r="1656" spans="1:1">
      <c r="A1656" s="49"/>
    </row>
    <row r="1657" spans="1:1">
      <c r="A1657" s="49"/>
    </row>
    <row r="1658" spans="1:1">
      <c r="A1658" s="49"/>
    </row>
    <row r="1659" spans="1:1">
      <c r="A1659" s="49"/>
    </row>
    <row r="1660" spans="1:1">
      <c r="A1660" s="49"/>
    </row>
    <row r="1661" spans="1:1">
      <c r="A1661" s="49"/>
    </row>
    <row r="1662" spans="1:1">
      <c r="A1662" s="49"/>
    </row>
    <row r="1663" spans="1:1">
      <c r="A1663" s="49"/>
    </row>
    <row r="1664" spans="1:1">
      <c r="A1664" s="49"/>
    </row>
    <row r="1665" spans="1:1">
      <c r="A1665" s="49"/>
    </row>
    <row r="1666" spans="1:1">
      <c r="A1666" s="49"/>
    </row>
    <row r="1667" spans="1:1">
      <c r="A1667" s="49"/>
    </row>
    <row r="1668" spans="1:1">
      <c r="A1668" s="49"/>
    </row>
    <row r="1669" spans="1:1">
      <c r="A1669" s="49"/>
    </row>
    <row r="1670" spans="1:1">
      <c r="A1670" s="49"/>
    </row>
    <row r="1671" spans="1:1">
      <c r="A1671" s="49"/>
    </row>
    <row r="1672" spans="1:1">
      <c r="A1672" s="49"/>
    </row>
    <row r="1673" spans="1:1">
      <c r="A1673" s="49"/>
    </row>
    <row r="1674" spans="1:1">
      <c r="A1674" s="49"/>
    </row>
    <row r="1675" spans="1:1">
      <c r="A1675" s="49"/>
    </row>
    <row r="1676" spans="1:1">
      <c r="A1676" s="49"/>
    </row>
    <row r="1677" spans="1:1">
      <c r="A1677" s="49"/>
    </row>
    <row r="1678" spans="1:1">
      <c r="A1678" s="49"/>
    </row>
    <row r="1679" spans="1:1">
      <c r="A1679" s="49"/>
    </row>
    <row r="1680" spans="1:1">
      <c r="A1680" s="49"/>
    </row>
    <row r="1681" spans="1:1">
      <c r="A1681" s="49"/>
    </row>
    <row r="1682" spans="1:1">
      <c r="A1682" s="49"/>
    </row>
    <row r="1683" spans="1:1">
      <c r="A1683" s="49"/>
    </row>
    <row r="1684" spans="1:1">
      <c r="A1684" s="49"/>
    </row>
    <row r="1685" spans="1:1">
      <c r="A1685" s="49"/>
    </row>
    <row r="1686" spans="1:1">
      <c r="A1686" s="49"/>
    </row>
    <row r="1687" spans="1:1">
      <c r="A1687" s="49"/>
    </row>
    <row r="1688" spans="1:1">
      <c r="A1688" s="49"/>
    </row>
    <row r="1689" spans="1:1">
      <c r="A1689" s="49"/>
    </row>
    <row r="1690" spans="1:1">
      <c r="A1690" s="49"/>
    </row>
    <row r="1691" spans="1:1">
      <c r="A1691" s="49"/>
    </row>
    <row r="1692" spans="1:1">
      <c r="A1692" s="49"/>
    </row>
    <row r="1693" spans="1:1">
      <c r="A1693" s="49"/>
    </row>
    <row r="1694" spans="1:1">
      <c r="A1694" s="49"/>
    </row>
    <row r="1695" spans="1:1">
      <c r="A1695" s="49"/>
    </row>
    <row r="1696" spans="1:1">
      <c r="A1696" s="49"/>
    </row>
    <row r="1697" spans="1:1">
      <c r="A1697" s="49"/>
    </row>
    <row r="1698" spans="1:1">
      <c r="A1698" s="49"/>
    </row>
    <row r="1699" spans="1:1">
      <c r="A1699" s="49"/>
    </row>
    <row r="1700" spans="1:1">
      <c r="A1700" s="49"/>
    </row>
    <row r="1701" spans="1:1">
      <c r="A1701" s="49"/>
    </row>
    <row r="1702" spans="1:1">
      <c r="A1702" s="49"/>
    </row>
    <row r="1703" spans="1:1">
      <c r="A1703" s="49"/>
    </row>
    <row r="1704" spans="1:1">
      <c r="A1704" s="49"/>
    </row>
    <row r="1705" spans="1:1">
      <c r="A1705" s="49"/>
    </row>
    <row r="1706" spans="1:1">
      <c r="A1706" s="49"/>
    </row>
    <row r="1707" spans="1:1">
      <c r="A1707" s="49"/>
    </row>
    <row r="1708" spans="1:1">
      <c r="A1708" s="49"/>
    </row>
    <row r="1709" spans="1:1">
      <c r="A1709" s="49"/>
    </row>
    <row r="1710" spans="1:1">
      <c r="A1710" s="49"/>
    </row>
    <row r="1711" spans="1:1">
      <c r="A1711" s="49"/>
    </row>
    <row r="1712" spans="1:1">
      <c r="A1712" s="49"/>
    </row>
    <row r="1713" spans="1:1">
      <c r="A1713" s="49"/>
    </row>
    <row r="1714" spans="1:1">
      <c r="A1714" s="49"/>
    </row>
    <row r="1715" spans="1:1">
      <c r="A1715" s="49"/>
    </row>
    <row r="1716" spans="1:1">
      <c r="A1716" s="49"/>
    </row>
    <row r="1717" spans="1:1">
      <c r="A1717" s="49"/>
    </row>
    <row r="1718" spans="1:1">
      <c r="A1718" s="49"/>
    </row>
    <row r="1719" spans="1:1">
      <c r="A1719" s="49"/>
    </row>
    <row r="1720" spans="1:1">
      <c r="A1720" s="49"/>
    </row>
    <row r="1721" spans="1:1">
      <c r="A1721" s="49"/>
    </row>
    <row r="1722" spans="1:1">
      <c r="A1722" s="49"/>
    </row>
    <row r="1723" spans="1:1">
      <c r="A1723" s="49"/>
    </row>
    <row r="1724" spans="1:1">
      <c r="A1724" s="49"/>
    </row>
    <row r="1725" spans="1:1">
      <c r="A1725" s="49"/>
    </row>
    <row r="1726" spans="1:1">
      <c r="A1726" s="49"/>
    </row>
    <row r="1727" spans="1:1">
      <c r="A1727" s="49"/>
    </row>
    <row r="1728" spans="1:1">
      <c r="A1728" s="49"/>
    </row>
    <row r="1729" spans="1:1">
      <c r="A1729" s="49"/>
    </row>
    <row r="1730" spans="1:1">
      <c r="A1730" s="49"/>
    </row>
    <row r="1731" spans="1:1">
      <c r="A1731" s="49"/>
    </row>
    <row r="1732" spans="1:1">
      <c r="A1732" s="49"/>
    </row>
    <row r="1733" spans="1:1">
      <c r="A1733" s="49"/>
    </row>
    <row r="1734" spans="1:1">
      <c r="A1734" s="49"/>
    </row>
    <row r="1735" spans="1:1">
      <c r="A1735" s="49"/>
    </row>
    <row r="1736" spans="1:1">
      <c r="A1736" s="49"/>
    </row>
    <row r="1737" spans="1:1">
      <c r="A1737" s="49"/>
    </row>
    <row r="1738" spans="1:1">
      <c r="A1738" s="49"/>
    </row>
    <row r="1739" spans="1:1">
      <c r="A1739" s="49"/>
    </row>
    <row r="1740" spans="1:1">
      <c r="A1740" s="49"/>
    </row>
    <row r="1741" spans="1:1">
      <c r="A1741" s="49"/>
    </row>
    <row r="1742" spans="1:1">
      <c r="A1742" s="49"/>
    </row>
    <row r="1743" spans="1:1">
      <c r="A1743" s="49"/>
    </row>
    <row r="1744" spans="1:1">
      <c r="A1744" s="49"/>
    </row>
    <row r="1745" spans="1:1">
      <c r="A1745" s="49"/>
    </row>
    <row r="1746" spans="1:1">
      <c r="A1746" s="49"/>
    </row>
    <row r="1747" spans="1:1">
      <c r="A1747" s="49"/>
    </row>
    <row r="1748" spans="1:1">
      <c r="A1748" s="49"/>
    </row>
    <row r="1749" spans="1:1">
      <c r="A1749" s="49"/>
    </row>
    <row r="1750" spans="1:1">
      <c r="A1750" s="49"/>
    </row>
    <row r="1751" spans="1:1">
      <c r="A1751" s="49"/>
    </row>
    <row r="1752" spans="1:1">
      <c r="A1752" s="49"/>
    </row>
    <row r="1753" spans="1:1">
      <c r="A1753" s="49"/>
    </row>
    <row r="1754" spans="1:1">
      <c r="A1754" s="49"/>
    </row>
    <row r="1755" spans="1:1">
      <c r="A1755" s="49"/>
    </row>
    <row r="1756" spans="1:1">
      <c r="A1756" s="49"/>
    </row>
    <row r="1757" spans="1:1">
      <c r="A1757" s="49"/>
    </row>
    <row r="1758" spans="1:1">
      <c r="A1758" s="49"/>
    </row>
    <row r="1759" spans="1:1">
      <c r="A1759" s="49"/>
    </row>
    <row r="1760" spans="1:1">
      <c r="A1760" s="49"/>
    </row>
    <row r="1761" spans="1:1">
      <c r="A1761" s="49"/>
    </row>
    <row r="1762" spans="1:1">
      <c r="A1762" s="49"/>
    </row>
    <row r="1763" spans="1:1">
      <c r="A1763" s="49"/>
    </row>
    <row r="1764" spans="1:1">
      <c r="A1764" s="49"/>
    </row>
    <row r="1765" spans="1:1">
      <c r="A1765" s="49"/>
    </row>
    <row r="1766" spans="1:1">
      <c r="A1766" s="49"/>
    </row>
    <row r="1767" spans="1:1">
      <c r="A1767" s="49"/>
    </row>
    <row r="1768" spans="1:1">
      <c r="A1768" s="49"/>
    </row>
    <row r="1769" spans="1:1">
      <c r="A1769" s="49"/>
    </row>
    <row r="1770" spans="1:1">
      <c r="A1770" s="49"/>
    </row>
    <row r="1771" spans="1:1">
      <c r="A1771" s="49"/>
    </row>
    <row r="1772" spans="1:1">
      <c r="A1772" s="49"/>
    </row>
    <row r="1773" spans="1:1">
      <c r="A1773" s="49"/>
    </row>
    <row r="1774" spans="1:1">
      <c r="A1774" s="49"/>
    </row>
    <row r="1775" spans="1:1">
      <c r="A1775" s="49"/>
    </row>
    <row r="1776" spans="1:1">
      <c r="A1776" s="49"/>
    </row>
    <row r="1777" spans="1:1">
      <c r="A1777" s="49"/>
    </row>
    <row r="1778" spans="1:1">
      <c r="A1778" s="49"/>
    </row>
    <row r="1779" spans="1:1">
      <c r="A1779" s="49"/>
    </row>
    <row r="1780" spans="1:1">
      <c r="A1780" s="49"/>
    </row>
    <row r="1781" spans="1:1">
      <c r="A1781" s="49"/>
    </row>
    <row r="1782" spans="1:1">
      <c r="A1782" s="49"/>
    </row>
    <row r="1783" spans="1:1">
      <c r="A1783" s="49"/>
    </row>
    <row r="1784" spans="1:1">
      <c r="A1784" s="49"/>
    </row>
    <row r="1785" spans="1:1">
      <c r="A1785" s="49"/>
    </row>
    <row r="1786" spans="1:1">
      <c r="A1786" s="49"/>
    </row>
    <row r="1787" spans="1:1">
      <c r="A1787" s="49"/>
    </row>
    <row r="1788" spans="1:1">
      <c r="A1788" s="49"/>
    </row>
    <row r="1789" spans="1:1">
      <c r="A1789" s="49"/>
    </row>
    <row r="1790" spans="1:1">
      <c r="A1790" s="49"/>
    </row>
    <row r="1791" spans="1:1">
      <c r="A1791" s="49"/>
    </row>
    <row r="1792" spans="1:1">
      <c r="A1792" s="49"/>
    </row>
    <row r="1793" spans="1:1">
      <c r="A1793" s="49"/>
    </row>
    <row r="1794" spans="1:1">
      <c r="A1794" s="49"/>
    </row>
    <row r="1795" spans="1:1">
      <c r="A1795" s="49"/>
    </row>
    <row r="1796" spans="1:1">
      <c r="A1796" s="49"/>
    </row>
    <row r="1797" spans="1:1">
      <c r="A1797" s="49"/>
    </row>
    <row r="1798" spans="1:1">
      <c r="A1798" s="49"/>
    </row>
    <row r="1799" spans="1:1">
      <c r="A1799" s="49"/>
    </row>
    <row r="1800" spans="1:1">
      <c r="A1800" s="49"/>
    </row>
    <row r="1801" spans="1:1">
      <c r="A1801" s="49"/>
    </row>
    <row r="1802" spans="1:1">
      <c r="A1802" s="49"/>
    </row>
    <row r="1803" spans="1:1">
      <c r="A1803" s="49"/>
    </row>
    <row r="1804" spans="1:1">
      <c r="A1804" s="49"/>
    </row>
    <row r="1805" spans="1:1">
      <c r="A1805" s="49"/>
    </row>
    <row r="1806" spans="1:1">
      <c r="A1806" s="49"/>
    </row>
    <row r="1807" spans="1:1">
      <c r="A1807" s="49"/>
    </row>
    <row r="1808" spans="1:1">
      <c r="A1808" s="49"/>
    </row>
    <row r="1809" spans="1:1">
      <c r="A1809" s="49"/>
    </row>
    <row r="1810" spans="1:1">
      <c r="A1810" s="49"/>
    </row>
    <row r="1811" spans="1:1">
      <c r="A1811" s="49"/>
    </row>
    <row r="1812" spans="1:1">
      <c r="A1812" s="49"/>
    </row>
    <row r="1813" spans="1:1">
      <c r="A1813" s="49"/>
    </row>
    <row r="1814" spans="1:1">
      <c r="A1814" s="49"/>
    </row>
    <row r="1815" spans="1:1">
      <c r="A1815" s="49"/>
    </row>
    <row r="1816" spans="1:1">
      <c r="A1816" s="49"/>
    </row>
    <row r="1817" spans="1:1">
      <c r="A1817" s="49"/>
    </row>
    <row r="1818" spans="1:1">
      <c r="A1818" s="49"/>
    </row>
    <row r="1819" spans="1:1">
      <c r="A1819" s="49"/>
    </row>
    <row r="1820" spans="1:1">
      <c r="A1820" s="49"/>
    </row>
    <row r="1821" spans="1:1">
      <c r="A1821" s="49"/>
    </row>
    <row r="1822" spans="1:1">
      <c r="A1822" s="49"/>
    </row>
    <row r="1823" spans="1:1">
      <c r="A1823" s="49"/>
    </row>
    <row r="1824" spans="1:1">
      <c r="A1824" s="49"/>
    </row>
    <row r="1825" spans="1:1">
      <c r="A1825" s="49"/>
    </row>
    <row r="1826" spans="1:1">
      <c r="A1826" s="49"/>
    </row>
    <row r="1827" spans="1:1">
      <c r="A1827" s="49"/>
    </row>
    <row r="1828" spans="1:1">
      <c r="A1828" s="49"/>
    </row>
    <row r="1829" spans="1:1">
      <c r="A1829" s="49"/>
    </row>
    <row r="1830" spans="1:1">
      <c r="A1830" s="49"/>
    </row>
    <row r="1831" spans="1:1">
      <c r="A1831" s="49"/>
    </row>
    <row r="1832" spans="1:1">
      <c r="A1832" s="49"/>
    </row>
    <row r="1833" spans="1:1">
      <c r="A1833" s="49"/>
    </row>
    <row r="1834" spans="1:1">
      <c r="A1834" s="49"/>
    </row>
    <row r="1835" spans="1:1">
      <c r="A1835" s="49"/>
    </row>
    <row r="1836" spans="1:1">
      <c r="A1836" s="49"/>
    </row>
    <row r="1837" spans="1:1">
      <c r="A1837" s="49"/>
    </row>
    <row r="1838" spans="1:1">
      <c r="A1838" s="49"/>
    </row>
    <row r="1839" spans="1:1">
      <c r="A1839" s="49"/>
    </row>
    <row r="1840" spans="1:1">
      <c r="A1840" s="49"/>
    </row>
    <row r="1841" spans="1:1">
      <c r="A1841" s="49"/>
    </row>
    <row r="1842" spans="1:1">
      <c r="A1842" s="49"/>
    </row>
    <row r="1843" spans="1:1">
      <c r="A1843" s="49"/>
    </row>
    <row r="1844" spans="1:1">
      <c r="A1844" s="49"/>
    </row>
    <row r="1845" spans="1:1">
      <c r="A1845" s="49"/>
    </row>
    <row r="1846" spans="1:1">
      <c r="A1846" s="49"/>
    </row>
    <row r="1847" spans="1:1">
      <c r="A1847" s="49"/>
    </row>
    <row r="1848" spans="1:1">
      <c r="A1848" s="49"/>
    </row>
    <row r="1849" spans="1:1">
      <c r="A1849" s="49"/>
    </row>
    <row r="1850" spans="1:1">
      <c r="A1850" s="49"/>
    </row>
    <row r="1851" spans="1:1">
      <c r="A1851" s="49"/>
    </row>
    <row r="1852" spans="1:1">
      <c r="A1852" s="49"/>
    </row>
    <row r="1853" spans="1:1">
      <c r="A1853" s="49"/>
    </row>
    <row r="1854" spans="1:1">
      <c r="A1854" s="49"/>
    </row>
    <row r="1855" spans="1:1">
      <c r="A1855" s="49"/>
    </row>
    <row r="1856" spans="1:1">
      <c r="A1856" s="49"/>
    </row>
    <row r="1857" spans="1:1">
      <c r="A1857" s="49"/>
    </row>
    <row r="1858" spans="1:1">
      <c r="A1858" s="49"/>
    </row>
    <row r="1859" spans="1:1">
      <c r="A1859" s="49"/>
    </row>
    <row r="1860" spans="1:1">
      <c r="A1860" s="49"/>
    </row>
    <row r="1861" spans="1:1">
      <c r="A1861" s="49"/>
    </row>
    <row r="1862" spans="1:1">
      <c r="A1862" s="49"/>
    </row>
    <row r="1863" spans="1:1">
      <c r="A1863" s="49"/>
    </row>
    <row r="1864" spans="1:1">
      <c r="A1864" s="49"/>
    </row>
    <row r="1865" spans="1:1">
      <c r="A1865" s="49"/>
    </row>
    <row r="1866" spans="1:1">
      <c r="A1866" s="49"/>
    </row>
    <row r="1867" spans="1:1">
      <c r="A1867" s="49"/>
    </row>
    <row r="1868" spans="1:1">
      <c r="A1868" s="49"/>
    </row>
    <row r="1869" spans="1:1">
      <c r="A1869" s="49"/>
    </row>
    <row r="1870" spans="1:1">
      <c r="A1870" s="49"/>
    </row>
    <row r="1871" spans="1:1">
      <c r="A1871" s="49"/>
    </row>
    <row r="1872" spans="1:1">
      <c r="A1872" s="49"/>
    </row>
    <row r="1873" spans="1:1">
      <c r="A1873" s="49"/>
    </row>
    <row r="1874" spans="1:1">
      <c r="A1874" s="49"/>
    </row>
    <row r="1875" spans="1:1">
      <c r="A1875" s="49"/>
    </row>
    <row r="1876" spans="1:1">
      <c r="A1876" s="49"/>
    </row>
    <row r="1877" spans="1:1">
      <c r="A1877" s="49"/>
    </row>
    <row r="1878" spans="1:1">
      <c r="A1878" s="49"/>
    </row>
    <row r="1879" spans="1:1">
      <c r="A1879" s="49"/>
    </row>
    <row r="1880" spans="1:1">
      <c r="A1880" s="49"/>
    </row>
    <row r="1881" spans="1:1">
      <c r="A1881" s="49"/>
    </row>
    <row r="1882" spans="1:1">
      <c r="A1882" s="49"/>
    </row>
    <row r="1883" spans="1:1">
      <c r="A1883" s="49"/>
    </row>
    <row r="1884" spans="1:1">
      <c r="A1884" s="49"/>
    </row>
    <row r="1885" spans="1:1">
      <c r="A1885" s="49"/>
    </row>
    <row r="1886" spans="1:1">
      <c r="A1886" s="49"/>
    </row>
    <row r="1887" spans="1:1">
      <c r="A1887" s="49"/>
    </row>
    <row r="1888" spans="1:1">
      <c r="A1888" s="49"/>
    </row>
    <row r="1889" spans="1:1">
      <c r="A1889" s="49"/>
    </row>
    <row r="1890" spans="1:1">
      <c r="A1890" s="49"/>
    </row>
    <row r="1891" spans="1:1">
      <c r="A1891" s="49"/>
    </row>
    <row r="1892" spans="1:1">
      <c r="A1892" s="49"/>
    </row>
    <row r="1893" spans="1:1">
      <c r="A1893" s="49"/>
    </row>
    <row r="1894" spans="1:1">
      <c r="A1894" s="49"/>
    </row>
    <row r="1895" spans="1:1">
      <c r="A1895" s="49"/>
    </row>
    <row r="1896" spans="1:1">
      <c r="A1896" s="49"/>
    </row>
    <row r="1897" spans="1:1">
      <c r="A1897" s="49"/>
    </row>
    <row r="1898" spans="1:1">
      <c r="A1898" s="49"/>
    </row>
    <row r="1899" spans="1:1">
      <c r="A1899" s="49"/>
    </row>
    <row r="1900" spans="1:1">
      <c r="A1900" s="49"/>
    </row>
    <row r="1901" spans="1:1">
      <c r="A1901" s="49"/>
    </row>
    <row r="1902" spans="1:1">
      <c r="A1902" s="49"/>
    </row>
    <row r="1903" spans="1:1">
      <c r="A1903" s="49"/>
    </row>
    <row r="1904" spans="1:1">
      <c r="A1904" s="49"/>
    </row>
    <row r="1905" spans="1:1">
      <c r="A1905" s="49"/>
    </row>
    <row r="1906" spans="1:1">
      <c r="A1906" s="49"/>
    </row>
    <row r="1907" spans="1:1">
      <c r="A1907" s="49"/>
    </row>
    <row r="1908" spans="1:1">
      <c r="A1908" s="49"/>
    </row>
    <row r="1909" spans="1:1">
      <c r="A1909" s="49"/>
    </row>
    <row r="1910" spans="1:1">
      <c r="A1910" s="49"/>
    </row>
    <row r="1911" spans="1:1">
      <c r="A1911" s="49"/>
    </row>
    <row r="1912" spans="1:1">
      <c r="A1912" s="49"/>
    </row>
    <row r="1913" spans="1:1">
      <c r="A1913" s="49"/>
    </row>
    <row r="1914" spans="1:1">
      <c r="A1914" s="49"/>
    </row>
    <row r="1915" spans="1:1">
      <c r="A1915" s="49"/>
    </row>
    <row r="1916" spans="1:1">
      <c r="A1916" s="49"/>
    </row>
    <row r="1917" spans="1:1">
      <c r="A1917" s="49"/>
    </row>
    <row r="1918" spans="1:1">
      <c r="A1918" s="49"/>
    </row>
    <row r="1919" spans="1:1">
      <c r="A1919" s="49"/>
    </row>
    <row r="1920" spans="1:1">
      <c r="A1920" s="49"/>
    </row>
    <row r="1921" spans="1:1">
      <c r="A1921" s="49"/>
    </row>
    <row r="1922" spans="1:1">
      <c r="A1922" s="49"/>
    </row>
    <row r="1923" spans="1:1">
      <c r="A1923" s="49"/>
    </row>
    <row r="1924" spans="1:1">
      <c r="A1924" s="49"/>
    </row>
    <row r="1925" spans="1:1">
      <c r="A1925" s="49"/>
    </row>
    <row r="1926" spans="1:1">
      <c r="A1926" s="49"/>
    </row>
    <row r="1927" spans="1:1">
      <c r="A1927" s="49"/>
    </row>
    <row r="1928" spans="1:1">
      <c r="A1928" s="49"/>
    </row>
    <row r="1929" spans="1:1">
      <c r="A1929" s="49"/>
    </row>
    <row r="1930" spans="1:1">
      <c r="A1930" s="49"/>
    </row>
    <row r="1931" spans="1:1">
      <c r="A1931" s="49"/>
    </row>
    <row r="1932" spans="1:1">
      <c r="A1932" s="49"/>
    </row>
    <row r="1933" spans="1:1">
      <c r="A1933" s="49"/>
    </row>
    <row r="1934" spans="1:1">
      <c r="A1934" s="49"/>
    </row>
    <row r="1935" spans="1:1">
      <c r="A1935" s="49"/>
    </row>
    <row r="1936" spans="1:1">
      <c r="A1936" s="49"/>
    </row>
    <row r="1937" spans="1:1">
      <c r="A1937" s="49"/>
    </row>
    <row r="1938" spans="1:1">
      <c r="A1938" s="49"/>
    </row>
    <row r="1939" spans="1:1">
      <c r="A1939" s="49"/>
    </row>
    <row r="1940" spans="1:1">
      <c r="A1940" s="49"/>
    </row>
    <row r="1941" spans="1:1">
      <c r="A1941" s="49"/>
    </row>
    <row r="1942" spans="1:1">
      <c r="A1942" s="49"/>
    </row>
    <row r="1943" spans="1:1">
      <c r="A1943" s="49"/>
    </row>
    <row r="1944" spans="1:1">
      <c r="A1944" s="49"/>
    </row>
    <row r="1945" spans="1:1">
      <c r="A1945" s="49"/>
    </row>
    <row r="1946" spans="1:1">
      <c r="A1946" s="49"/>
    </row>
    <row r="1947" spans="1:1">
      <c r="A1947" s="49"/>
    </row>
    <row r="1948" spans="1:1">
      <c r="A1948" s="49"/>
    </row>
    <row r="1949" spans="1:1">
      <c r="A1949" s="49"/>
    </row>
    <row r="1950" spans="1:1">
      <c r="A1950" s="49"/>
    </row>
    <row r="1951" spans="1:1">
      <c r="A1951" s="49"/>
    </row>
    <row r="1952" spans="1:1">
      <c r="A1952" s="49"/>
    </row>
    <row r="1953" spans="1:1">
      <c r="A1953" s="49"/>
    </row>
    <row r="1954" spans="1:1">
      <c r="A1954" s="49"/>
    </row>
    <row r="1955" spans="1:1">
      <c r="A1955" s="49"/>
    </row>
    <row r="1956" spans="1:1">
      <c r="A1956" s="49"/>
    </row>
    <row r="1957" spans="1:1">
      <c r="A1957" s="49"/>
    </row>
    <row r="1958" spans="1:1">
      <c r="A1958" s="49"/>
    </row>
    <row r="1959" spans="1:1">
      <c r="A1959" s="49"/>
    </row>
    <row r="1960" spans="1:1">
      <c r="A1960" s="49"/>
    </row>
    <row r="1961" spans="1:1">
      <c r="A1961" s="49"/>
    </row>
    <row r="1962" spans="1:1">
      <c r="A1962" s="49"/>
    </row>
    <row r="1963" spans="1:1">
      <c r="A1963" s="49"/>
    </row>
    <row r="1964" spans="1:1">
      <c r="A1964" s="49"/>
    </row>
    <row r="1965" spans="1:1">
      <c r="A1965" s="49"/>
    </row>
    <row r="1966" spans="1:1">
      <c r="A1966" s="49"/>
    </row>
    <row r="1967" spans="1:1">
      <c r="A1967" s="49"/>
    </row>
    <row r="1968" spans="1:1">
      <c r="A1968" s="49"/>
    </row>
    <row r="1969" spans="1:1">
      <c r="A1969" s="49"/>
    </row>
    <row r="1970" spans="1:1">
      <c r="A1970" s="49"/>
    </row>
    <row r="1971" spans="1:1">
      <c r="A1971" s="49"/>
    </row>
    <row r="1972" spans="1:1">
      <c r="A1972" s="49"/>
    </row>
    <row r="1973" spans="1:1">
      <c r="A1973" s="49"/>
    </row>
    <row r="1974" spans="1:1">
      <c r="A1974" s="49"/>
    </row>
    <row r="1975" spans="1:1">
      <c r="A1975" s="49"/>
    </row>
    <row r="1976" spans="1:1">
      <c r="A1976" s="49"/>
    </row>
    <row r="1977" spans="1:1">
      <c r="A1977" s="49"/>
    </row>
    <row r="1978" spans="1:1">
      <c r="A1978" s="49"/>
    </row>
    <row r="1979" spans="1:1">
      <c r="A1979" s="49"/>
    </row>
    <row r="1980" spans="1:1">
      <c r="A1980" s="49"/>
    </row>
    <row r="1981" spans="1:1">
      <c r="A1981" s="49"/>
    </row>
    <row r="1982" spans="1:1">
      <c r="A1982" s="49"/>
    </row>
    <row r="1983" spans="1:1">
      <c r="A1983" s="49"/>
    </row>
    <row r="1984" spans="1:1">
      <c r="A1984" s="49"/>
    </row>
    <row r="1985" spans="1:1">
      <c r="A1985" s="49"/>
    </row>
    <row r="1986" spans="1:1">
      <c r="A1986" s="49"/>
    </row>
    <row r="1987" spans="1:1">
      <c r="A1987" s="49"/>
    </row>
    <row r="1988" spans="1:1">
      <c r="A1988" s="49"/>
    </row>
    <row r="1989" spans="1:1">
      <c r="A1989" s="49"/>
    </row>
    <row r="1990" spans="1:1">
      <c r="A1990" s="49"/>
    </row>
    <row r="1991" spans="1:1">
      <c r="A1991" s="49"/>
    </row>
    <row r="1992" spans="1:1">
      <c r="A1992" s="49"/>
    </row>
    <row r="1993" spans="1:1">
      <c r="A1993" s="49"/>
    </row>
    <row r="1994" spans="1:1">
      <c r="A1994" s="49"/>
    </row>
    <row r="1995" spans="1:1">
      <c r="A1995" s="49"/>
    </row>
    <row r="1996" spans="1:1">
      <c r="A1996" s="49"/>
    </row>
    <row r="1997" spans="1:1">
      <c r="A1997" s="49"/>
    </row>
    <row r="1998" spans="1:1">
      <c r="A1998" s="49"/>
    </row>
    <row r="1999" spans="1:1">
      <c r="A1999" s="49"/>
    </row>
    <row r="2000" spans="1:1">
      <c r="A2000" s="49"/>
    </row>
    <row r="2001" spans="1:1">
      <c r="A2001" s="49"/>
    </row>
    <row r="2002" spans="1:1">
      <c r="A2002" s="49"/>
    </row>
    <row r="2003" spans="1:1">
      <c r="A2003" s="49"/>
    </row>
    <row r="2004" spans="1:1">
      <c r="A2004" s="49"/>
    </row>
    <row r="2005" spans="1:1">
      <c r="A2005" s="49"/>
    </row>
    <row r="2006" spans="1:1">
      <c r="A2006" s="49"/>
    </row>
    <row r="2007" spans="1:1">
      <c r="A2007" s="49"/>
    </row>
    <row r="2008" spans="1:1">
      <c r="A2008" s="49"/>
    </row>
    <row r="2009" spans="1:1">
      <c r="A2009" s="49"/>
    </row>
    <row r="2010" spans="1:1">
      <c r="A2010" s="49"/>
    </row>
    <row r="2011" spans="1:1">
      <c r="A2011" s="49"/>
    </row>
    <row r="2012" spans="1:1">
      <c r="A2012" s="49"/>
    </row>
    <row r="2013" spans="1:1">
      <c r="A2013" s="49"/>
    </row>
    <row r="2014" spans="1:1">
      <c r="A2014" s="49"/>
    </row>
    <row r="2015" spans="1:1">
      <c r="A2015" s="49"/>
    </row>
    <row r="2016" spans="1:1">
      <c r="A2016" s="49"/>
    </row>
    <row r="2017" spans="1:1">
      <c r="A2017" s="49"/>
    </row>
    <row r="2018" spans="1:1">
      <c r="A2018" s="49"/>
    </row>
    <row r="2019" spans="1:1">
      <c r="A2019" s="49"/>
    </row>
    <row r="2020" spans="1:1">
      <c r="A2020" s="49"/>
    </row>
    <row r="2021" spans="1:1">
      <c r="A2021" s="49"/>
    </row>
    <row r="2022" spans="1:1">
      <c r="A2022" s="49"/>
    </row>
    <row r="2023" spans="1:1">
      <c r="A2023" s="49"/>
    </row>
    <row r="2024" spans="1:1">
      <c r="A2024" s="49"/>
    </row>
    <row r="2025" spans="1:1">
      <c r="A2025" s="49"/>
    </row>
    <row r="2026" spans="1:1">
      <c r="A2026" s="49"/>
    </row>
    <row r="2027" spans="1:1">
      <c r="A2027" s="49"/>
    </row>
    <row r="2028" spans="1:1">
      <c r="A2028" s="49"/>
    </row>
    <row r="2029" spans="1:1">
      <c r="A2029" s="49"/>
    </row>
    <row r="2030" spans="1:1">
      <c r="A2030" s="49"/>
    </row>
    <row r="2031" spans="1:1">
      <c r="A2031" s="49"/>
    </row>
    <row r="2032" spans="1:1">
      <c r="A2032" s="49"/>
    </row>
    <row r="2033" spans="1:1">
      <c r="A2033" s="49"/>
    </row>
    <row r="2034" spans="1:1">
      <c r="A2034" s="49"/>
    </row>
    <row r="2035" spans="1:1">
      <c r="A2035" s="49"/>
    </row>
    <row r="2036" spans="1:1">
      <c r="A2036" s="49"/>
    </row>
    <row r="2037" spans="1:1">
      <c r="A2037" s="49"/>
    </row>
    <row r="2038" spans="1:1">
      <c r="A2038" s="49"/>
    </row>
    <row r="2039" spans="1:1">
      <c r="A2039" s="49"/>
    </row>
    <row r="2040" spans="1:1">
      <c r="A2040" s="49"/>
    </row>
    <row r="2041" spans="1:1">
      <c r="A2041" s="49"/>
    </row>
    <row r="2042" spans="1:1">
      <c r="A2042" s="49"/>
    </row>
    <row r="2043" spans="1:1">
      <c r="A2043" s="49"/>
    </row>
    <row r="2044" spans="1:1">
      <c r="A2044" s="49"/>
    </row>
    <row r="2045" spans="1:1">
      <c r="A2045" s="49"/>
    </row>
    <row r="2046" spans="1:1">
      <c r="A2046" s="49"/>
    </row>
    <row r="2047" spans="1:1">
      <c r="A2047" s="49"/>
    </row>
    <row r="2048" spans="1:1">
      <c r="A2048" s="49"/>
    </row>
    <row r="2049" spans="1:1">
      <c r="A2049" s="49"/>
    </row>
    <row r="2050" spans="1:1">
      <c r="A2050" s="49"/>
    </row>
    <row r="2051" spans="1:1">
      <c r="A2051" s="49"/>
    </row>
    <row r="2052" spans="1:1">
      <c r="A2052" s="49"/>
    </row>
    <row r="2053" spans="1:1">
      <c r="A2053" s="49"/>
    </row>
    <row r="2054" spans="1:1">
      <c r="A2054" s="49"/>
    </row>
    <row r="2055" spans="1:1">
      <c r="A2055" s="49"/>
    </row>
    <row r="2056" spans="1:1">
      <c r="A2056" s="49"/>
    </row>
    <row r="2057" spans="1:1">
      <c r="A2057" s="49"/>
    </row>
    <row r="2058" spans="1:1">
      <c r="A2058" s="49"/>
    </row>
    <row r="2059" spans="1:1">
      <c r="A2059" s="49"/>
    </row>
    <row r="2060" spans="1:1">
      <c r="A2060" s="49"/>
    </row>
    <row r="2061" spans="1:1">
      <c r="A2061" s="49"/>
    </row>
    <row r="2062" spans="1:1">
      <c r="A2062" s="49"/>
    </row>
    <row r="2063" spans="1:1">
      <c r="A2063" s="49"/>
    </row>
    <row r="2064" spans="1:1">
      <c r="A2064" s="49"/>
    </row>
    <row r="2065" spans="1:1">
      <c r="A2065" s="49"/>
    </row>
    <row r="2066" spans="1:1">
      <c r="A2066" s="49"/>
    </row>
    <row r="2067" spans="1:1">
      <c r="A2067" s="49"/>
    </row>
    <row r="2068" spans="1:1">
      <c r="A2068" s="49"/>
    </row>
    <row r="2069" spans="1:1">
      <c r="A2069" s="49"/>
    </row>
    <row r="2070" spans="1:1">
      <c r="A2070" s="49"/>
    </row>
    <row r="2071" spans="1:1">
      <c r="A2071" s="49"/>
    </row>
    <row r="2072" spans="1:1">
      <c r="A2072" s="49"/>
    </row>
    <row r="2073" spans="1:1">
      <c r="A2073" s="49"/>
    </row>
    <row r="2074" spans="1:1">
      <c r="A2074" s="49"/>
    </row>
    <row r="2075" spans="1:1">
      <c r="A2075" s="49"/>
    </row>
    <row r="2076" spans="1:1">
      <c r="A2076" s="49"/>
    </row>
    <row r="2077" spans="1:1">
      <c r="A2077" s="49"/>
    </row>
    <row r="2078" spans="1:1">
      <c r="A2078" s="49"/>
    </row>
    <row r="2079" spans="1:1">
      <c r="A2079" s="49"/>
    </row>
    <row r="2080" spans="1:1">
      <c r="A2080" s="49"/>
    </row>
    <row r="2081" spans="1:1">
      <c r="A2081" s="49"/>
    </row>
    <row r="2082" spans="1:1">
      <c r="A2082" s="49"/>
    </row>
    <row r="2083" spans="1:1">
      <c r="A2083" s="49"/>
    </row>
    <row r="2084" spans="1:1">
      <c r="A2084" s="49"/>
    </row>
    <row r="2085" spans="1:1">
      <c r="A2085" s="49"/>
    </row>
    <row r="2086" spans="1:1">
      <c r="A2086" s="49"/>
    </row>
    <row r="2087" spans="1:1">
      <c r="A2087" s="49"/>
    </row>
    <row r="2088" spans="1:1">
      <c r="A2088" s="49"/>
    </row>
    <row r="2089" spans="1:1">
      <c r="A2089" s="49"/>
    </row>
    <row r="2090" spans="1:1">
      <c r="A2090" s="49"/>
    </row>
    <row r="2091" spans="1:1">
      <c r="A2091" s="49"/>
    </row>
    <row r="2092" spans="1:1">
      <c r="A2092" s="49"/>
    </row>
    <row r="2093" spans="1:1">
      <c r="A2093" s="49"/>
    </row>
    <row r="2094" spans="1:1">
      <c r="A2094" s="49"/>
    </row>
    <row r="2095" spans="1:1">
      <c r="A2095" s="49"/>
    </row>
    <row r="2096" spans="1:1">
      <c r="A2096" s="49"/>
    </row>
    <row r="2097" spans="1:1">
      <c r="A2097" s="49"/>
    </row>
    <row r="2098" spans="1:1">
      <c r="A2098" s="49"/>
    </row>
    <row r="2099" spans="1:1">
      <c r="A2099" s="49"/>
    </row>
    <row r="2100" spans="1:1">
      <c r="A2100" s="49"/>
    </row>
    <row r="2101" spans="1:1">
      <c r="A2101" s="49"/>
    </row>
    <row r="2102" spans="1:1">
      <c r="A2102" s="49"/>
    </row>
    <row r="2103" spans="1:1">
      <c r="A2103" s="49"/>
    </row>
    <row r="2104" spans="1:1">
      <c r="A2104" s="49"/>
    </row>
    <row r="2105" spans="1:1">
      <c r="A2105" s="49"/>
    </row>
    <row r="2106" spans="1:1">
      <c r="A2106" s="49"/>
    </row>
    <row r="2107" spans="1:1">
      <c r="A2107" s="49"/>
    </row>
    <row r="2108" spans="1:1">
      <c r="A2108" s="49"/>
    </row>
    <row r="2109" spans="1:1">
      <c r="A2109" s="49"/>
    </row>
    <row r="2110" spans="1:1">
      <c r="A2110" s="49"/>
    </row>
    <row r="2111" spans="1:1">
      <c r="A2111" s="49"/>
    </row>
    <row r="2112" spans="1:1">
      <c r="A2112" s="49"/>
    </row>
    <row r="2113" spans="1:1">
      <c r="A2113" s="49"/>
    </row>
    <row r="2114" spans="1:1">
      <c r="A2114" s="49"/>
    </row>
    <row r="2115" spans="1:1">
      <c r="A2115" s="49"/>
    </row>
    <row r="2116" spans="1:1">
      <c r="A2116" s="49"/>
    </row>
    <row r="2117" spans="1:1">
      <c r="A2117" s="49"/>
    </row>
    <row r="2118" spans="1:1">
      <c r="A2118" s="49"/>
    </row>
    <row r="2119" spans="1:1">
      <c r="A2119" s="49"/>
    </row>
    <row r="2120" spans="1:1">
      <c r="A2120" s="49"/>
    </row>
    <row r="2121" spans="1:1">
      <c r="A2121" s="49"/>
    </row>
    <row r="2122" spans="1:1">
      <c r="A2122" s="49"/>
    </row>
    <row r="2123" spans="1:1">
      <c r="A2123" s="49"/>
    </row>
    <row r="2124" spans="1:1">
      <c r="A2124" s="49"/>
    </row>
    <row r="2125" spans="1:1">
      <c r="A2125" s="49"/>
    </row>
    <row r="2126" spans="1:1">
      <c r="A2126" s="49"/>
    </row>
    <row r="2127" spans="1:1">
      <c r="A2127" s="49"/>
    </row>
    <row r="2128" spans="1:1">
      <c r="A2128" s="49"/>
    </row>
    <row r="2129" spans="1:1">
      <c r="A2129" s="49"/>
    </row>
    <row r="2130" spans="1:1">
      <c r="A2130" s="49"/>
    </row>
    <row r="2131" spans="1:1">
      <c r="A2131" s="49"/>
    </row>
    <row r="2132" spans="1:1">
      <c r="A2132" s="49"/>
    </row>
    <row r="2133" spans="1:1">
      <c r="A2133" s="49"/>
    </row>
    <row r="2134" spans="1:1">
      <c r="A2134" s="49"/>
    </row>
    <row r="2135" spans="1:1">
      <c r="A2135" s="49"/>
    </row>
    <row r="2136" spans="1:1">
      <c r="A2136" s="49"/>
    </row>
    <row r="2137" spans="1:1">
      <c r="A2137" s="49"/>
    </row>
    <row r="2138" spans="1:1">
      <c r="A2138" s="49"/>
    </row>
    <row r="2139" spans="1:1">
      <c r="A2139" s="49"/>
    </row>
    <row r="2140" spans="1:1">
      <c r="A2140" s="49"/>
    </row>
    <row r="2141" spans="1:1">
      <c r="A2141" s="49"/>
    </row>
    <row r="2142" spans="1:1">
      <c r="A2142" s="49"/>
    </row>
    <row r="2143" spans="1:1">
      <c r="A2143" s="49"/>
    </row>
    <row r="2144" spans="1:1">
      <c r="A2144" s="49"/>
    </row>
    <row r="2145" spans="1:1">
      <c r="A2145" s="49"/>
    </row>
    <row r="2146" spans="1:1">
      <c r="A2146" s="49"/>
    </row>
    <row r="2147" spans="1:1">
      <c r="A2147" s="49"/>
    </row>
    <row r="2148" spans="1:1">
      <c r="A2148" s="49"/>
    </row>
    <row r="2149" spans="1:1">
      <c r="A2149" s="49"/>
    </row>
    <row r="2150" spans="1:1">
      <c r="A2150" s="49"/>
    </row>
    <row r="2151" spans="1:1">
      <c r="A2151" s="49"/>
    </row>
    <row r="2152" spans="1:1">
      <c r="A2152" s="49"/>
    </row>
    <row r="2153" spans="1:1">
      <c r="A2153" s="49"/>
    </row>
    <row r="2154" spans="1:1">
      <c r="A2154" s="49"/>
    </row>
    <row r="2155" spans="1:1">
      <c r="A2155" s="49"/>
    </row>
    <row r="2156" spans="1:1">
      <c r="A2156" s="49"/>
    </row>
    <row r="2157" spans="1:1">
      <c r="A2157" s="49"/>
    </row>
    <row r="2158" spans="1:1">
      <c r="A2158" s="49"/>
    </row>
    <row r="2159" spans="1:1">
      <c r="A2159" s="49"/>
    </row>
    <row r="2160" spans="1:1">
      <c r="A2160" s="49"/>
    </row>
    <row r="2161" spans="1:1">
      <c r="A2161" s="49"/>
    </row>
    <row r="2162" spans="1:1">
      <c r="A2162" s="49"/>
    </row>
    <row r="2163" spans="1:1">
      <c r="A2163" s="49"/>
    </row>
    <row r="2164" spans="1:1">
      <c r="A2164" s="49"/>
    </row>
    <row r="2165" spans="1:1">
      <c r="A2165" s="49"/>
    </row>
    <row r="2166" spans="1:1">
      <c r="A2166" s="49"/>
    </row>
    <row r="2167" spans="1:1">
      <c r="A2167" s="49"/>
    </row>
    <row r="2168" spans="1:1">
      <c r="A2168" s="49"/>
    </row>
    <row r="2169" spans="1:1">
      <c r="A2169" s="49"/>
    </row>
    <row r="2170" spans="1:1">
      <c r="A2170" s="49"/>
    </row>
    <row r="2171" spans="1:1">
      <c r="A2171" s="49"/>
    </row>
    <row r="2172" spans="1:1">
      <c r="A2172" s="49"/>
    </row>
    <row r="2173" spans="1:1">
      <c r="A2173" s="49"/>
    </row>
    <row r="2174" spans="1:1">
      <c r="A2174" s="49"/>
    </row>
    <row r="2175" spans="1:1">
      <c r="A2175" s="49"/>
    </row>
    <row r="2176" spans="1:1">
      <c r="A2176" s="49"/>
    </row>
    <row r="2177" spans="1:1">
      <c r="A2177" s="49"/>
    </row>
    <row r="2178" spans="1:1">
      <c r="A2178" s="49"/>
    </row>
    <row r="2179" spans="1:1">
      <c r="A2179" s="49"/>
    </row>
    <row r="2180" spans="1:1">
      <c r="A2180" s="49"/>
    </row>
    <row r="2181" spans="1:1">
      <c r="A2181" s="49"/>
    </row>
    <row r="2182" spans="1:1">
      <c r="A2182" s="49"/>
    </row>
    <row r="2183" spans="1:1">
      <c r="A2183" s="49"/>
    </row>
    <row r="2184" spans="1:1">
      <c r="A2184" s="49"/>
    </row>
    <row r="2185" spans="1:1">
      <c r="A2185" s="49"/>
    </row>
    <row r="2186" spans="1:1">
      <c r="A2186" s="49"/>
    </row>
    <row r="2187" spans="1:1">
      <c r="A2187" s="49"/>
    </row>
    <row r="2188" spans="1:1">
      <c r="A2188" s="49"/>
    </row>
    <row r="2189" spans="1:1">
      <c r="A2189" s="49"/>
    </row>
    <row r="2190" spans="1:1">
      <c r="A2190" s="49"/>
    </row>
    <row r="2191" spans="1:1">
      <c r="A2191" s="49"/>
    </row>
    <row r="2192" spans="1:1">
      <c r="A2192" s="49"/>
    </row>
    <row r="2193" spans="1:1">
      <c r="A2193" s="49"/>
    </row>
    <row r="2194" spans="1:1">
      <c r="A2194" s="49"/>
    </row>
    <row r="2195" spans="1:1">
      <c r="A2195" s="49"/>
    </row>
    <row r="2196" spans="1:1">
      <c r="A2196" s="49"/>
    </row>
    <row r="2197" spans="1:1">
      <c r="A2197" s="49"/>
    </row>
    <row r="2198" spans="1:1">
      <c r="A2198" s="49"/>
    </row>
    <row r="2199" spans="1:1">
      <c r="A2199" s="49"/>
    </row>
    <row r="2200" spans="1:1">
      <c r="A2200" s="49"/>
    </row>
    <row r="2201" spans="1:1">
      <c r="A2201" s="49"/>
    </row>
    <row r="2202" spans="1:1">
      <c r="A2202" s="49"/>
    </row>
    <row r="2203" spans="1:1">
      <c r="A2203" s="49"/>
    </row>
    <row r="2204" spans="1:1">
      <c r="A2204" s="49"/>
    </row>
    <row r="2205" spans="1:1">
      <c r="A2205" s="49"/>
    </row>
    <row r="2206" spans="1:1">
      <c r="A2206" s="49"/>
    </row>
    <row r="2207" spans="1:1">
      <c r="A2207" s="49"/>
    </row>
    <row r="2208" spans="1:1">
      <c r="A2208" s="49"/>
    </row>
    <row r="2209" spans="1:1">
      <c r="A2209" s="49"/>
    </row>
    <row r="2210" spans="1:1">
      <c r="A2210" s="49"/>
    </row>
    <row r="2211" spans="1:1">
      <c r="A2211" s="49"/>
    </row>
    <row r="2212" spans="1:1">
      <c r="A2212" s="49"/>
    </row>
    <row r="2213" spans="1:1">
      <c r="A2213" s="49"/>
    </row>
    <row r="2214" spans="1:1">
      <c r="A2214" s="49"/>
    </row>
    <row r="2215" spans="1:1">
      <c r="A2215" s="49"/>
    </row>
    <row r="2216" spans="1:1">
      <c r="A2216" s="49"/>
    </row>
    <row r="2217" spans="1:1">
      <c r="A2217" s="49"/>
    </row>
    <row r="2218" spans="1:1">
      <c r="A2218" s="49"/>
    </row>
    <row r="2219" spans="1:1">
      <c r="A2219" s="49"/>
    </row>
    <row r="2220" spans="1:1">
      <c r="A2220" s="49"/>
    </row>
    <row r="2221" spans="1:1">
      <c r="A2221" s="49"/>
    </row>
    <row r="2222" spans="1:1">
      <c r="A2222" s="49"/>
    </row>
    <row r="2223" spans="1:1">
      <c r="A2223" s="49"/>
    </row>
    <row r="2224" spans="1:1">
      <c r="A2224" s="49"/>
    </row>
    <row r="2225" spans="1:1">
      <c r="A2225" s="49"/>
    </row>
    <row r="2226" spans="1:1">
      <c r="A2226" s="49"/>
    </row>
    <row r="2227" spans="1:1">
      <c r="A2227" s="49"/>
    </row>
    <row r="2228" spans="1:1">
      <c r="A2228" s="49"/>
    </row>
    <row r="2229" spans="1:1">
      <c r="A2229" s="49"/>
    </row>
    <row r="2230" spans="1:1">
      <c r="A2230" s="49"/>
    </row>
    <row r="2231" spans="1:1">
      <c r="A2231" s="49"/>
    </row>
    <row r="2232" spans="1:1">
      <c r="A2232" s="49"/>
    </row>
    <row r="2233" spans="1:1">
      <c r="A2233" s="49"/>
    </row>
    <row r="2234" spans="1:1">
      <c r="A2234" s="49"/>
    </row>
    <row r="2235" spans="1:1">
      <c r="A2235" s="49"/>
    </row>
    <row r="2236" spans="1:1">
      <c r="A2236" s="49"/>
    </row>
    <row r="2237" spans="1:1">
      <c r="A2237" s="49"/>
    </row>
    <row r="2238" spans="1:1">
      <c r="A2238" s="49"/>
    </row>
    <row r="2239" spans="1:1">
      <c r="A2239" s="49"/>
    </row>
    <row r="2240" spans="1:1">
      <c r="A2240" s="49"/>
    </row>
    <row r="2241" spans="1:1">
      <c r="A2241" s="49"/>
    </row>
    <row r="2242" spans="1:1">
      <c r="A2242" s="49"/>
    </row>
    <row r="2243" spans="1:1">
      <c r="A2243" s="49"/>
    </row>
    <row r="2244" spans="1:1">
      <c r="A2244" s="49"/>
    </row>
    <row r="2245" spans="1:1">
      <c r="A2245" s="49"/>
    </row>
    <row r="2246" spans="1:1">
      <c r="A2246" s="49"/>
    </row>
    <row r="2247" spans="1:1">
      <c r="A2247" s="49"/>
    </row>
    <row r="2248" spans="1:1">
      <c r="A2248" s="49"/>
    </row>
    <row r="2249" spans="1:1">
      <c r="A2249" s="49"/>
    </row>
    <row r="2250" spans="1:1">
      <c r="A2250" s="49"/>
    </row>
    <row r="2251" spans="1:1">
      <c r="A2251" s="49"/>
    </row>
    <row r="2252" spans="1:1">
      <c r="A2252" s="49"/>
    </row>
    <row r="2253" spans="1:1">
      <c r="A2253" s="49"/>
    </row>
    <row r="2254" spans="1:1">
      <c r="A2254" s="49"/>
    </row>
    <row r="2255" spans="1:1">
      <c r="A2255" s="49"/>
    </row>
    <row r="2256" spans="1:1">
      <c r="A2256" s="49"/>
    </row>
    <row r="2257" spans="1:1">
      <c r="A2257" s="49"/>
    </row>
    <row r="2258" spans="1:1">
      <c r="A2258" s="49"/>
    </row>
    <row r="2259" spans="1:1">
      <c r="A2259" s="49"/>
    </row>
    <row r="2260" spans="1:1">
      <c r="A2260" s="49"/>
    </row>
    <row r="2261" spans="1:1">
      <c r="A2261" s="49"/>
    </row>
    <row r="2262" spans="1:1">
      <c r="A2262" s="49"/>
    </row>
    <row r="2263" spans="1:1">
      <c r="A2263" s="49"/>
    </row>
    <row r="2264" spans="1:1">
      <c r="A2264" s="49"/>
    </row>
    <row r="2265" spans="1:1">
      <c r="A2265" s="49"/>
    </row>
    <row r="2266" spans="1:1">
      <c r="A2266" s="49"/>
    </row>
    <row r="2267" spans="1:1">
      <c r="A2267" s="49"/>
    </row>
    <row r="2268" spans="1:1">
      <c r="A2268" s="49"/>
    </row>
    <row r="2269" spans="1:1">
      <c r="A2269" s="49"/>
    </row>
    <row r="2270" spans="1:1">
      <c r="A2270" s="49"/>
    </row>
    <row r="2271" spans="1:1">
      <c r="A2271" s="49"/>
    </row>
    <row r="2272" spans="1:1">
      <c r="A2272" s="49"/>
    </row>
    <row r="2273" spans="1:1">
      <c r="A2273" s="49"/>
    </row>
    <row r="2274" spans="1:1">
      <c r="A2274" s="49"/>
    </row>
    <row r="2275" spans="1:1">
      <c r="A2275" s="49"/>
    </row>
    <row r="2276" spans="1:1">
      <c r="A2276" s="49"/>
    </row>
    <row r="2277" spans="1:1">
      <c r="A2277" s="49"/>
    </row>
    <row r="2278" spans="1:1">
      <c r="A2278" s="49"/>
    </row>
    <row r="2279" spans="1:1">
      <c r="A2279" s="49"/>
    </row>
    <row r="2280" spans="1:1">
      <c r="A2280" s="49"/>
    </row>
    <row r="2281" spans="1:1">
      <c r="A2281" s="49"/>
    </row>
    <row r="2282" spans="1:1">
      <c r="A2282" s="49"/>
    </row>
    <row r="2283" spans="1:1">
      <c r="A2283" s="49"/>
    </row>
    <row r="2284" spans="1:1">
      <c r="A2284" s="49"/>
    </row>
    <row r="2285" spans="1:1">
      <c r="A2285" s="49"/>
    </row>
    <row r="2286" spans="1:1">
      <c r="A2286" s="49"/>
    </row>
    <row r="2287" spans="1:1">
      <c r="A2287" s="49"/>
    </row>
    <row r="2288" spans="1:1">
      <c r="A2288" s="49"/>
    </row>
    <row r="2289" spans="1:1">
      <c r="A2289" s="49"/>
    </row>
    <row r="2290" spans="1:1">
      <c r="A2290" s="49"/>
    </row>
    <row r="2291" spans="1:1">
      <c r="A2291" s="49"/>
    </row>
    <row r="2292" spans="1:1">
      <c r="A2292" s="49"/>
    </row>
    <row r="2293" spans="1:1">
      <c r="A2293" s="49"/>
    </row>
    <row r="2294" spans="1:1">
      <c r="A2294" s="49"/>
    </row>
    <row r="2295" spans="1:1">
      <c r="A2295" s="49"/>
    </row>
    <row r="2296" spans="1:1">
      <c r="A2296" s="49"/>
    </row>
    <row r="2297" spans="1:1">
      <c r="A2297" s="49"/>
    </row>
    <row r="2298" spans="1:1">
      <c r="A2298" s="49"/>
    </row>
    <row r="2299" spans="1:1">
      <c r="A2299" s="49"/>
    </row>
    <row r="2300" spans="1:1">
      <c r="A2300" s="49"/>
    </row>
    <row r="2301" spans="1:1">
      <c r="A2301" s="49"/>
    </row>
    <row r="2302" spans="1:1">
      <c r="A2302" s="49"/>
    </row>
    <row r="2303" spans="1:1">
      <c r="A2303" s="49"/>
    </row>
    <row r="2304" spans="1:1">
      <c r="A2304" s="49"/>
    </row>
    <row r="2305" spans="1:1">
      <c r="A2305" s="49"/>
    </row>
    <row r="2306" spans="1:1">
      <c r="A2306" s="49"/>
    </row>
    <row r="2307" spans="1:1">
      <c r="A2307" s="49"/>
    </row>
    <row r="2308" spans="1:1">
      <c r="A2308" s="49"/>
    </row>
    <row r="2309" spans="1:1">
      <c r="A2309" s="49"/>
    </row>
    <row r="2310" spans="1:1">
      <c r="A2310" s="49"/>
    </row>
    <row r="2311" spans="1:1">
      <c r="A2311" s="49"/>
    </row>
    <row r="2312" spans="1:1">
      <c r="A2312" s="49"/>
    </row>
    <row r="2313" spans="1:1">
      <c r="A2313" s="49"/>
    </row>
    <row r="2314" spans="1:1">
      <c r="A2314" s="49"/>
    </row>
    <row r="2315" spans="1:1">
      <c r="A2315" s="49"/>
    </row>
    <row r="2316" spans="1:1">
      <c r="A2316" s="49"/>
    </row>
    <row r="2317" spans="1:1">
      <c r="A2317" s="49"/>
    </row>
    <row r="2318" spans="1:1">
      <c r="A2318" s="49"/>
    </row>
    <row r="2319" spans="1:1">
      <c r="A2319" s="49"/>
    </row>
    <row r="2320" spans="1:1">
      <c r="A2320" s="49"/>
    </row>
    <row r="2321" spans="1:1">
      <c r="A2321" s="49"/>
    </row>
    <row r="2322" spans="1:1">
      <c r="A2322" s="49"/>
    </row>
    <row r="2323" spans="1:1">
      <c r="A2323" s="49"/>
    </row>
    <row r="2324" spans="1:1">
      <c r="A2324" s="49"/>
    </row>
    <row r="2325" spans="1:1">
      <c r="A2325" s="49"/>
    </row>
    <row r="2326" spans="1:1">
      <c r="A2326" s="49"/>
    </row>
    <row r="2327" spans="1:1">
      <c r="A2327" s="49"/>
    </row>
    <row r="2328" spans="1:1">
      <c r="A2328" s="49"/>
    </row>
    <row r="2329" spans="1:1">
      <c r="A2329" s="49"/>
    </row>
    <row r="2330" spans="1:1">
      <c r="A2330" s="49"/>
    </row>
    <row r="2331" spans="1:1">
      <c r="A2331" s="49"/>
    </row>
    <row r="2332" spans="1:1">
      <c r="A2332" s="49"/>
    </row>
    <row r="2333" spans="1:1">
      <c r="A2333" s="49"/>
    </row>
    <row r="2334" spans="1:1">
      <c r="A2334" s="49"/>
    </row>
    <row r="2335" spans="1:1">
      <c r="A2335" s="49"/>
    </row>
    <row r="2336" spans="1:1">
      <c r="A2336" s="49"/>
    </row>
    <row r="2337" spans="1:1">
      <c r="A2337" s="49"/>
    </row>
    <row r="2338" spans="1:1">
      <c r="A2338" s="49"/>
    </row>
    <row r="2339" spans="1:1">
      <c r="A2339" s="49"/>
    </row>
    <row r="2340" spans="1:1">
      <c r="A2340" s="49"/>
    </row>
    <row r="2341" spans="1:1">
      <c r="A2341" s="49"/>
    </row>
    <row r="2342" spans="1:1">
      <c r="A2342" s="49"/>
    </row>
    <row r="2343" spans="1:1">
      <c r="A2343" s="49"/>
    </row>
    <row r="2344" spans="1:1">
      <c r="A2344" s="49"/>
    </row>
    <row r="2345" spans="1:1">
      <c r="A2345" s="49"/>
    </row>
    <row r="2346" spans="1:1">
      <c r="A2346" s="49"/>
    </row>
    <row r="2347" spans="1:1">
      <c r="A2347" s="49"/>
    </row>
    <row r="2348" spans="1:1">
      <c r="A2348" s="49"/>
    </row>
    <row r="2349" spans="1:1">
      <c r="A2349" s="49"/>
    </row>
    <row r="2350" spans="1:1">
      <c r="A2350" s="49"/>
    </row>
    <row r="2351" spans="1:1">
      <c r="A2351" s="49"/>
    </row>
    <row r="2352" spans="1:1">
      <c r="A2352" s="49"/>
    </row>
    <row r="2353" spans="1:1">
      <c r="A2353" s="49"/>
    </row>
    <row r="2354" spans="1:1">
      <c r="A2354" s="49"/>
    </row>
    <row r="2355" spans="1:1">
      <c r="A2355" s="49"/>
    </row>
    <row r="2356" spans="1:1">
      <c r="A2356" s="49"/>
    </row>
    <row r="2357" spans="1:1">
      <c r="A2357" s="49"/>
    </row>
    <row r="2358" spans="1:1">
      <c r="A2358" s="49"/>
    </row>
    <row r="2359" spans="1:1">
      <c r="A2359" s="49"/>
    </row>
    <row r="2360" spans="1:1">
      <c r="A2360" s="49"/>
    </row>
    <row r="2361" spans="1:1">
      <c r="A2361" s="49"/>
    </row>
    <row r="2362" spans="1:1">
      <c r="A2362" s="49"/>
    </row>
    <row r="2363" spans="1:1">
      <c r="A2363" s="49"/>
    </row>
    <row r="2364" spans="1:1">
      <c r="A2364" s="49"/>
    </row>
    <row r="2365" spans="1:1">
      <c r="A2365" s="49"/>
    </row>
    <row r="2366" spans="1:1">
      <c r="A2366" s="49"/>
    </row>
    <row r="2367" spans="1:1">
      <c r="A2367" s="49"/>
    </row>
    <row r="2368" spans="1:1">
      <c r="A2368" s="49"/>
    </row>
    <row r="2369" spans="1:1">
      <c r="A2369" s="49"/>
    </row>
    <row r="2370" spans="1:1">
      <c r="A2370" s="49"/>
    </row>
    <row r="2371" spans="1:1">
      <c r="A2371" s="49"/>
    </row>
    <row r="2372" spans="1:1">
      <c r="A2372" s="49"/>
    </row>
    <row r="2373" spans="1:1">
      <c r="A2373" s="49"/>
    </row>
    <row r="2374" spans="1:1">
      <c r="A2374" s="49"/>
    </row>
    <row r="2375" spans="1:1">
      <c r="A2375" s="49"/>
    </row>
    <row r="2376" spans="1:1">
      <c r="A2376" s="49"/>
    </row>
    <row r="2377" spans="1:1">
      <c r="A2377" s="49"/>
    </row>
    <row r="2378" spans="1:1">
      <c r="A2378" s="49"/>
    </row>
    <row r="2379" spans="1:1">
      <c r="A2379" s="49"/>
    </row>
    <row r="2380" spans="1:1">
      <c r="A2380" s="49"/>
    </row>
    <row r="2381" spans="1:1">
      <c r="A2381" s="49"/>
    </row>
    <row r="2382" spans="1:1">
      <c r="A2382" s="49"/>
    </row>
    <row r="2383" spans="1:1">
      <c r="A2383" s="49"/>
    </row>
    <row r="2384" spans="1:1">
      <c r="A2384" s="49"/>
    </row>
    <row r="2385" spans="1:1">
      <c r="A2385" s="49"/>
    </row>
    <row r="2386" spans="1:1">
      <c r="A2386" s="49"/>
    </row>
    <row r="2387" spans="1:1">
      <c r="A2387" s="49"/>
    </row>
    <row r="2388" spans="1:1">
      <c r="A2388" s="49"/>
    </row>
    <row r="2389" spans="1:1">
      <c r="A2389" s="49"/>
    </row>
    <row r="2390" spans="1:1">
      <c r="A2390" s="49"/>
    </row>
    <row r="2391" spans="1:1">
      <c r="A2391" s="49"/>
    </row>
    <row r="2392" spans="1:1">
      <c r="A2392" s="49"/>
    </row>
    <row r="2393" spans="1:1">
      <c r="A2393" s="49"/>
    </row>
    <row r="2394" spans="1:1">
      <c r="A2394" s="49"/>
    </row>
    <row r="2395" spans="1:1">
      <c r="A2395" s="49"/>
    </row>
    <row r="2396" spans="1:1">
      <c r="A2396" s="49"/>
    </row>
    <row r="2397" spans="1:1">
      <c r="A2397" s="49"/>
    </row>
    <row r="2398" spans="1:1">
      <c r="A2398" s="49"/>
    </row>
    <row r="2399" spans="1:1">
      <c r="A2399" s="49"/>
    </row>
    <row r="2400" spans="1:1">
      <c r="A2400" s="49"/>
    </row>
    <row r="2401" spans="1:1">
      <c r="A2401" s="49"/>
    </row>
    <row r="2402" spans="1:1">
      <c r="A2402" s="49"/>
    </row>
    <row r="2403" spans="1:1">
      <c r="A2403" s="49"/>
    </row>
    <row r="2404" spans="1:1">
      <c r="A2404" s="49"/>
    </row>
    <row r="2405" spans="1:1">
      <c r="A2405" s="49"/>
    </row>
    <row r="2406" spans="1:1">
      <c r="A2406" s="49"/>
    </row>
    <row r="2407" spans="1:1">
      <c r="A2407" s="49"/>
    </row>
    <row r="2408" spans="1:1">
      <c r="A2408" s="49"/>
    </row>
    <row r="2409" spans="1:1">
      <c r="A2409" s="49"/>
    </row>
    <row r="2410" spans="1:1">
      <c r="A2410" s="49"/>
    </row>
    <row r="2411" spans="1:1">
      <c r="A2411" s="49"/>
    </row>
    <row r="2412" spans="1:1">
      <c r="A2412" s="49"/>
    </row>
    <row r="2413" spans="1:1">
      <c r="A2413" s="49"/>
    </row>
    <row r="2414" spans="1:1">
      <c r="A2414" s="49"/>
    </row>
    <row r="2415" spans="1:1">
      <c r="A2415" s="49"/>
    </row>
    <row r="2416" spans="1:1">
      <c r="A2416" s="49"/>
    </row>
    <row r="2417" spans="1:1">
      <c r="A2417" s="49"/>
    </row>
    <row r="2418" spans="1:1">
      <c r="A2418" s="49"/>
    </row>
    <row r="2419" spans="1:1">
      <c r="A2419" s="49"/>
    </row>
    <row r="2420" spans="1:1">
      <c r="A2420" s="49"/>
    </row>
    <row r="2421" spans="1:1">
      <c r="A2421" s="49"/>
    </row>
    <row r="2422" spans="1:1">
      <c r="A2422" s="49"/>
    </row>
    <row r="2423" spans="1:1">
      <c r="A2423" s="49"/>
    </row>
    <row r="2424" spans="1:1">
      <c r="A2424" s="49"/>
    </row>
    <row r="2425" spans="1:1">
      <c r="A2425" s="49"/>
    </row>
    <row r="2426" spans="1:1">
      <c r="A2426" s="49"/>
    </row>
    <row r="2427" spans="1:1">
      <c r="A2427" s="49"/>
    </row>
    <row r="2428" spans="1:1">
      <c r="A2428" s="49"/>
    </row>
    <row r="2429" spans="1:1">
      <c r="A2429" s="49"/>
    </row>
    <row r="2430" spans="1:1">
      <c r="A2430" s="49"/>
    </row>
    <row r="2431" spans="1:1">
      <c r="A2431" s="49"/>
    </row>
    <row r="2432" spans="1:1">
      <c r="A2432" s="49"/>
    </row>
    <row r="2433" spans="1:1">
      <c r="A2433" s="49"/>
    </row>
    <row r="2434" spans="1:1">
      <c r="A2434" s="49"/>
    </row>
    <row r="2435" spans="1:1">
      <c r="A2435" s="49"/>
    </row>
    <row r="2436" spans="1:1">
      <c r="A2436" s="49"/>
    </row>
    <row r="2437" spans="1:1">
      <c r="A2437" s="49"/>
    </row>
    <row r="2438" spans="1:1">
      <c r="A2438" s="49"/>
    </row>
    <row r="2439" spans="1:1">
      <c r="A2439" s="49"/>
    </row>
    <row r="2440" spans="1:1">
      <c r="A2440" s="49"/>
    </row>
    <row r="2441" spans="1:1">
      <c r="A2441" s="49"/>
    </row>
    <row r="2442" spans="1:1">
      <c r="A2442" s="49"/>
    </row>
    <row r="2443" spans="1:1">
      <c r="A2443" s="49"/>
    </row>
    <row r="2444" spans="1:1">
      <c r="A2444" s="49"/>
    </row>
    <row r="2445" spans="1:1">
      <c r="A2445" s="49"/>
    </row>
    <row r="2446" spans="1:1">
      <c r="A2446" s="49"/>
    </row>
    <row r="2447" spans="1:1">
      <c r="A2447" s="49"/>
    </row>
    <row r="2448" spans="1:1">
      <c r="A2448" s="49"/>
    </row>
    <row r="2449" spans="1:1">
      <c r="A2449" s="49"/>
    </row>
    <row r="2450" spans="1:1">
      <c r="A2450" s="49"/>
    </row>
    <row r="2451" spans="1:1">
      <c r="A2451" s="49"/>
    </row>
    <row r="2452" spans="1:1">
      <c r="A2452" s="49"/>
    </row>
    <row r="2453" spans="1:1">
      <c r="A2453" s="49"/>
    </row>
    <row r="2454" spans="1:1">
      <c r="A2454" s="49"/>
    </row>
    <row r="2455" spans="1:1">
      <c r="A2455" s="49"/>
    </row>
    <row r="2456" spans="1:1">
      <c r="A2456" s="49"/>
    </row>
    <row r="2457" spans="1:1">
      <c r="A2457" s="49"/>
    </row>
    <row r="2458" spans="1:1">
      <c r="A2458" s="49"/>
    </row>
    <row r="2459" spans="1:1">
      <c r="A2459" s="49"/>
    </row>
    <row r="2460" spans="1:1">
      <c r="A2460" s="49"/>
    </row>
    <row r="2461" spans="1:1">
      <c r="A2461" s="49"/>
    </row>
    <row r="2462" spans="1:1">
      <c r="A2462" s="49"/>
    </row>
    <row r="2463" spans="1:1">
      <c r="A2463" s="49"/>
    </row>
    <row r="2464" spans="1:1">
      <c r="A2464" s="49"/>
    </row>
    <row r="2465" spans="1:1">
      <c r="A2465" s="49"/>
    </row>
    <row r="2466" spans="1:1">
      <c r="A2466" s="49"/>
    </row>
    <row r="2467" spans="1:1">
      <c r="A2467" s="49"/>
    </row>
    <row r="2468" spans="1:1">
      <c r="A2468" s="49"/>
    </row>
    <row r="2469" spans="1:1">
      <c r="A2469" s="49"/>
    </row>
    <row r="2470" spans="1:1">
      <c r="A2470" s="49"/>
    </row>
    <row r="2471" spans="1:1">
      <c r="A2471" s="49"/>
    </row>
    <row r="2472" spans="1:1">
      <c r="A2472" s="49"/>
    </row>
    <row r="2473" spans="1:1">
      <c r="A2473" s="49"/>
    </row>
    <row r="2474" spans="1:1">
      <c r="A2474" s="49"/>
    </row>
    <row r="2475" spans="1:1">
      <c r="A2475" s="49"/>
    </row>
    <row r="2476" spans="1:1">
      <c r="A2476" s="49"/>
    </row>
    <row r="2477" spans="1:1">
      <c r="A2477" s="49"/>
    </row>
    <row r="2478" spans="1:1">
      <c r="A2478" s="49"/>
    </row>
    <row r="2479" spans="1:1">
      <c r="A2479" s="49"/>
    </row>
    <row r="2480" spans="1:1">
      <c r="A2480" s="49"/>
    </row>
    <row r="2481" spans="1:1">
      <c r="A2481" s="49"/>
    </row>
    <row r="2482" spans="1:1">
      <c r="A2482" s="49"/>
    </row>
    <row r="2483" spans="1:1">
      <c r="A2483" s="49"/>
    </row>
    <row r="2484" spans="1:1">
      <c r="A2484" s="49"/>
    </row>
    <row r="2485" spans="1:1">
      <c r="A2485" s="49"/>
    </row>
    <row r="2486" spans="1:1">
      <c r="A2486" s="49"/>
    </row>
    <row r="2487" spans="1:1">
      <c r="A2487" s="49"/>
    </row>
    <row r="2488" spans="1:1">
      <c r="A2488" s="49"/>
    </row>
    <row r="2489" spans="1:1">
      <c r="A2489" s="49"/>
    </row>
    <row r="2490" spans="1:1">
      <c r="A2490" s="49"/>
    </row>
    <row r="2491" spans="1:1">
      <c r="A2491" s="49"/>
    </row>
    <row r="2492" spans="1:1">
      <c r="A2492" s="49"/>
    </row>
    <row r="2493" spans="1:1">
      <c r="A2493" s="49"/>
    </row>
    <row r="2494" spans="1:1">
      <c r="A2494" s="49"/>
    </row>
    <row r="2495" spans="1:1">
      <c r="A2495" s="49"/>
    </row>
    <row r="2496" spans="1:1">
      <c r="A2496" s="49"/>
    </row>
    <row r="2497" spans="1:1">
      <c r="A2497" s="49"/>
    </row>
    <row r="2498" spans="1:1">
      <c r="A2498" s="49"/>
    </row>
    <row r="2499" spans="1:1">
      <c r="A2499" s="49"/>
    </row>
    <row r="2500" spans="1:1">
      <c r="A2500" s="49"/>
    </row>
    <row r="2501" spans="1:1">
      <c r="A2501" s="49"/>
    </row>
    <row r="2502" spans="1:1">
      <c r="A2502" s="49"/>
    </row>
    <row r="2503" spans="1:1">
      <c r="A2503" s="49"/>
    </row>
    <row r="2504" spans="1:1">
      <c r="A2504" s="49"/>
    </row>
    <row r="2505" spans="1:1">
      <c r="A2505" s="49"/>
    </row>
    <row r="2506" spans="1:1">
      <c r="A2506" s="49"/>
    </row>
    <row r="2507" spans="1:1">
      <c r="A2507" s="49"/>
    </row>
    <row r="2508" spans="1:1">
      <c r="A2508" s="49"/>
    </row>
    <row r="2509" spans="1:1">
      <c r="A2509" s="49"/>
    </row>
    <row r="2510" spans="1:1">
      <c r="A2510" s="49"/>
    </row>
    <row r="2511" spans="1:1">
      <c r="A2511" s="49"/>
    </row>
    <row r="2512" spans="1:1">
      <c r="A2512" s="49"/>
    </row>
    <row r="2513" spans="1:1">
      <c r="A2513" s="49"/>
    </row>
    <row r="2514" spans="1:1">
      <c r="A2514" s="49"/>
    </row>
    <row r="2515" spans="1:1">
      <c r="A2515" s="49"/>
    </row>
    <row r="2516" spans="1:1">
      <c r="A2516" s="49"/>
    </row>
    <row r="2517" spans="1:1">
      <c r="A2517" s="49"/>
    </row>
    <row r="2518" spans="1:1">
      <c r="A2518" s="49"/>
    </row>
    <row r="2519" spans="1:1">
      <c r="A2519" s="49"/>
    </row>
    <row r="2520" spans="1:1">
      <c r="A2520" s="49"/>
    </row>
    <row r="2521" spans="1:1">
      <c r="A2521" s="49"/>
    </row>
    <row r="2522" spans="1:1">
      <c r="A2522" s="49"/>
    </row>
    <row r="2523" spans="1:1">
      <c r="A2523" s="49"/>
    </row>
    <row r="2524" spans="1:1">
      <c r="A2524" s="49"/>
    </row>
    <row r="2525" spans="1:1">
      <c r="A2525" s="49"/>
    </row>
    <row r="2526" spans="1:1">
      <c r="A2526" s="49"/>
    </row>
    <row r="2527" spans="1:1">
      <c r="A2527" s="49"/>
    </row>
    <row r="2528" spans="1:1">
      <c r="A2528" s="49"/>
    </row>
    <row r="2529" spans="1:1">
      <c r="A2529" s="49"/>
    </row>
    <row r="2530" spans="1:1">
      <c r="A2530" s="49"/>
    </row>
    <row r="2531" spans="1:1">
      <c r="A2531" s="49"/>
    </row>
    <row r="2532" spans="1:1">
      <c r="A2532" s="49"/>
    </row>
    <row r="2533" spans="1:1">
      <c r="A2533" s="49"/>
    </row>
    <row r="2534" spans="1:1">
      <c r="A2534" s="49"/>
    </row>
    <row r="2535" spans="1:1">
      <c r="A2535" s="49"/>
    </row>
    <row r="2536" spans="1:1">
      <c r="A2536" s="49"/>
    </row>
    <row r="2537" spans="1:1">
      <c r="A2537" s="49"/>
    </row>
    <row r="2538" spans="1:1">
      <c r="A2538" s="49"/>
    </row>
    <row r="2539" spans="1:1">
      <c r="A2539" s="49"/>
    </row>
    <row r="2540" spans="1:1">
      <c r="A2540" s="49"/>
    </row>
    <row r="2541" spans="1:1">
      <c r="A2541" s="49"/>
    </row>
    <row r="2542" spans="1:1">
      <c r="A2542" s="49"/>
    </row>
    <row r="2543" spans="1:1">
      <c r="A2543" s="49"/>
    </row>
    <row r="2544" spans="1:1">
      <c r="A2544" s="49"/>
    </row>
    <row r="2545" spans="1:1">
      <c r="A2545" s="49"/>
    </row>
    <row r="2546" spans="1:1">
      <c r="A2546" s="49"/>
    </row>
    <row r="2547" spans="1:1">
      <c r="A2547" s="49"/>
    </row>
    <row r="2548" spans="1:1">
      <c r="A2548" s="49"/>
    </row>
    <row r="2549" spans="1:1">
      <c r="A2549" s="49"/>
    </row>
    <row r="2550" spans="1:1">
      <c r="A2550" s="49"/>
    </row>
    <row r="2551" spans="1:1">
      <c r="A2551" s="49"/>
    </row>
    <row r="2552" spans="1:1">
      <c r="A2552" s="49"/>
    </row>
    <row r="2553" spans="1:1">
      <c r="A2553" s="49"/>
    </row>
    <row r="2554" spans="1:1">
      <c r="A2554" s="49"/>
    </row>
    <row r="2555" spans="1:1">
      <c r="A2555" s="49"/>
    </row>
    <row r="2556" spans="1:1">
      <c r="A2556" s="49"/>
    </row>
    <row r="2557" spans="1:1">
      <c r="A2557" s="49"/>
    </row>
    <row r="2558" spans="1:1">
      <c r="A2558" s="49"/>
    </row>
    <row r="2559" spans="1:1">
      <c r="A2559" s="49"/>
    </row>
    <row r="2560" spans="1:1">
      <c r="A2560" s="49"/>
    </row>
    <row r="2561" spans="1:1">
      <c r="A2561" s="49"/>
    </row>
    <row r="2562" spans="1:1">
      <c r="A2562" s="49"/>
    </row>
    <row r="2563" spans="1:1">
      <c r="A2563" s="49"/>
    </row>
    <row r="2564" spans="1:1">
      <c r="A2564" s="49"/>
    </row>
    <row r="2565" spans="1:1">
      <c r="A2565" s="49"/>
    </row>
    <row r="2566" spans="1:1">
      <c r="A2566" s="49"/>
    </row>
    <row r="2567" spans="1:1">
      <c r="A2567" s="49"/>
    </row>
    <row r="2568" spans="1:1">
      <c r="A2568" s="49"/>
    </row>
    <row r="2569" spans="1:1">
      <c r="A2569" s="49"/>
    </row>
    <row r="2570" spans="1:1">
      <c r="A2570" s="49"/>
    </row>
    <row r="2571" spans="1:1">
      <c r="A2571" s="49"/>
    </row>
    <row r="2572" spans="1:1">
      <c r="A2572" s="49"/>
    </row>
    <row r="2573" spans="1:1">
      <c r="A2573" s="49"/>
    </row>
    <row r="2574" spans="1:1">
      <c r="A2574" s="49"/>
    </row>
    <row r="2575" spans="1:1">
      <c r="A2575" s="49"/>
    </row>
    <row r="2576" spans="1:1">
      <c r="A2576" s="49"/>
    </row>
    <row r="2577" spans="1:1">
      <c r="A2577" s="49"/>
    </row>
    <row r="2578" spans="1:1">
      <c r="A2578" s="49"/>
    </row>
    <row r="2579" spans="1:1">
      <c r="A2579" s="49"/>
    </row>
    <row r="2580" spans="1:1">
      <c r="A2580" s="49"/>
    </row>
    <row r="2581" spans="1:1">
      <c r="A2581" s="49"/>
    </row>
    <row r="2582" spans="1:1">
      <c r="A2582" s="49"/>
    </row>
    <row r="2583" spans="1:1">
      <c r="A2583" s="49"/>
    </row>
    <row r="2584" spans="1:1">
      <c r="A2584" s="49"/>
    </row>
    <row r="2585" spans="1:1">
      <c r="A2585" s="49"/>
    </row>
    <row r="2586" spans="1:1">
      <c r="A2586" s="49"/>
    </row>
    <row r="2587" spans="1:1">
      <c r="A2587" s="49"/>
    </row>
    <row r="2588" spans="1:1">
      <c r="A2588" s="49"/>
    </row>
    <row r="2589" spans="1:1">
      <c r="A2589" s="49"/>
    </row>
    <row r="2590" spans="1:1">
      <c r="A2590" s="49"/>
    </row>
    <row r="2591" spans="1:1">
      <c r="A2591" s="49"/>
    </row>
    <row r="2592" spans="1:1">
      <c r="A2592" s="49"/>
    </row>
    <row r="2593" spans="1:1">
      <c r="A2593" s="49"/>
    </row>
    <row r="2594" spans="1:1">
      <c r="A2594" s="49"/>
    </row>
    <row r="2595" spans="1:1">
      <c r="A2595" s="49"/>
    </row>
    <row r="2596" spans="1:1">
      <c r="A2596" s="49"/>
    </row>
    <row r="2597" spans="1:1">
      <c r="A2597" s="49"/>
    </row>
    <row r="2598" spans="1:1">
      <c r="A2598" s="49"/>
    </row>
    <row r="2599" spans="1:1">
      <c r="A2599" s="49"/>
    </row>
    <row r="2600" spans="1:1">
      <c r="A2600" s="49"/>
    </row>
    <row r="2601" spans="1:1">
      <c r="A2601" s="49"/>
    </row>
    <row r="2602" spans="1:1">
      <c r="A2602" s="49"/>
    </row>
    <row r="2603" spans="1:1">
      <c r="A2603" s="49"/>
    </row>
    <row r="2604" spans="1:1">
      <c r="A2604" s="49"/>
    </row>
    <row r="2605" spans="1:1">
      <c r="A2605" s="49"/>
    </row>
    <row r="2606" spans="1:1">
      <c r="A2606" s="49"/>
    </row>
    <row r="2607" spans="1:1">
      <c r="A2607" s="49"/>
    </row>
    <row r="2608" spans="1:1">
      <c r="A2608" s="49"/>
    </row>
    <row r="2609" spans="1:1">
      <c r="A2609" s="49"/>
    </row>
    <row r="2610" spans="1:1">
      <c r="A2610" s="49"/>
    </row>
    <row r="2611" spans="1:1">
      <c r="A2611" s="49"/>
    </row>
    <row r="2612" spans="1:1">
      <c r="A2612" s="49"/>
    </row>
    <row r="2613" spans="1:1">
      <c r="A2613" s="49"/>
    </row>
    <row r="2614" spans="1:1">
      <c r="A2614" s="49"/>
    </row>
    <row r="2615" spans="1:1">
      <c r="A2615" s="49"/>
    </row>
    <row r="2616" spans="1:1">
      <c r="A2616" s="49"/>
    </row>
    <row r="2617" spans="1:1">
      <c r="A2617" s="49"/>
    </row>
    <row r="2618" spans="1:1">
      <c r="A2618" s="49"/>
    </row>
    <row r="2619" spans="1:1">
      <c r="A2619" s="49"/>
    </row>
    <row r="2620" spans="1:1">
      <c r="A2620" s="49"/>
    </row>
    <row r="2621" spans="1:1">
      <c r="A2621" s="49"/>
    </row>
    <row r="2622" spans="1:1">
      <c r="A2622" s="49"/>
    </row>
    <row r="2623" spans="1:1">
      <c r="A2623" s="49"/>
    </row>
    <row r="2624" spans="1:1">
      <c r="A2624" s="49"/>
    </row>
    <row r="2625" spans="1:1">
      <c r="A2625" s="49"/>
    </row>
    <row r="2626" spans="1:1">
      <c r="A2626" s="49"/>
    </row>
    <row r="2627" spans="1:1">
      <c r="A2627" s="49"/>
    </row>
    <row r="2628" spans="1:1">
      <c r="A2628" s="49"/>
    </row>
    <row r="2629" spans="1:1">
      <c r="A2629" s="49"/>
    </row>
    <row r="2630" spans="1:1">
      <c r="A2630" s="49"/>
    </row>
    <row r="2631" spans="1:1">
      <c r="A2631" s="49"/>
    </row>
    <row r="2632" spans="1:1">
      <c r="A2632" s="49"/>
    </row>
    <row r="2633" spans="1:1">
      <c r="A2633" s="49"/>
    </row>
    <row r="2634" spans="1:1">
      <c r="A2634" s="49"/>
    </row>
    <row r="2635" spans="1:1">
      <c r="A2635" s="49"/>
    </row>
    <row r="2636" spans="1:1">
      <c r="A2636" s="49"/>
    </row>
    <row r="2637" spans="1:1">
      <c r="A2637" s="49"/>
    </row>
    <row r="2638" spans="1:1">
      <c r="A2638" s="49"/>
    </row>
    <row r="2639" spans="1:1">
      <c r="A2639" s="49"/>
    </row>
    <row r="2640" spans="1:1">
      <c r="A2640" s="49"/>
    </row>
    <row r="2641" spans="1:1">
      <c r="A2641" s="49"/>
    </row>
    <row r="2642" spans="1:1">
      <c r="A2642" s="49"/>
    </row>
    <row r="2643" spans="1:1">
      <c r="A2643" s="49"/>
    </row>
    <row r="2644" spans="1:1">
      <c r="A2644" s="49"/>
    </row>
    <row r="2645" spans="1:1">
      <c r="A2645" s="49"/>
    </row>
    <row r="2646" spans="1:1">
      <c r="A2646" s="49"/>
    </row>
    <row r="2647" spans="1:1">
      <c r="A2647" s="49"/>
    </row>
    <row r="2648" spans="1:1">
      <c r="A2648" s="49"/>
    </row>
    <row r="2649" spans="1:1">
      <c r="A2649" s="49"/>
    </row>
    <row r="2650" spans="1:1">
      <c r="A2650" s="49"/>
    </row>
    <row r="2651" spans="1:1">
      <c r="A2651" s="49"/>
    </row>
    <row r="2652" spans="1:1">
      <c r="A2652" s="49"/>
    </row>
    <row r="2653" spans="1:1">
      <c r="A2653" s="49"/>
    </row>
    <row r="2654" spans="1:1">
      <c r="A2654" s="49"/>
    </row>
    <row r="2655" spans="1:1">
      <c r="A2655" s="49"/>
    </row>
    <row r="2656" spans="1:1">
      <c r="A2656" s="49"/>
    </row>
    <row r="2657" spans="1:1">
      <c r="A2657" s="49"/>
    </row>
    <row r="2658" spans="1:1">
      <c r="A2658" s="49"/>
    </row>
    <row r="2659" spans="1:1">
      <c r="A2659" s="49"/>
    </row>
    <row r="2660" spans="1:1">
      <c r="A2660" s="49"/>
    </row>
    <row r="2661" spans="1:1">
      <c r="A2661" s="49"/>
    </row>
    <row r="2662" spans="1:1">
      <c r="A2662" s="49"/>
    </row>
    <row r="2663" spans="1:1">
      <c r="A2663" s="49"/>
    </row>
    <row r="2664" spans="1:1">
      <c r="A2664" s="49"/>
    </row>
    <row r="2665" spans="1:1">
      <c r="A2665" s="49"/>
    </row>
    <row r="2666" spans="1:1">
      <c r="A2666" s="49"/>
    </row>
    <row r="2667" spans="1:1">
      <c r="A2667" s="49"/>
    </row>
    <row r="2668" spans="1:1">
      <c r="A2668" s="49"/>
    </row>
    <row r="2669" spans="1:1">
      <c r="A2669" s="49"/>
    </row>
    <row r="2670" spans="1:1">
      <c r="A2670" s="49"/>
    </row>
    <row r="2671" spans="1:1">
      <c r="A2671" s="49"/>
    </row>
    <row r="2672" spans="1:1">
      <c r="A2672" s="49"/>
    </row>
    <row r="2673" spans="1:1">
      <c r="A2673" s="49"/>
    </row>
    <row r="2674" spans="1:1">
      <c r="A2674" s="49"/>
    </row>
    <row r="2675" spans="1:1">
      <c r="A2675" s="49"/>
    </row>
    <row r="2676" spans="1:1">
      <c r="A2676" s="49"/>
    </row>
    <row r="2677" spans="1:1">
      <c r="A2677" s="49"/>
    </row>
    <row r="2678" spans="1:1">
      <c r="A2678" s="49"/>
    </row>
    <row r="2679" spans="1:1">
      <c r="A2679" s="49"/>
    </row>
    <row r="2680" spans="1:1">
      <c r="A2680" s="49"/>
    </row>
    <row r="2681" spans="1:1">
      <c r="A2681" s="49"/>
    </row>
    <row r="2682" spans="1:1">
      <c r="A2682" s="49"/>
    </row>
    <row r="2683" spans="1:1">
      <c r="A2683" s="49"/>
    </row>
    <row r="2684" spans="1:1">
      <c r="A2684" s="49"/>
    </row>
    <row r="2685" spans="1:1">
      <c r="A2685" s="49"/>
    </row>
    <row r="2686" spans="1:1">
      <c r="A2686" s="49"/>
    </row>
    <row r="2687" spans="1:1">
      <c r="A2687" s="49"/>
    </row>
    <row r="2688" spans="1:1">
      <c r="A2688" s="49"/>
    </row>
    <row r="2689" spans="1:1">
      <c r="A2689" s="49"/>
    </row>
    <row r="2690" spans="1:1">
      <c r="A2690" s="49"/>
    </row>
    <row r="2691" spans="1:1">
      <c r="A2691" s="49"/>
    </row>
    <row r="2692" spans="1:1">
      <c r="A2692" s="49"/>
    </row>
    <row r="2693" spans="1:1">
      <c r="A2693" s="49"/>
    </row>
    <row r="2694" spans="1:1">
      <c r="A2694" s="49"/>
    </row>
    <row r="2695" spans="1:1">
      <c r="A2695" s="49"/>
    </row>
    <row r="2696" spans="1:1">
      <c r="A2696" s="49"/>
    </row>
    <row r="2697" spans="1:1">
      <c r="A2697" s="49"/>
    </row>
    <row r="2698" spans="1:1">
      <c r="A2698" s="49"/>
    </row>
    <row r="2699" spans="1:1">
      <c r="A2699" s="49"/>
    </row>
    <row r="2700" spans="1:1">
      <c r="A2700" s="49"/>
    </row>
    <row r="2701" spans="1:1">
      <c r="A2701" s="49"/>
    </row>
    <row r="2702" spans="1:1">
      <c r="A2702" s="49"/>
    </row>
    <row r="2703" spans="1:1">
      <c r="A2703" s="49"/>
    </row>
    <row r="2704" spans="1:1">
      <c r="A2704" s="49"/>
    </row>
    <row r="2705" spans="1:1">
      <c r="A2705" s="49"/>
    </row>
    <row r="2706" spans="1:1">
      <c r="A2706" s="49"/>
    </row>
    <row r="2707" spans="1:1">
      <c r="A2707" s="49"/>
    </row>
    <row r="2708" spans="1:1">
      <c r="A2708" s="49"/>
    </row>
    <row r="2709" spans="1:1">
      <c r="A2709" s="49"/>
    </row>
    <row r="2710" spans="1:1">
      <c r="A2710" s="49"/>
    </row>
    <row r="2711" spans="1:1">
      <c r="A2711" s="49"/>
    </row>
    <row r="2712" spans="1:1">
      <c r="A2712" s="49"/>
    </row>
    <row r="2713" spans="1:1">
      <c r="A2713" s="49"/>
    </row>
    <row r="2714" spans="1:1">
      <c r="A2714" s="49"/>
    </row>
    <row r="2715" spans="1:1">
      <c r="A2715" s="49"/>
    </row>
    <row r="2716" spans="1:1">
      <c r="A2716" s="49"/>
    </row>
    <row r="2717" spans="1:1">
      <c r="A2717" s="49"/>
    </row>
    <row r="2718" spans="1:1">
      <c r="A2718" s="49"/>
    </row>
    <row r="2719" spans="1:1">
      <c r="A2719" s="49"/>
    </row>
    <row r="2720" spans="1:1">
      <c r="A2720" s="49"/>
    </row>
    <row r="2721" spans="1:1">
      <c r="A2721" s="49"/>
    </row>
    <row r="2722" spans="1:1">
      <c r="A2722" s="49"/>
    </row>
    <row r="2723" spans="1:1">
      <c r="A2723" s="49"/>
    </row>
    <row r="2724" spans="1:1">
      <c r="A2724" s="49"/>
    </row>
    <row r="2725" spans="1:1">
      <c r="A2725" s="49"/>
    </row>
    <row r="2726" spans="1:1">
      <c r="A2726" s="49"/>
    </row>
    <row r="2727" spans="1:1">
      <c r="A2727" s="49"/>
    </row>
    <row r="2728" spans="1:1">
      <c r="A2728" s="49"/>
    </row>
    <row r="2729" spans="1:1">
      <c r="A2729" s="49"/>
    </row>
    <row r="2730" spans="1:1">
      <c r="A2730" s="49"/>
    </row>
    <row r="2731" spans="1:1">
      <c r="A2731" s="49"/>
    </row>
    <row r="2732" spans="1:1">
      <c r="A2732" s="49"/>
    </row>
    <row r="2733" spans="1:1">
      <c r="A2733" s="49"/>
    </row>
    <row r="2734" spans="1:1">
      <c r="A2734" s="49"/>
    </row>
    <row r="2735" spans="1:1">
      <c r="A2735" s="49"/>
    </row>
    <row r="2736" spans="1:1">
      <c r="A2736" s="49"/>
    </row>
    <row r="2737" spans="1:1">
      <c r="A2737" s="49"/>
    </row>
    <row r="2738" spans="1:1">
      <c r="A2738" s="49"/>
    </row>
    <row r="2739" spans="1:1">
      <c r="A2739" s="49"/>
    </row>
    <row r="2740" spans="1:1">
      <c r="A2740" s="49"/>
    </row>
    <row r="2741" spans="1:1">
      <c r="A2741" s="49"/>
    </row>
    <row r="2742" spans="1:1">
      <c r="A2742" s="49"/>
    </row>
    <row r="2743" spans="1:1">
      <c r="A2743" s="49"/>
    </row>
    <row r="2744" spans="1:1">
      <c r="A2744" s="49"/>
    </row>
    <row r="2745" spans="1:1">
      <c r="A2745" s="49"/>
    </row>
    <row r="2746" spans="1:1">
      <c r="A2746" s="49"/>
    </row>
    <row r="2747" spans="1:1">
      <c r="A2747" s="49"/>
    </row>
    <row r="2748" spans="1:1">
      <c r="A2748" s="49"/>
    </row>
    <row r="2749" spans="1:1">
      <c r="A2749" s="49"/>
    </row>
    <row r="2750" spans="1:1">
      <c r="A2750" s="49"/>
    </row>
    <row r="2751" spans="1:1">
      <c r="A2751" s="49"/>
    </row>
    <row r="2752" spans="1:1">
      <c r="A2752" s="49"/>
    </row>
    <row r="2753" spans="1:1">
      <c r="A2753" s="49"/>
    </row>
    <row r="2754" spans="1:1">
      <c r="A2754" s="49"/>
    </row>
    <row r="2755" spans="1:1">
      <c r="A2755" s="49"/>
    </row>
    <row r="2756" spans="1:1">
      <c r="A2756" s="49"/>
    </row>
    <row r="2757" spans="1:1">
      <c r="A2757" s="49"/>
    </row>
    <row r="2758" spans="1:1">
      <c r="A2758" s="49"/>
    </row>
    <row r="2759" spans="1:1">
      <c r="A2759" s="49"/>
    </row>
    <row r="2760" spans="1:1">
      <c r="A2760" s="49"/>
    </row>
    <row r="2761" spans="1:1">
      <c r="A2761" s="49"/>
    </row>
    <row r="2762" spans="1:1">
      <c r="A2762" s="49"/>
    </row>
    <row r="2763" spans="1:1">
      <c r="A2763" s="49"/>
    </row>
    <row r="2764" spans="1:1">
      <c r="A2764" s="49"/>
    </row>
    <row r="2765" spans="1:1">
      <c r="A2765" s="49"/>
    </row>
    <row r="2766" spans="1:1">
      <c r="A2766" s="49"/>
    </row>
    <row r="2767" spans="1:1">
      <c r="A2767" s="49"/>
    </row>
    <row r="2768" spans="1:1">
      <c r="A2768" s="49"/>
    </row>
    <row r="2769" spans="1:1">
      <c r="A2769" s="49"/>
    </row>
    <row r="2770" spans="1:1">
      <c r="A2770" s="49"/>
    </row>
    <row r="2771" spans="1:1">
      <c r="A2771" s="49"/>
    </row>
    <row r="2772" spans="1:1">
      <c r="A2772" s="49"/>
    </row>
    <row r="2773" spans="1:1">
      <c r="A2773" s="49"/>
    </row>
    <row r="2774" spans="1:1">
      <c r="A2774" s="49"/>
    </row>
    <row r="2775" spans="1:1">
      <c r="A2775" s="49"/>
    </row>
    <row r="2776" spans="1:1">
      <c r="A2776" s="49"/>
    </row>
    <row r="2777" spans="1:1">
      <c r="A2777" s="49"/>
    </row>
    <row r="2778" spans="1:1">
      <c r="A2778" s="49"/>
    </row>
    <row r="2779" spans="1:1">
      <c r="A2779" s="49"/>
    </row>
    <row r="2780" spans="1:1">
      <c r="A2780" s="49"/>
    </row>
    <row r="2781" spans="1:1">
      <c r="A2781" s="49"/>
    </row>
    <row r="2782" spans="1:1">
      <c r="A2782" s="49"/>
    </row>
    <row r="2783" spans="1:1">
      <c r="A2783" s="49"/>
    </row>
    <row r="2784" spans="1:1">
      <c r="A2784" s="49"/>
    </row>
    <row r="2785" spans="1:1">
      <c r="A2785" s="49"/>
    </row>
    <row r="2786" spans="1:1">
      <c r="A2786" s="49"/>
    </row>
    <row r="2787" spans="1:1">
      <c r="A2787" s="49"/>
    </row>
    <row r="2788" spans="1:1">
      <c r="A2788" s="49"/>
    </row>
    <row r="2789" spans="1:1">
      <c r="A2789" s="49"/>
    </row>
    <row r="2790" spans="1:1">
      <c r="A2790" s="49"/>
    </row>
    <row r="2791" spans="1:1">
      <c r="A2791" s="49"/>
    </row>
    <row r="2792" spans="1:1">
      <c r="A2792" s="49"/>
    </row>
    <row r="2793" spans="1:1">
      <c r="A2793" s="49"/>
    </row>
    <row r="2794" spans="1:1">
      <c r="A2794" s="49"/>
    </row>
    <row r="2795" spans="1:1">
      <c r="A2795" s="49"/>
    </row>
    <row r="2796" spans="1:1">
      <c r="A2796" s="49"/>
    </row>
    <row r="2797" spans="1:1">
      <c r="A2797" s="49"/>
    </row>
    <row r="2798" spans="1:1">
      <c r="A2798" s="49"/>
    </row>
    <row r="2799" spans="1:1">
      <c r="A2799" s="49"/>
    </row>
    <row r="2800" spans="1:1">
      <c r="A2800" s="49"/>
    </row>
    <row r="2801" spans="1:1">
      <c r="A2801" s="49"/>
    </row>
    <row r="2802" spans="1:1">
      <c r="A2802" s="49"/>
    </row>
    <row r="2803" spans="1:1">
      <c r="A2803" s="49"/>
    </row>
    <row r="2804" spans="1:1">
      <c r="A2804" s="49"/>
    </row>
    <row r="2805" spans="1:1">
      <c r="A2805" s="49"/>
    </row>
    <row r="2806" spans="1:1">
      <c r="A2806" s="49"/>
    </row>
    <row r="2807" spans="1:1">
      <c r="A2807" s="49"/>
    </row>
    <row r="2808" spans="1:1">
      <c r="A2808" s="49"/>
    </row>
    <row r="2809" spans="1:1">
      <c r="A2809" s="49"/>
    </row>
    <row r="2810" spans="1:1">
      <c r="A2810" s="49"/>
    </row>
    <row r="2811" spans="1:1">
      <c r="A2811" s="49"/>
    </row>
    <row r="2812" spans="1:1">
      <c r="A2812" s="49"/>
    </row>
    <row r="2813" spans="1:1">
      <c r="A2813" s="49"/>
    </row>
    <row r="2814" spans="1:1">
      <c r="A2814" s="49"/>
    </row>
    <row r="2815" spans="1:1">
      <c r="A2815" s="49"/>
    </row>
    <row r="2816" spans="1:1">
      <c r="A2816" s="49"/>
    </row>
    <row r="2817" spans="1:1">
      <c r="A2817" s="49"/>
    </row>
    <row r="2818" spans="1:1">
      <c r="A2818" s="49"/>
    </row>
    <row r="2819" spans="1:1">
      <c r="A2819" s="49"/>
    </row>
    <row r="2820" spans="1:1">
      <c r="A2820" s="49"/>
    </row>
    <row r="2821" spans="1:1">
      <c r="A2821" s="49"/>
    </row>
    <row r="2822" spans="1:1">
      <c r="A2822" s="49"/>
    </row>
    <row r="2823" spans="1:1">
      <c r="A2823" s="49"/>
    </row>
    <row r="2824" spans="1:1">
      <c r="A2824" s="49"/>
    </row>
    <row r="2825" spans="1:1">
      <c r="A2825" s="49"/>
    </row>
    <row r="2826" spans="1:1">
      <c r="A2826" s="49"/>
    </row>
    <row r="2827" spans="1:1">
      <c r="A2827" s="49"/>
    </row>
    <row r="2828" spans="1:1">
      <c r="A2828" s="49"/>
    </row>
    <row r="2829" spans="1:1">
      <c r="A2829" s="49"/>
    </row>
    <row r="2830" spans="1:1">
      <c r="A2830" s="49"/>
    </row>
    <row r="2831" spans="1:1">
      <c r="A2831" s="49"/>
    </row>
    <row r="2832" spans="1:1">
      <c r="A2832" s="49"/>
    </row>
    <row r="2833" spans="1:1">
      <c r="A2833" s="49"/>
    </row>
    <row r="2834" spans="1:1">
      <c r="A2834" s="49"/>
    </row>
    <row r="2835" spans="1:1">
      <c r="A2835" s="49"/>
    </row>
    <row r="2836" spans="1:1">
      <c r="A2836" s="49"/>
    </row>
    <row r="2837" spans="1:1">
      <c r="A2837" s="49"/>
    </row>
    <row r="2838" spans="1:1">
      <c r="A2838" s="49"/>
    </row>
    <row r="2839" spans="1:1">
      <c r="A2839" s="49"/>
    </row>
    <row r="2840" spans="1:1">
      <c r="A2840" s="49"/>
    </row>
    <row r="2841" spans="1:1">
      <c r="A2841" s="49"/>
    </row>
    <row r="2842" spans="1:1">
      <c r="A2842" s="49"/>
    </row>
    <row r="2843" spans="1:1">
      <c r="A2843" s="49"/>
    </row>
    <row r="2844" spans="1:1">
      <c r="A2844" s="49"/>
    </row>
    <row r="2845" spans="1:1">
      <c r="A2845" s="49"/>
    </row>
    <row r="2846" spans="1:1">
      <c r="A2846" s="49"/>
    </row>
    <row r="2847" spans="1:1">
      <c r="A2847" s="49"/>
    </row>
    <row r="2848" spans="1:1">
      <c r="A2848" s="49"/>
    </row>
    <row r="2849" spans="1:1">
      <c r="A2849" s="49"/>
    </row>
    <row r="2850" spans="1:1">
      <c r="A2850" s="49"/>
    </row>
    <row r="2851" spans="1:1">
      <c r="A2851" s="49"/>
    </row>
    <row r="2852" spans="1:1">
      <c r="A2852" s="49"/>
    </row>
    <row r="2853" spans="1:1">
      <c r="A2853" s="49"/>
    </row>
    <row r="2854" spans="1:1">
      <c r="A2854" s="49"/>
    </row>
    <row r="2855" spans="1:1">
      <c r="A2855" s="49"/>
    </row>
    <row r="2856" spans="1:1">
      <c r="A2856" s="49"/>
    </row>
    <row r="2857" spans="1:1">
      <c r="A2857" s="49"/>
    </row>
    <row r="2858" spans="1:1">
      <c r="A2858" s="49"/>
    </row>
    <row r="2859" spans="1:1">
      <c r="A2859" s="49"/>
    </row>
    <row r="2860" spans="1:1">
      <c r="A2860" s="49"/>
    </row>
    <row r="2861" spans="1:1">
      <c r="A2861" s="49"/>
    </row>
    <row r="2862" spans="1:1">
      <c r="A2862" s="49"/>
    </row>
    <row r="2863" spans="1:1">
      <c r="A2863" s="49"/>
    </row>
    <row r="2864" spans="1:1">
      <c r="A2864" s="49"/>
    </row>
    <row r="2865" spans="1:1">
      <c r="A2865" s="49"/>
    </row>
    <row r="2866" spans="1:1">
      <c r="A2866" s="49"/>
    </row>
    <row r="2867" spans="1:1">
      <c r="A2867" s="49"/>
    </row>
    <row r="2868" spans="1:1">
      <c r="A2868" s="49"/>
    </row>
    <row r="2869" spans="1:1">
      <c r="A2869" s="49"/>
    </row>
    <row r="2870" spans="1:1">
      <c r="A2870" s="49"/>
    </row>
    <row r="2871" spans="1:1">
      <c r="A2871" s="49"/>
    </row>
    <row r="2872" spans="1:1">
      <c r="A2872" s="49"/>
    </row>
    <row r="2873" spans="1:1">
      <c r="A2873" s="49"/>
    </row>
    <row r="2874" spans="1:1">
      <c r="A2874" s="49"/>
    </row>
    <row r="2875" spans="1:1">
      <c r="A2875" s="49"/>
    </row>
    <row r="2876" spans="1:1">
      <c r="A2876" s="49"/>
    </row>
    <row r="2877" spans="1:1">
      <c r="A2877" s="49"/>
    </row>
    <row r="2878" spans="1:1">
      <c r="A2878" s="49"/>
    </row>
    <row r="2879" spans="1:1">
      <c r="A2879" s="49"/>
    </row>
    <row r="2880" spans="1:1">
      <c r="A2880" s="49"/>
    </row>
    <row r="2881" spans="1:1">
      <c r="A2881" s="49"/>
    </row>
    <row r="2882" spans="1:1">
      <c r="A2882" s="49"/>
    </row>
    <row r="2883" spans="1:1">
      <c r="A2883" s="49"/>
    </row>
    <row r="2884" spans="1:1">
      <c r="A2884" s="49"/>
    </row>
    <row r="2885" spans="1:1">
      <c r="A2885" s="49"/>
    </row>
    <row r="2886" spans="1:1">
      <c r="A2886" s="49"/>
    </row>
    <row r="2887" spans="1:1">
      <c r="A2887" s="49"/>
    </row>
    <row r="2888" spans="1:1">
      <c r="A2888" s="49"/>
    </row>
    <row r="2889" spans="1:1">
      <c r="A2889" s="49"/>
    </row>
    <row r="2890" spans="1:1">
      <c r="A2890" s="49"/>
    </row>
    <row r="2891" spans="1:1">
      <c r="A2891" s="49"/>
    </row>
    <row r="2892" spans="1:1">
      <c r="A2892" s="49"/>
    </row>
    <row r="2893" spans="1:1">
      <c r="A2893" s="49"/>
    </row>
    <row r="2894" spans="1:1">
      <c r="A2894" s="49"/>
    </row>
    <row r="2895" spans="1:1">
      <c r="A2895" s="49"/>
    </row>
    <row r="2896" spans="1:1">
      <c r="A2896" s="49"/>
    </row>
    <row r="2897" spans="1:1">
      <c r="A2897" s="49"/>
    </row>
    <row r="2898" spans="1:1">
      <c r="A2898" s="49"/>
    </row>
    <row r="2899" spans="1:1">
      <c r="A2899" s="49"/>
    </row>
    <row r="2900" spans="1:1">
      <c r="A2900" s="49"/>
    </row>
    <row r="2901" spans="1:1">
      <c r="A2901" s="49"/>
    </row>
    <row r="2902" spans="1:1">
      <c r="A2902" s="49"/>
    </row>
    <row r="2903" spans="1:1">
      <c r="A2903" s="49"/>
    </row>
    <row r="2904" spans="1:1">
      <c r="A2904" s="49"/>
    </row>
    <row r="2905" spans="1:1">
      <c r="A2905" s="49"/>
    </row>
    <row r="2906" spans="1:1">
      <c r="A2906" s="49"/>
    </row>
    <row r="2907" spans="1:1">
      <c r="A2907" s="49"/>
    </row>
    <row r="2908" spans="1:1">
      <c r="A2908" s="49"/>
    </row>
    <row r="2909" spans="1:1">
      <c r="A2909" s="49"/>
    </row>
    <row r="2910" spans="1:1">
      <c r="A2910" s="49"/>
    </row>
    <row r="2911" spans="1:1">
      <c r="A2911" s="49"/>
    </row>
    <row r="2912" spans="1:1">
      <c r="A2912" s="49"/>
    </row>
    <row r="2913" spans="1:1">
      <c r="A2913" s="49"/>
    </row>
    <row r="2914" spans="1:1">
      <c r="A2914" s="49"/>
    </row>
    <row r="2915" spans="1:1">
      <c r="A2915" s="49"/>
    </row>
    <row r="2916" spans="1:1">
      <c r="A2916" s="49"/>
    </row>
    <row r="2917" spans="1:1">
      <c r="A2917" s="49"/>
    </row>
    <row r="2918" spans="1:1">
      <c r="A2918" s="49"/>
    </row>
    <row r="2919" spans="1:1">
      <c r="A2919" s="49"/>
    </row>
    <row r="2920" spans="1:1">
      <c r="A2920" s="49"/>
    </row>
    <row r="2921" spans="1:1">
      <c r="A2921" s="49"/>
    </row>
    <row r="2922" spans="1:1">
      <c r="A2922" s="49"/>
    </row>
    <row r="2923" spans="1:1">
      <c r="A2923" s="49"/>
    </row>
    <row r="2924" spans="1:1">
      <c r="A2924" s="49"/>
    </row>
    <row r="2925" spans="1:1">
      <c r="A2925" s="49"/>
    </row>
    <row r="2926" spans="1:1">
      <c r="A2926" s="49"/>
    </row>
    <row r="2927" spans="1:1">
      <c r="A2927" s="49"/>
    </row>
    <row r="2928" spans="1:1">
      <c r="A2928" s="49"/>
    </row>
    <row r="2929" spans="1:1">
      <c r="A2929" s="49"/>
    </row>
    <row r="2930" spans="1:1">
      <c r="A2930" s="49"/>
    </row>
    <row r="2931" spans="1:1">
      <c r="A2931" s="49"/>
    </row>
    <row r="2932" spans="1:1">
      <c r="A2932" s="49"/>
    </row>
    <row r="2933" spans="1:1">
      <c r="A2933" s="49"/>
    </row>
    <row r="2934" spans="1:1">
      <c r="A2934" s="49"/>
    </row>
    <row r="2935" spans="1:1">
      <c r="A2935" s="49"/>
    </row>
    <row r="2936" spans="1:1">
      <c r="A2936" s="49"/>
    </row>
    <row r="2937" spans="1:1">
      <c r="A2937" s="49"/>
    </row>
    <row r="2938" spans="1:1">
      <c r="A2938" s="49"/>
    </row>
    <row r="2939" spans="1:1">
      <c r="A2939" s="49"/>
    </row>
    <row r="2940" spans="1:1">
      <c r="A2940" s="49"/>
    </row>
    <row r="2941" spans="1:1">
      <c r="A2941" s="49"/>
    </row>
    <row r="2942" spans="1:1">
      <c r="A2942" s="49"/>
    </row>
    <row r="2943" spans="1:1">
      <c r="A2943" s="49"/>
    </row>
    <row r="2944" spans="1:1">
      <c r="A2944" s="49"/>
    </row>
    <row r="2945" spans="1:1">
      <c r="A2945" s="49"/>
    </row>
    <row r="2946" spans="1:1">
      <c r="A2946" s="49"/>
    </row>
    <row r="2947" spans="1:1">
      <c r="A2947" s="49"/>
    </row>
    <row r="2948" spans="1:1">
      <c r="A2948" s="49"/>
    </row>
    <row r="2949" spans="1:1">
      <c r="A2949" s="49"/>
    </row>
    <row r="2950" spans="1:1">
      <c r="A2950" s="49"/>
    </row>
    <row r="2951" spans="1:1">
      <c r="A2951" s="49"/>
    </row>
    <row r="2952" spans="1:1">
      <c r="A2952" s="49"/>
    </row>
    <row r="2953" spans="1:1">
      <c r="A2953" s="49"/>
    </row>
    <row r="2954" spans="1:1">
      <c r="A2954" s="49"/>
    </row>
    <row r="2955" spans="1:1">
      <c r="A2955" s="49"/>
    </row>
    <row r="2956" spans="1:1">
      <c r="A2956" s="49"/>
    </row>
    <row r="2957" spans="1:1">
      <c r="A2957" s="49"/>
    </row>
    <row r="2958" spans="1:1">
      <c r="A2958" s="49"/>
    </row>
    <row r="2959" spans="1:1">
      <c r="A2959" s="49"/>
    </row>
    <row r="2960" spans="1:1">
      <c r="A2960" s="49"/>
    </row>
    <row r="2961" spans="1:1">
      <c r="A2961" s="49"/>
    </row>
    <row r="2962" spans="1:1">
      <c r="A2962" s="49"/>
    </row>
    <row r="2963" spans="1:1">
      <c r="A2963" s="49"/>
    </row>
    <row r="2964" spans="1:1">
      <c r="A2964" s="49"/>
    </row>
    <row r="2965" spans="1:1">
      <c r="A2965" s="49"/>
    </row>
    <row r="2966" spans="1:1">
      <c r="A2966" s="49"/>
    </row>
    <row r="2967" spans="1:1">
      <c r="A2967" s="49"/>
    </row>
    <row r="2968" spans="1:1">
      <c r="A2968" s="49"/>
    </row>
    <row r="2969" spans="1:1">
      <c r="A2969" s="49"/>
    </row>
    <row r="2970" spans="1:1">
      <c r="A2970" s="49"/>
    </row>
    <row r="2971" spans="1:1">
      <c r="A2971" s="49"/>
    </row>
    <row r="2972" spans="1:1">
      <c r="A2972" s="49"/>
    </row>
    <row r="2973" spans="1:1">
      <c r="A2973" s="49"/>
    </row>
    <row r="2974" spans="1:1">
      <c r="A2974" s="49"/>
    </row>
    <row r="2975" spans="1:1">
      <c r="A2975" s="49"/>
    </row>
    <row r="2976" spans="1:1">
      <c r="A2976" s="49"/>
    </row>
    <row r="2977" spans="1:1">
      <c r="A2977" s="49"/>
    </row>
    <row r="2978" spans="1:1">
      <c r="A2978" s="49"/>
    </row>
    <row r="2979" spans="1:1">
      <c r="A2979" s="49"/>
    </row>
    <row r="2980" spans="1:1">
      <c r="A2980" s="49"/>
    </row>
    <row r="2981" spans="1:1">
      <c r="A2981" s="49"/>
    </row>
    <row r="2982" spans="1:1">
      <c r="A2982" s="49"/>
    </row>
    <row r="2983" spans="1:1">
      <c r="A2983" s="49"/>
    </row>
    <row r="2984" spans="1:1">
      <c r="A2984" s="49"/>
    </row>
    <row r="2985" spans="1:1">
      <c r="A2985" s="49"/>
    </row>
    <row r="2986" spans="1:1">
      <c r="A2986" s="49"/>
    </row>
    <row r="2987" spans="1:1">
      <c r="A2987" s="49"/>
    </row>
    <row r="2988" spans="1:1">
      <c r="A2988" s="49"/>
    </row>
    <row r="2989" spans="1:1">
      <c r="A2989" s="49"/>
    </row>
    <row r="2990" spans="1:1">
      <c r="A2990" s="49"/>
    </row>
    <row r="2991" spans="1:1">
      <c r="A2991" s="49"/>
    </row>
    <row r="2992" spans="1:1">
      <c r="A2992" s="49"/>
    </row>
    <row r="2993" spans="1:1">
      <c r="A2993" s="49"/>
    </row>
    <row r="2994" spans="1:1">
      <c r="A2994" s="49"/>
    </row>
    <row r="2995" spans="1:1">
      <c r="A2995" s="49"/>
    </row>
    <row r="2996" spans="1:1">
      <c r="A2996" s="49"/>
    </row>
    <row r="2997" spans="1:1">
      <c r="A2997" s="49"/>
    </row>
    <row r="2998" spans="1:1">
      <c r="A2998" s="49"/>
    </row>
    <row r="2999" spans="1:1">
      <c r="A2999" s="49"/>
    </row>
    <row r="3000" spans="1:1">
      <c r="A3000" s="49"/>
    </row>
    <row r="3001" spans="1:1">
      <c r="A3001" s="49"/>
    </row>
    <row r="3002" spans="1:1">
      <c r="A3002" s="49"/>
    </row>
    <row r="3003" spans="1:1">
      <c r="A3003" s="49"/>
    </row>
    <row r="3004" spans="1:1">
      <c r="A3004" s="49"/>
    </row>
    <row r="3005" spans="1:1">
      <c r="A3005" s="49"/>
    </row>
    <row r="3006" spans="1:1">
      <c r="A3006" s="49"/>
    </row>
    <row r="3007" spans="1:1">
      <c r="A3007" s="49"/>
    </row>
    <row r="3008" spans="1:1">
      <c r="A3008" s="49"/>
    </row>
    <row r="3009" spans="1:1">
      <c r="A3009" s="49"/>
    </row>
    <row r="3010" spans="1:1">
      <c r="A3010" s="49"/>
    </row>
    <row r="3011" spans="1:1">
      <c r="A3011" s="49"/>
    </row>
    <row r="3012" spans="1:1">
      <c r="A3012" s="49"/>
    </row>
    <row r="3013" spans="1:1">
      <c r="A3013" s="49"/>
    </row>
    <row r="3014" spans="1:1">
      <c r="A3014" s="49"/>
    </row>
    <row r="3015" spans="1:1">
      <c r="A3015" s="49"/>
    </row>
    <row r="3016" spans="1:1">
      <c r="A3016" s="49"/>
    </row>
    <row r="3017" spans="1:1">
      <c r="A3017" s="49"/>
    </row>
    <row r="3018" spans="1:1">
      <c r="A3018" s="49"/>
    </row>
    <row r="3019" spans="1:1">
      <c r="A3019" s="49"/>
    </row>
    <row r="3020" spans="1:1">
      <c r="A3020" s="49"/>
    </row>
    <row r="3021" spans="1:1">
      <c r="A3021" s="49"/>
    </row>
    <row r="3022" spans="1:1">
      <c r="A3022" s="49"/>
    </row>
    <row r="3023" spans="1:1">
      <c r="A3023" s="49"/>
    </row>
    <row r="3024" spans="1:1">
      <c r="A3024" s="49"/>
    </row>
    <row r="3025" spans="1:1">
      <c r="A3025" s="49"/>
    </row>
    <row r="3026" spans="1:1">
      <c r="A3026" s="49"/>
    </row>
    <row r="3027" spans="1:1">
      <c r="A3027" s="49"/>
    </row>
    <row r="3028" spans="1:1">
      <c r="A3028" s="49"/>
    </row>
    <row r="3029" spans="1:1">
      <c r="A3029" s="49"/>
    </row>
    <row r="3030" spans="1:1">
      <c r="A3030" s="49"/>
    </row>
    <row r="3031" spans="1:1">
      <c r="A3031" s="49"/>
    </row>
    <row r="3032" spans="1:1">
      <c r="A3032" s="49"/>
    </row>
    <row r="3033" spans="1:1">
      <c r="A3033" s="49"/>
    </row>
    <row r="3034" spans="1:1">
      <c r="A3034" s="49"/>
    </row>
    <row r="3035" spans="1:1">
      <c r="A3035" s="49"/>
    </row>
    <row r="3036" spans="1:1">
      <c r="A3036" s="49"/>
    </row>
    <row r="3037" spans="1:1">
      <c r="A3037" s="49"/>
    </row>
    <row r="3038" spans="1:1">
      <c r="A3038" s="49"/>
    </row>
    <row r="3039" spans="1:1">
      <c r="A3039" s="49"/>
    </row>
    <row r="3040" spans="1:1">
      <c r="A3040" s="49"/>
    </row>
    <row r="3041" spans="1:1">
      <c r="A3041" s="49"/>
    </row>
    <row r="3042" spans="1:1">
      <c r="A3042" s="49"/>
    </row>
    <row r="3043" spans="1:1">
      <c r="A3043" s="49"/>
    </row>
    <row r="3044" spans="1:1">
      <c r="A3044" s="49"/>
    </row>
    <row r="3045" spans="1:1">
      <c r="A3045" s="49"/>
    </row>
    <row r="3046" spans="1:1">
      <c r="A3046" s="49"/>
    </row>
    <row r="3047" spans="1:1">
      <c r="A3047" s="49"/>
    </row>
    <row r="3048" spans="1:1">
      <c r="A3048" s="49"/>
    </row>
    <row r="3049" spans="1:1">
      <c r="A3049" s="49"/>
    </row>
    <row r="3050" spans="1:1">
      <c r="A3050" s="49"/>
    </row>
    <row r="3051" spans="1:1">
      <c r="A3051" s="49"/>
    </row>
    <row r="3052" spans="1:1">
      <c r="A3052" s="49"/>
    </row>
    <row r="3053" spans="1:1">
      <c r="A3053" s="49"/>
    </row>
    <row r="3054" spans="1:1">
      <c r="A3054" s="49"/>
    </row>
    <row r="3055" spans="1:1">
      <c r="A3055" s="49"/>
    </row>
    <row r="3056" spans="1:1">
      <c r="A3056" s="49"/>
    </row>
    <row r="3057" spans="1:1">
      <c r="A3057" s="49"/>
    </row>
    <row r="3058" spans="1:1">
      <c r="A3058" s="49"/>
    </row>
    <row r="3059" spans="1:1">
      <c r="A3059" s="49"/>
    </row>
    <row r="3060" spans="1:1">
      <c r="A3060" s="49"/>
    </row>
    <row r="3061" spans="1:1">
      <c r="A3061" s="49"/>
    </row>
    <row r="3062" spans="1:1">
      <c r="A3062" s="49"/>
    </row>
    <row r="3063" spans="1:1">
      <c r="A3063" s="49"/>
    </row>
    <row r="3064" spans="1:1">
      <c r="A3064" s="49"/>
    </row>
    <row r="3065" spans="1:1">
      <c r="A3065" s="49"/>
    </row>
    <row r="3066" spans="1:1">
      <c r="A3066" s="49"/>
    </row>
    <row r="3067" spans="1:1">
      <c r="A3067" s="49"/>
    </row>
    <row r="3068" spans="1:1">
      <c r="A3068" s="49"/>
    </row>
    <row r="3069" spans="1:1">
      <c r="A3069" s="49"/>
    </row>
    <row r="3070" spans="1:1">
      <c r="A3070" s="49"/>
    </row>
    <row r="3071" spans="1:1">
      <c r="A3071" s="49"/>
    </row>
    <row r="3072" spans="1:1">
      <c r="A3072" s="49"/>
    </row>
    <row r="3073" spans="1:1">
      <c r="A3073" s="49"/>
    </row>
    <row r="3074" spans="1:1">
      <c r="A3074" s="49"/>
    </row>
    <row r="3075" spans="1:1">
      <c r="A3075" s="49"/>
    </row>
    <row r="3076" spans="1:1">
      <c r="A3076" s="49"/>
    </row>
    <row r="3077" spans="1:1">
      <c r="A3077" s="49"/>
    </row>
    <row r="3078" spans="1:1">
      <c r="A3078" s="49"/>
    </row>
    <row r="3079" spans="1:1">
      <c r="A3079" s="49"/>
    </row>
    <row r="3080" spans="1:1">
      <c r="A3080" s="49"/>
    </row>
    <row r="3081" spans="1:1">
      <c r="A3081" s="49"/>
    </row>
    <row r="3082" spans="1:1">
      <c r="A3082" s="49"/>
    </row>
    <row r="3083" spans="1:1">
      <c r="A3083" s="49"/>
    </row>
    <row r="3084" spans="1:1">
      <c r="A3084" s="49"/>
    </row>
    <row r="3085" spans="1:1">
      <c r="A3085" s="49"/>
    </row>
    <row r="3086" spans="1:1">
      <c r="A3086" s="49"/>
    </row>
    <row r="3087" spans="1:1">
      <c r="A3087" s="49"/>
    </row>
    <row r="3088" spans="1:1">
      <c r="A3088" s="49"/>
    </row>
    <row r="3089" spans="1:1">
      <c r="A3089" s="49"/>
    </row>
    <row r="3090" spans="1:1">
      <c r="A3090" s="49"/>
    </row>
    <row r="3091" spans="1:1">
      <c r="A3091" s="49"/>
    </row>
    <row r="3092" spans="1:1">
      <c r="A3092" s="49"/>
    </row>
    <row r="3093" spans="1:1">
      <c r="A3093" s="49"/>
    </row>
    <row r="3094" spans="1:1">
      <c r="A3094" s="49"/>
    </row>
    <row r="3095" spans="1:1">
      <c r="A3095" s="49"/>
    </row>
    <row r="3096" spans="1:1">
      <c r="A3096" s="49"/>
    </row>
    <row r="3097" spans="1:1">
      <c r="A3097" s="49"/>
    </row>
    <row r="3098" spans="1:1">
      <c r="A3098" s="49"/>
    </row>
    <row r="3099" spans="1:1">
      <c r="A3099" s="49"/>
    </row>
    <row r="3100" spans="1:1">
      <c r="A3100" s="49"/>
    </row>
    <row r="3101" spans="1:1">
      <c r="A3101" s="49"/>
    </row>
    <row r="3102" spans="1:1">
      <c r="A3102" s="49"/>
    </row>
    <row r="3103" spans="1:1">
      <c r="A3103" s="49"/>
    </row>
    <row r="3104" spans="1:1">
      <c r="A3104" s="49"/>
    </row>
    <row r="3105" spans="1:1">
      <c r="A3105" s="49"/>
    </row>
    <row r="3106" spans="1:1">
      <c r="A3106" s="49"/>
    </row>
    <row r="3107" spans="1:1">
      <c r="A3107" s="49"/>
    </row>
    <row r="3108" spans="1:1">
      <c r="A3108" s="49"/>
    </row>
    <row r="3109" spans="1:1">
      <c r="A3109" s="49"/>
    </row>
    <row r="3110" spans="1:1">
      <c r="A3110" s="49"/>
    </row>
    <row r="3111" spans="1:1">
      <c r="A3111" s="49"/>
    </row>
    <row r="3112" spans="1:1">
      <c r="A3112" s="49"/>
    </row>
    <row r="3113" spans="1:1">
      <c r="A3113" s="49"/>
    </row>
    <row r="3114" spans="1:1">
      <c r="A3114" s="49"/>
    </row>
    <row r="3115" spans="1:1">
      <c r="A3115" s="49"/>
    </row>
    <row r="3116" spans="1:1">
      <c r="A3116" s="49"/>
    </row>
    <row r="3117" spans="1:1">
      <c r="A3117" s="49"/>
    </row>
    <row r="3118" spans="1:1">
      <c r="A3118" s="49"/>
    </row>
    <row r="3119" spans="1:1">
      <c r="A3119" s="49"/>
    </row>
    <row r="3120" spans="1:1">
      <c r="A3120" s="49"/>
    </row>
    <row r="3121" spans="1:1">
      <c r="A3121" s="49"/>
    </row>
    <row r="3122" spans="1:1">
      <c r="A3122" s="49"/>
    </row>
    <row r="3123" spans="1:1">
      <c r="A3123" s="49"/>
    </row>
    <row r="3124" spans="1:1">
      <c r="A3124" s="49"/>
    </row>
    <row r="3125" spans="1:1">
      <c r="A3125" s="49"/>
    </row>
    <row r="3126" spans="1:1">
      <c r="A3126" s="49"/>
    </row>
    <row r="3127" spans="1:1">
      <c r="A3127" s="49"/>
    </row>
    <row r="3128" spans="1:1">
      <c r="A3128" s="49"/>
    </row>
    <row r="3129" spans="1:1">
      <c r="A3129" s="49"/>
    </row>
    <row r="3130" spans="1:1">
      <c r="A3130" s="49"/>
    </row>
    <row r="3131" spans="1:1">
      <c r="A3131" s="49"/>
    </row>
    <row r="3132" spans="1:1">
      <c r="A3132" s="49"/>
    </row>
    <row r="3133" spans="1:1">
      <c r="A3133" s="49"/>
    </row>
    <row r="3134" spans="1:1">
      <c r="A3134" s="49"/>
    </row>
    <row r="3135" spans="1:1">
      <c r="A3135" s="49"/>
    </row>
    <row r="3136" spans="1:1">
      <c r="A3136" s="49"/>
    </row>
    <row r="3137" spans="1:1">
      <c r="A3137" s="49"/>
    </row>
    <row r="3138" spans="1:1">
      <c r="A3138" s="49"/>
    </row>
    <row r="3139" spans="1:1">
      <c r="A3139" s="49"/>
    </row>
    <row r="3140" spans="1:1">
      <c r="A3140" s="49"/>
    </row>
    <row r="3141" spans="1:1">
      <c r="A3141" s="49"/>
    </row>
    <row r="3142" spans="1:1">
      <c r="A3142" s="49"/>
    </row>
    <row r="3143" spans="1:1">
      <c r="A3143" s="49"/>
    </row>
    <row r="3144" spans="1:1">
      <c r="A3144" s="49"/>
    </row>
    <row r="3145" spans="1:1">
      <c r="A3145" s="49"/>
    </row>
    <row r="3146" spans="1:1">
      <c r="A3146" s="49"/>
    </row>
    <row r="3147" spans="1:1">
      <c r="A3147" s="49"/>
    </row>
    <row r="3148" spans="1:1">
      <c r="A3148" s="49"/>
    </row>
    <row r="3149" spans="1:1">
      <c r="A3149" s="49"/>
    </row>
    <row r="3150" spans="1:1">
      <c r="A3150" s="49"/>
    </row>
    <row r="3151" spans="1:1">
      <c r="A3151" s="49"/>
    </row>
    <row r="3152" spans="1:1">
      <c r="A3152" s="49"/>
    </row>
    <row r="3153" spans="1:1">
      <c r="A3153" s="49"/>
    </row>
    <row r="3154" spans="1:1">
      <c r="A3154" s="49"/>
    </row>
    <row r="3155" spans="1:1">
      <c r="A3155" s="49"/>
    </row>
    <row r="3156" spans="1:1">
      <c r="A3156" s="49"/>
    </row>
    <row r="3157" spans="1:1">
      <c r="A3157" s="49"/>
    </row>
    <row r="3158" spans="1:1">
      <c r="A3158" s="49"/>
    </row>
    <row r="3159" spans="1:1">
      <c r="A3159" s="49"/>
    </row>
    <row r="3160" spans="1:1">
      <c r="A3160" s="49"/>
    </row>
    <row r="3161" spans="1:1">
      <c r="A3161" s="49"/>
    </row>
    <row r="3162" spans="1:1">
      <c r="A3162" s="49"/>
    </row>
    <row r="3163" spans="1:1">
      <c r="A3163" s="49"/>
    </row>
    <row r="3164" spans="1:1">
      <c r="A3164" s="49"/>
    </row>
    <row r="3165" spans="1:1">
      <c r="A3165" s="49"/>
    </row>
    <row r="3166" spans="1:1">
      <c r="A3166" s="49"/>
    </row>
    <row r="3167" spans="1:1">
      <c r="A3167" s="49"/>
    </row>
    <row r="3168" spans="1:1">
      <c r="A3168" s="49"/>
    </row>
    <row r="3169" spans="1:1">
      <c r="A3169" s="49"/>
    </row>
    <row r="3170" spans="1:1">
      <c r="A3170" s="49"/>
    </row>
    <row r="3171" spans="1:1">
      <c r="A3171" s="49"/>
    </row>
    <row r="3172" spans="1:1">
      <c r="A3172" s="49"/>
    </row>
    <row r="3173" spans="1:1">
      <c r="A3173" s="49"/>
    </row>
    <row r="3174" spans="1:1">
      <c r="A3174" s="49"/>
    </row>
    <row r="3175" spans="1:1">
      <c r="A3175" s="49"/>
    </row>
    <row r="3176" spans="1:1">
      <c r="A3176" s="49"/>
    </row>
    <row r="3177" spans="1:1">
      <c r="A3177" s="49"/>
    </row>
    <row r="3178" spans="1:1">
      <c r="A3178" s="49"/>
    </row>
    <row r="3179" spans="1:1">
      <c r="A3179" s="49"/>
    </row>
    <row r="3180" spans="1:1">
      <c r="A3180" s="49"/>
    </row>
    <row r="3181" spans="1:1">
      <c r="A3181" s="49"/>
    </row>
    <row r="3182" spans="1:1">
      <c r="A3182" s="49"/>
    </row>
    <row r="3183" spans="1:1">
      <c r="A3183" s="49"/>
    </row>
    <row r="3184" spans="1:1">
      <c r="A3184" s="49"/>
    </row>
    <row r="3185" spans="1:1">
      <c r="A3185" s="49"/>
    </row>
    <row r="3186" spans="1:1">
      <c r="A3186" s="49"/>
    </row>
    <row r="3187" spans="1:1">
      <c r="A3187" s="49"/>
    </row>
    <row r="3188" spans="1:1">
      <c r="A3188" s="49"/>
    </row>
    <row r="3189" spans="1:1">
      <c r="A3189" s="49"/>
    </row>
    <row r="3190" spans="1:1">
      <c r="A3190" s="49"/>
    </row>
    <row r="3191" spans="1:1">
      <c r="A3191" s="49"/>
    </row>
    <row r="3192" spans="1:1">
      <c r="A3192" s="49"/>
    </row>
    <row r="3193" spans="1:1">
      <c r="A3193" s="49"/>
    </row>
    <row r="3194" spans="1:1">
      <c r="A3194" s="49"/>
    </row>
    <row r="3195" spans="1:1">
      <c r="A3195" s="49"/>
    </row>
    <row r="3196" spans="1:1">
      <c r="A3196" s="49"/>
    </row>
    <row r="3197" spans="1:1">
      <c r="A3197" s="49"/>
    </row>
    <row r="3198" spans="1:1">
      <c r="A3198" s="49"/>
    </row>
    <row r="3199" spans="1:1">
      <c r="A3199" s="49"/>
    </row>
    <row r="3200" spans="1:1">
      <c r="A3200" s="49"/>
    </row>
    <row r="3201" spans="1:1">
      <c r="A3201" s="49"/>
    </row>
    <row r="3202" spans="1:1">
      <c r="A3202" s="49"/>
    </row>
    <row r="3203" spans="1:1">
      <c r="A3203" s="49"/>
    </row>
    <row r="3204" spans="1:1">
      <c r="A3204" s="49"/>
    </row>
    <row r="3205" spans="1:1">
      <c r="A3205" s="49"/>
    </row>
    <row r="3206" spans="1:1">
      <c r="A3206" s="49"/>
    </row>
    <row r="3207" spans="1:1">
      <c r="A3207" s="49"/>
    </row>
    <row r="3208" spans="1:1">
      <c r="A3208" s="49"/>
    </row>
    <row r="3209" spans="1:1">
      <c r="A3209" s="49"/>
    </row>
    <row r="3210" spans="1:1">
      <c r="A3210" s="49"/>
    </row>
    <row r="3211" spans="1:1">
      <c r="A3211" s="49"/>
    </row>
    <row r="3212" spans="1:1">
      <c r="A3212" s="49"/>
    </row>
    <row r="3213" spans="1:1">
      <c r="A3213" s="49"/>
    </row>
    <row r="3214" spans="1:1">
      <c r="A3214" s="49"/>
    </row>
    <row r="3215" spans="1:1">
      <c r="A3215" s="49"/>
    </row>
    <row r="3216" spans="1:1">
      <c r="A3216" s="49"/>
    </row>
    <row r="3217" spans="1:1">
      <c r="A3217" s="49"/>
    </row>
    <row r="3218" spans="1:1">
      <c r="A3218" s="49"/>
    </row>
    <row r="3219" spans="1:1">
      <c r="A3219" s="49"/>
    </row>
    <row r="3220" spans="1:1">
      <c r="A3220" s="49"/>
    </row>
    <row r="3221" spans="1:1">
      <c r="A3221" s="49"/>
    </row>
    <row r="3222" spans="1:1">
      <c r="A3222" s="49"/>
    </row>
    <row r="3223" spans="1:1">
      <c r="A3223" s="49"/>
    </row>
    <row r="3224" spans="1:1">
      <c r="A3224" s="49"/>
    </row>
    <row r="3225" spans="1:1">
      <c r="A3225" s="49"/>
    </row>
    <row r="3226" spans="1:1">
      <c r="A3226" s="49"/>
    </row>
    <row r="3227" spans="1:1">
      <c r="A3227" s="49"/>
    </row>
    <row r="3228" spans="1:1">
      <c r="A3228" s="49"/>
    </row>
    <row r="3229" spans="1:1">
      <c r="A3229" s="49"/>
    </row>
    <row r="3230" spans="1:1">
      <c r="A3230" s="49"/>
    </row>
    <row r="3231" spans="1:1">
      <c r="A3231" s="49"/>
    </row>
    <row r="3232" spans="1:1">
      <c r="A3232" s="49"/>
    </row>
    <row r="3233" spans="1:1">
      <c r="A3233" s="49"/>
    </row>
    <row r="3234" spans="1:1">
      <c r="A3234" s="49"/>
    </row>
    <row r="3235" spans="1:1">
      <c r="A3235" s="49"/>
    </row>
    <row r="3236" spans="1:1">
      <c r="A3236" s="49"/>
    </row>
    <row r="3237" spans="1:1">
      <c r="A3237" s="49"/>
    </row>
    <row r="3238" spans="1:1">
      <c r="A3238" s="49"/>
    </row>
    <row r="3239" spans="1:1">
      <c r="A3239" s="49"/>
    </row>
    <row r="3240" spans="1:1">
      <c r="A3240" s="49"/>
    </row>
    <row r="3241" spans="1:1">
      <c r="A3241" s="49"/>
    </row>
    <row r="3242" spans="1:1">
      <c r="A3242" s="49"/>
    </row>
    <row r="3243" spans="1:1">
      <c r="A3243" s="49"/>
    </row>
    <row r="3244" spans="1:1">
      <c r="A3244" s="49"/>
    </row>
    <row r="3245" spans="1:1">
      <c r="A3245" s="49"/>
    </row>
    <row r="3246" spans="1:1">
      <c r="A3246" s="49"/>
    </row>
    <row r="3247" spans="1:1">
      <c r="A3247" s="49"/>
    </row>
    <row r="3248" spans="1:1">
      <c r="A3248" s="49"/>
    </row>
    <row r="3249" spans="1:1">
      <c r="A3249" s="49"/>
    </row>
    <row r="3250" spans="1:1">
      <c r="A3250" s="49"/>
    </row>
    <row r="3251" spans="1:1">
      <c r="A3251" s="49"/>
    </row>
    <row r="3252" spans="1:1">
      <c r="A3252" s="49"/>
    </row>
    <row r="3253" spans="1:1">
      <c r="A3253" s="49"/>
    </row>
    <row r="3254" spans="1:1">
      <c r="A3254" s="49"/>
    </row>
    <row r="3255" spans="1:1">
      <c r="A3255" s="49"/>
    </row>
    <row r="3256" spans="1:1">
      <c r="A3256" s="49"/>
    </row>
    <row r="3257" spans="1:1">
      <c r="A3257" s="49"/>
    </row>
    <row r="3258" spans="1:1">
      <c r="A3258" s="49"/>
    </row>
    <row r="3259" spans="1:1">
      <c r="A3259" s="49"/>
    </row>
    <row r="3260" spans="1:1">
      <c r="A3260" s="49"/>
    </row>
    <row r="3261" spans="1:1">
      <c r="A3261" s="49"/>
    </row>
    <row r="3262" spans="1:1">
      <c r="A3262" s="49"/>
    </row>
    <row r="3263" spans="1:1">
      <c r="A3263" s="49"/>
    </row>
    <row r="3264" spans="1:1">
      <c r="A3264" s="49"/>
    </row>
    <row r="3265" spans="1:1">
      <c r="A3265" s="49"/>
    </row>
    <row r="3266" spans="1:1">
      <c r="A3266" s="49"/>
    </row>
    <row r="3267" spans="1:1">
      <c r="A3267" s="49"/>
    </row>
    <row r="3268" spans="1:1">
      <c r="A3268" s="49"/>
    </row>
    <row r="3269" spans="1:1">
      <c r="A3269" s="49"/>
    </row>
    <row r="3270" spans="1:1">
      <c r="A3270" s="49"/>
    </row>
    <row r="3271" spans="1:1">
      <c r="A3271" s="49"/>
    </row>
    <row r="3272" spans="1:1">
      <c r="A3272" s="49"/>
    </row>
    <row r="3273" spans="1:1">
      <c r="A3273" s="49"/>
    </row>
    <row r="3274" spans="1:1">
      <c r="A3274" s="49"/>
    </row>
    <row r="3275" spans="1:1">
      <c r="A3275" s="49"/>
    </row>
    <row r="3276" spans="1:1">
      <c r="A3276" s="49"/>
    </row>
    <row r="3277" spans="1:1">
      <c r="A3277" s="49"/>
    </row>
    <row r="3278" spans="1:1">
      <c r="A3278" s="49"/>
    </row>
    <row r="3279" spans="1:1">
      <c r="A3279" s="49"/>
    </row>
    <row r="3280" spans="1:1">
      <c r="A3280" s="49"/>
    </row>
    <row r="3281" spans="1:1">
      <c r="A3281" s="49"/>
    </row>
    <row r="3282" spans="1:1">
      <c r="A3282" s="49"/>
    </row>
    <row r="3283" spans="1:1">
      <c r="A3283" s="49"/>
    </row>
    <row r="3284" spans="1:1">
      <c r="A3284" s="49"/>
    </row>
    <row r="3285" spans="1:1">
      <c r="A3285" s="49"/>
    </row>
    <row r="3286" spans="1:1">
      <c r="A3286" s="49"/>
    </row>
    <row r="3287" spans="1:1">
      <c r="A3287" s="49"/>
    </row>
    <row r="3288" spans="1:1">
      <c r="A3288" s="49"/>
    </row>
    <row r="3289" spans="1:1">
      <c r="A3289" s="49"/>
    </row>
    <row r="3290" spans="1:1">
      <c r="A3290" s="49"/>
    </row>
    <row r="3291" spans="1:1">
      <c r="A3291" s="49"/>
    </row>
    <row r="3292" spans="1:1">
      <c r="A3292" s="49"/>
    </row>
    <row r="3293" spans="1:1">
      <c r="A3293" s="49"/>
    </row>
    <row r="3294" spans="1:1">
      <c r="A3294" s="49"/>
    </row>
    <row r="3295" spans="1:1">
      <c r="A3295" s="49"/>
    </row>
    <row r="3296" spans="1:1">
      <c r="A3296" s="49"/>
    </row>
    <row r="3297" spans="1:1">
      <c r="A3297" s="49"/>
    </row>
    <row r="3298" spans="1:1">
      <c r="A3298" s="49"/>
    </row>
    <row r="3299" spans="1:1">
      <c r="A3299" s="49"/>
    </row>
    <row r="3300" spans="1:1">
      <c r="A3300" s="49"/>
    </row>
    <row r="3301" spans="1:1">
      <c r="A3301" s="49"/>
    </row>
    <row r="3302" spans="1:1">
      <c r="A3302" s="49"/>
    </row>
    <row r="3303" spans="1:1">
      <c r="A3303" s="49"/>
    </row>
    <row r="3304" spans="1:1">
      <c r="A3304" s="49"/>
    </row>
    <row r="3305" spans="1:1">
      <c r="A3305" s="49"/>
    </row>
    <row r="3306" spans="1:1">
      <c r="A3306" s="49"/>
    </row>
    <row r="3307" spans="1:1">
      <c r="A3307" s="49"/>
    </row>
    <row r="3308" spans="1:1">
      <c r="A3308" s="49"/>
    </row>
    <row r="3309" spans="1:1">
      <c r="A3309" s="49"/>
    </row>
    <row r="3310" spans="1:1">
      <c r="A3310" s="49"/>
    </row>
    <row r="3311" spans="1:1">
      <c r="A3311" s="49"/>
    </row>
    <row r="3312" spans="1:1">
      <c r="A3312" s="49"/>
    </row>
    <row r="3313" spans="1:1">
      <c r="A3313" s="49"/>
    </row>
    <row r="3314" spans="1:1">
      <c r="A3314" s="49"/>
    </row>
    <row r="3315" spans="1:1">
      <c r="A3315" s="49"/>
    </row>
    <row r="3316" spans="1:1">
      <c r="A3316" s="49"/>
    </row>
    <row r="3317" spans="1:1">
      <c r="A3317" s="49"/>
    </row>
    <row r="3318" spans="1:1">
      <c r="A3318" s="49"/>
    </row>
    <row r="3319" spans="1:1">
      <c r="A3319" s="49"/>
    </row>
    <row r="3320" spans="1:1">
      <c r="A3320" s="49"/>
    </row>
    <row r="3321" spans="1:1">
      <c r="A3321" s="49"/>
    </row>
    <row r="3322" spans="1:1">
      <c r="A3322" s="49"/>
    </row>
    <row r="3323" spans="1:1">
      <c r="A3323" s="49"/>
    </row>
    <row r="3324" spans="1:1">
      <c r="A3324" s="49"/>
    </row>
    <row r="3325" spans="1:1">
      <c r="A3325" s="49"/>
    </row>
    <row r="3326" spans="1:1">
      <c r="A3326" s="49"/>
    </row>
    <row r="3327" spans="1:1">
      <c r="A3327" s="49"/>
    </row>
    <row r="3328" spans="1:1">
      <c r="A3328" s="49"/>
    </row>
    <row r="3329" spans="1:1">
      <c r="A3329" s="49"/>
    </row>
    <row r="3330" spans="1:1">
      <c r="A3330" s="49"/>
    </row>
    <row r="3331" spans="1:1">
      <c r="A3331" s="49"/>
    </row>
    <row r="3332" spans="1:1">
      <c r="A3332" s="49"/>
    </row>
    <row r="3333" spans="1:1">
      <c r="A3333" s="49"/>
    </row>
    <row r="3334" spans="1:1">
      <c r="A3334" s="49"/>
    </row>
    <row r="3335" spans="1:1">
      <c r="A3335" s="49"/>
    </row>
    <row r="3336" spans="1:1">
      <c r="A3336" s="49"/>
    </row>
    <row r="3337" spans="1:1">
      <c r="A3337" s="49"/>
    </row>
    <row r="3338" spans="1:1">
      <c r="A3338" s="49"/>
    </row>
    <row r="3339" spans="1:1">
      <c r="A3339" s="49"/>
    </row>
    <row r="3340" spans="1:1">
      <c r="A3340" s="49"/>
    </row>
    <row r="3341" spans="1:1">
      <c r="A3341" s="49"/>
    </row>
    <row r="3342" spans="1:1">
      <c r="A3342" s="49"/>
    </row>
    <row r="3343" spans="1:1">
      <c r="A3343" s="49"/>
    </row>
    <row r="3344" spans="1:1">
      <c r="A3344" s="49"/>
    </row>
    <row r="3345" spans="1:1">
      <c r="A3345" s="49"/>
    </row>
    <row r="3346" spans="1:1">
      <c r="A3346" s="49"/>
    </row>
    <row r="3347" spans="1:1">
      <c r="A3347" s="49"/>
    </row>
    <row r="3348" spans="1:1">
      <c r="A3348" s="49"/>
    </row>
    <row r="3349" spans="1:1">
      <c r="A3349" s="49"/>
    </row>
    <row r="3350" spans="1:1">
      <c r="A3350" s="49"/>
    </row>
    <row r="3351" spans="1:1">
      <c r="A3351" s="49"/>
    </row>
    <row r="3352" spans="1:1">
      <c r="A3352" s="49"/>
    </row>
    <row r="3353" spans="1:1">
      <c r="A3353" s="49"/>
    </row>
    <row r="3354" spans="1:1">
      <c r="A3354" s="49"/>
    </row>
    <row r="3355" spans="1:1">
      <c r="A3355" s="49"/>
    </row>
    <row r="3356" spans="1:1">
      <c r="A3356" s="49"/>
    </row>
    <row r="3357" spans="1:1">
      <c r="A3357" s="49"/>
    </row>
    <row r="3358" spans="1:1">
      <c r="A3358" s="49"/>
    </row>
    <row r="3359" spans="1:1">
      <c r="A3359" s="49"/>
    </row>
    <row r="3360" spans="1:1">
      <c r="A3360" s="49"/>
    </row>
    <row r="3361" spans="1:1">
      <c r="A3361" s="49"/>
    </row>
    <row r="3362" spans="1:1">
      <c r="A3362" s="49"/>
    </row>
    <row r="3363" spans="1:1">
      <c r="A3363" s="49"/>
    </row>
    <row r="3364" spans="1:1">
      <c r="A3364" s="49"/>
    </row>
    <row r="3365" spans="1:1">
      <c r="A3365" s="49"/>
    </row>
    <row r="3366" spans="1:1">
      <c r="A3366" s="49"/>
    </row>
    <row r="3367" spans="1:1">
      <c r="A3367" s="49"/>
    </row>
    <row r="3368" spans="1:1">
      <c r="A3368" s="49"/>
    </row>
    <row r="3369" spans="1:1">
      <c r="A3369" s="49"/>
    </row>
    <row r="3370" spans="1:1">
      <c r="A3370" s="49"/>
    </row>
    <row r="3371" spans="1:1">
      <c r="A3371" s="49"/>
    </row>
    <row r="3372" spans="1:1">
      <c r="A3372" s="49"/>
    </row>
    <row r="3373" spans="1:1">
      <c r="A3373" s="49"/>
    </row>
    <row r="3374" spans="1:1">
      <c r="A3374" s="49"/>
    </row>
    <row r="3375" spans="1:1">
      <c r="A3375" s="49"/>
    </row>
    <row r="3376" spans="1:1">
      <c r="A3376" s="49"/>
    </row>
    <row r="3377" spans="1:1">
      <c r="A3377" s="49"/>
    </row>
    <row r="3378" spans="1:1">
      <c r="A3378" s="49"/>
    </row>
    <row r="3379" spans="1:1">
      <c r="A3379" s="49"/>
    </row>
    <row r="3380" spans="1:1">
      <c r="A3380" s="49"/>
    </row>
    <row r="3381" spans="1:1">
      <c r="A3381" s="49"/>
    </row>
    <row r="3382" spans="1:1">
      <c r="A3382" s="49"/>
    </row>
    <row r="3383" spans="1:1">
      <c r="A3383" s="49"/>
    </row>
    <row r="3384" spans="1:1">
      <c r="A3384" s="49"/>
    </row>
    <row r="3385" spans="1:1">
      <c r="A3385" s="49"/>
    </row>
    <row r="3386" spans="1:1">
      <c r="A3386" s="49"/>
    </row>
    <row r="3387" spans="1:1">
      <c r="A3387" s="49"/>
    </row>
    <row r="3388" spans="1:1">
      <c r="A3388" s="49"/>
    </row>
    <row r="3389" spans="1:1">
      <c r="A3389" s="49"/>
    </row>
    <row r="3390" spans="1:1">
      <c r="A3390" s="49"/>
    </row>
    <row r="3391" spans="1:1">
      <c r="A3391" s="49"/>
    </row>
    <row r="3392" spans="1:1">
      <c r="A3392" s="49"/>
    </row>
    <row r="3393" spans="1:1">
      <c r="A3393" s="49"/>
    </row>
    <row r="3394" spans="1:1">
      <c r="A3394" s="49"/>
    </row>
    <row r="3395" spans="1:1">
      <c r="A3395" s="49"/>
    </row>
    <row r="3396" spans="1:1">
      <c r="A3396" s="49"/>
    </row>
    <row r="3397" spans="1:1">
      <c r="A3397" s="49"/>
    </row>
    <row r="3398" spans="1:1">
      <c r="A3398" s="49"/>
    </row>
    <row r="3399" spans="1:1">
      <c r="A3399" s="49"/>
    </row>
    <row r="3400" spans="1:1">
      <c r="A3400" s="49"/>
    </row>
    <row r="3401" spans="1:1">
      <c r="A3401" s="49"/>
    </row>
    <row r="3402" spans="1:1">
      <c r="A3402" s="49"/>
    </row>
    <row r="3403" spans="1:1">
      <c r="A3403" s="49"/>
    </row>
    <row r="3404" spans="1:1">
      <c r="A3404" s="49"/>
    </row>
    <row r="3405" spans="1:1">
      <c r="A3405" s="49"/>
    </row>
    <row r="3406" spans="1:1">
      <c r="A3406" s="49"/>
    </row>
    <row r="3407" spans="1:1">
      <c r="A3407" s="49"/>
    </row>
    <row r="3408" spans="1:1">
      <c r="A3408" s="49"/>
    </row>
    <row r="3409" spans="1:1">
      <c r="A3409" s="49"/>
    </row>
    <row r="3410" spans="1:1">
      <c r="A3410" s="49"/>
    </row>
    <row r="3411" spans="1:1">
      <c r="A3411" s="49"/>
    </row>
    <row r="3412" spans="1:1">
      <c r="A3412" s="49"/>
    </row>
    <row r="3413" spans="1:1">
      <c r="A3413" s="49"/>
    </row>
    <row r="3414" spans="1:1">
      <c r="A3414" s="49"/>
    </row>
    <row r="3415" spans="1:1">
      <c r="A3415" s="49"/>
    </row>
    <row r="3416" spans="1:1">
      <c r="A3416" s="49"/>
    </row>
    <row r="3417" spans="1:1">
      <c r="A3417" s="49"/>
    </row>
    <row r="3418" spans="1:1">
      <c r="A3418" s="49"/>
    </row>
    <row r="3419" spans="1:1">
      <c r="A3419" s="49"/>
    </row>
    <row r="3420" spans="1:1">
      <c r="A3420" s="49"/>
    </row>
    <row r="3421" spans="1:1">
      <c r="A3421" s="49"/>
    </row>
    <row r="3422" spans="1:1">
      <c r="A3422" s="49"/>
    </row>
    <row r="3423" spans="1:1">
      <c r="A3423" s="49"/>
    </row>
    <row r="3424" spans="1:1">
      <c r="A3424" s="49"/>
    </row>
    <row r="3425" spans="1:1">
      <c r="A3425" s="49"/>
    </row>
    <row r="3426" spans="1:1">
      <c r="A3426" s="49"/>
    </row>
    <row r="3427" spans="1:1">
      <c r="A3427" s="49"/>
    </row>
    <row r="3428" spans="1:1">
      <c r="A3428" s="49"/>
    </row>
    <row r="3429" spans="1:1">
      <c r="A3429" s="49"/>
    </row>
    <row r="3430" spans="1:1">
      <c r="A3430" s="49"/>
    </row>
    <row r="3431" spans="1:1">
      <c r="A3431" s="49"/>
    </row>
    <row r="3432" spans="1:1">
      <c r="A3432" s="49"/>
    </row>
    <row r="3433" spans="1:1">
      <c r="A3433" s="49"/>
    </row>
    <row r="3434" spans="1:1">
      <c r="A3434" s="49"/>
    </row>
    <row r="3435" spans="1:1">
      <c r="A3435" s="49"/>
    </row>
    <row r="3436" spans="1:1">
      <c r="A3436" s="49"/>
    </row>
    <row r="3437" spans="1:1">
      <c r="A3437" s="49"/>
    </row>
    <row r="3438" spans="1:1">
      <c r="A3438" s="49"/>
    </row>
    <row r="3439" spans="1:1">
      <c r="A3439" s="49"/>
    </row>
    <row r="3440" spans="1:1">
      <c r="A3440" s="49"/>
    </row>
    <row r="3441" spans="1:1">
      <c r="A3441" s="49"/>
    </row>
    <row r="3442" spans="1:1">
      <c r="A3442" s="49"/>
    </row>
    <row r="3443" spans="1:1">
      <c r="A3443" s="49"/>
    </row>
    <row r="3444" spans="1:1">
      <c r="A3444" s="49"/>
    </row>
    <row r="3445" spans="1:1">
      <c r="A3445" s="49"/>
    </row>
    <row r="3446" spans="1:1">
      <c r="A3446" s="49"/>
    </row>
    <row r="3447" spans="1:1">
      <c r="A3447" s="49"/>
    </row>
    <row r="3448" spans="1:1">
      <c r="A3448" s="49"/>
    </row>
    <row r="3449" spans="1:1">
      <c r="A3449" s="49"/>
    </row>
    <row r="3450" spans="1:1">
      <c r="A3450" s="49"/>
    </row>
    <row r="3451" spans="1:1">
      <c r="A3451" s="49"/>
    </row>
    <row r="3452" spans="1:1">
      <c r="A3452" s="49"/>
    </row>
    <row r="3453" spans="1:1">
      <c r="A3453" s="49"/>
    </row>
    <row r="3454" spans="1:1">
      <c r="A3454" s="49"/>
    </row>
    <row r="3455" spans="1:1">
      <c r="A3455" s="49"/>
    </row>
    <row r="3456" spans="1:1">
      <c r="A3456" s="49"/>
    </row>
    <row r="3457" spans="1:1">
      <c r="A3457" s="49"/>
    </row>
    <row r="3458" spans="1:1">
      <c r="A3458" s="49"/>
    </row>
    <row r="3459" spans="1:1">
      <c r="A3459" s="49"/>
    </row>
    <row r="3460" spans="1:1">
      <c r="A3460" s="49"/>
    </row>
    <row r="3461" spans="1:1">
      <c r="A3461" s="49"/>
    </row>
    <row r="3462" spans="1:1">
      <c r="A3462" s="49"/>
    </row>
    <row r="3463" spans="1:1">
      <c r="A3463" s="49"/>
    </row>
    <row r="3464" spans="1:1">
      <c r="A3464" s="49"/>
    </row>
    <row r="3465" spans="1:1">
      <c r="A3465" s="49"/>
    </row>
    <row r="3466" spans="1:1">
      <c r="A3466" s="49"/>
    </row>
    <row r="3467" spans="1:1">
      <c r="A3467" s="49"/>
    </row>
    <row r="3468" spans="1:1">
      <c r="A3468" s="49"/>
    </row>
    <row r="3469" spans="1:1">
      <c r="A3469" s="49"/>
    </row>
    <row r="3470" spans="1:1">
      <c r="A3470" s="49"/>
    </row>
    <row r="3471" spans="1:1">
      <c r="A3471" s="49"/>
    </row>
    <row r="3472" spans="1:1">
      <c r="A3472" s="49"/>
    </row>
    <row r="3473" spans="1:1">
      <c r="A3473" s="49"/>
    </row>
    <row r="3474" spans="1:1">
      <c r="A3474" s="49"/>
    </row>
    <row r="3475" spans="1:1">
      <c r="A3475" s="49"/>
    </row>
    <row r="3476" spans="1:1">
      <c r="A3476" s="49"/>
    </row>
    <row r="3477" spans="1:1">
      <c r="A3477" s="49"/>
    </row>
    <row r="3478" spans="1:1">
      <c r="A3478" s="49"/>
    </row>
    <row r="3479" spans="1:1">
      <c r="A3479" s="49"/>
    </row>
    <row r="3480" spans="1:1">
      <c r="A3480" s="49"/>
    </row>
    <row r="3481" spans="1:1">
      <c r="A3481" s="49"/>
    </row>
    <row r="3482" spans="1:1">
      <c r="A3482" s="49"/>
    </row>
    <row r="3483" spans="1:1">
      <c r="A3483" s="49"/>
    </row>
    <row r="3484" spans="1:1">
      <c r="A3484" s="49"/>
    </row>
    <row r="3485" spans="1:1">
      <c r="A3485" s="49"/>
    </row>
    <row r="3486" spans="1:1">
      <c r="A3486" s="49"/>
    </row>
    <row r="3487" spans="1:1">
      <c r="A3487" s="49"/>
    </row>
    <row r="3488" spans="1:1">
      <c r="A3488" s="49"/>
    </row>
    <row r="3489" spans="1:1">
      <c r="A3489" s="49"/>
    </row>
    <row r="3490" spans="1:1">
      <c r="A3490" s="49"/>
    </row>
    <row r="3491" spans="1:1">
      <c r="A3491" s="49"/>
    </row>
    <row r="3492" spans="1:1">
      <c r="A3492" s="49"/>
    </row>
    <row r="3493" spans="1:1">
      <c r="A3493" s="49"/>
    </row>
    <row r="3494" spans="1:1">
      <c r="A3494" s="49"/>
    </row>
    <row r="3495" spans="1:1">
      <c r="A3495" s="49"/>
    </row>
    <row r="3496" spans="1:1">
      <c r="A3496" s="49"/>
    </row>
    <row r="3497" spans="1:1">
      <c r="A3497" s="49"/>
    </row>
    <row r="3498" spans="1:1">
      <c r="A3498" s="49"/>
    </row>
    <row r="3499" spans="1:1">
      <c r="A3499" s="49"/>
    </row>
    <row r="3500" spans="1:1">
      <c r="A3500" s="49"/>
    </row>
    <row r="3501" spans="1:1">
      <c r="A3501" s="49"/>
    </row>
    <row r="3502" spans="1:1">
      <c r="A3502" s="49"/>
    </row>
    <row r="3503" spans="1:1">
      <c r="A3503" s="49"/>
    </row>
    <row r="3504" spans="1:1">
      <c r="A3504" s="49"/>
    </row>
    <row r="3505" spans="1:1">
      <c r="A3505" s="49"/>
    </row>
    <row r="3506" spans="1:1">
      <c r="A3506" s="49"/>
    </row>
    <row r="3507" spans="1:1">
      <c r="A3507" s="49"/>
    </row>
    <row r="3508" spans="1:1">
      <c r="A3508" s="49"/>
    </row>
    <row r="3509" spans="1:1">
      <c r="A3509" s="49"/>
    </row>
    <row r="3510" spans="1:1">
      <c r="A3510" s="49"/>
    </row>
    <row r="3511" spans="1:1">
      <c r="A3511" s="49"/>
    </row>
    <row r="3512" spans="1:1">
      <c r="A3512" s="49"/>
    </row>
    <row r="3513" spans="1:1">
      <c r="A3513" s="49"/>
    </row>
    <row r="3514" spans="1:1">
      <c r="A3514" s="49"/>
    </row>
    <row r="3515" spans="1:1">
      <c r="A3515" s="49"/>
    </row>
    <row r="3516" spans="1:1">
      <c r="A3516" s="49"/>
    </row>
    <row r="3517" spans="1:1">
      <c r="A3517" s="49"/>
    </row>
    <row r="3518" spans="1:1">
      <c r="A3518" s="49"/>
    </row>
    <row r="3519" spans="1:1">
      <c r="A3519" s="49"/>
    </row>
    <row r="3520" spans="1:1">
      <c r="A3520" s="49"/>
    </row>
    <row r="3521" spans="1:1">
      <c r="A3521" s="49"/>
    </row>
    <row r="3522" spans="1:1">
      <c r="A3522" s="49"/>
    </row>
    <row r="3523" spans="1:1">
      <c r="A3523" s="49"/>
    </row>
    <row r="3524" spans="1:1">
      <c r="A3524" s="49"/>
    </row>
    <row r="3525" spans="1:1">
      <c r="A3525" s="49"/>
    </row>
    <row r="3526" spans="1:1">
      <c r="A3526" s="49"/>
    </row>
    <row r="3527" spans="1:1">
      <c r="A3527" s="49"/>
    </row>
    <row r="3528" spans="1:1">
      <c r="A3528" s="49"/>
    </row>
    <row r="3529" spans="1:1">
      <c r="A3529" s="49"/>
    </row>
    <row r="3530" spans="1:1">
      <c r="A3530" s="49"/>
    </row>
    <row r="3531" spans="1:1">
      <c r="A3531" s="49"/>
    </row>
    <row r="3532" spans="1:1">
      <c r="A3532" s="49"/>
    </row>
    <row r="3533" spans="1:1">
      <c r="A3533" s="49"/>
    </row>
    <row r="3534" spans="1:1">
      <c r="A3534" s="49"/>
    </row>
    <row r="3535" spans="1:1">
      <c r="A3535" s="49"/>
    </row>
    <row r="3536" spans="1:1">
      <c r="A3536" s="49"/>
    </row>
    <row r="3537" spans="1:1">
      <c r="A3537" s="49"/>
    </row>
    <row r="3538" spans="1:1">
      <c r="A3538" s="49"/>
    </row>
    <row r="3539" spans="1:1">
      <c r="A3539" s="49"/>
    </row>
    <row r="3540" spans="1:1">
      <c r="A3540" s="49"/>
    </row>
    <row r="3541" spans="1:1">
      <c r="A3541" s="49"/>
    </row>
    <row r="3542" spans="1:1">
      <c r="A3542" s="49"/>
    </row>
    <row r="3543" spans="1:1">
      <c r="A3543" s="49"/>
    </row>
    <row r="3544" spans="1:1">
      <c r="A3544" s="49"/>
    </row>
    <row r="3545" spans="1:1">
      <c r="A3545" s="49"/>
    </row>
    <row r="3546" spans="1:1">
      <c r="A3546" s="49"/>
    </row>
    <row r="3547" spans="1:1">
      <c r="A3547" s="49"/>
    </row>
    <row r="3548" spans="1:1">
      <c r="A3548" s="49"/>
    </row>
    <row r="3549" spans="1:1">
      <c r="A3549" s="49"/>
    </row>
    <row r="3550" spans="1:1">
      <c r="A3550" s="49"/>
    </row>
    <row r="3551" spans="1:1">
      <c r="A3551" s="49"/>
    </row>
    <row r="3552" spans="1:1">
      <c r="A3552" s="49"/>
    </row>
    <row r="3553" spans="1:1">
      <c r="A3553" s="49"/>
    </row>
    <row r="3554" spans="1:1">
      <c r="A3554" s="49"/>
    </row>
    <row r="3555" spans="1:1">
      <c r="A3555" s="49"/>
    </row>
    <row r="3556" spans="1:1">
      <c r="A3556" s="49"/>
    </row>
    <row r="3557" spans="1:1">
      <c r="A3557" s="49"/>
    </row>
    <row r="3558" spans="1:1">
      <c r="A3558" s="49"/>
    </row>
    <row r="3559" spans="1:1">
      <c r="A3559" s="49"/>
    </row>
    <row r="3560" spans="1:1">
      <c r="A3560" s="49"/>
    </row>
    <row r="3561" spans="1:1">
      <c r="A3561" s="49"/>
    </row>
    <row r="3562" spans="1:1">
      <c r="A3562" s="49"/>
    </row>
    <row r="3563" spans="1:1">
      <c r="A3563" s="49"/>
    </row>
    <row r="3564" spans="1:1">
      <c r="A3564" s="49"/>
    </row>
    <row r="3565" spans="1:1">
      <c r="A3565" s="49"/>
    </row>
    <row r="3566" spans="1:1">
      <c r="A3566" s="49"/>
    </row>
    <row r="3567" spans="1:1">
      <c r="A3567" s="49"/>
    </row>
    <row r="3568" spans="1:1">
      <c r="A3568" s="49"/>
    </row>
    <row r="3569" spans="1:1">
      <c r="A3569" s="49"/>
    </row>
    <row r="3570" spans="1:1">
      <c r="A3570" s="49"/>
    </row>
    <row r="3571" spans="1:1">
      <c r="A3571" s="49"/>
    </row>
    <row r="3572" spans="1:1">
      <c r="A3572" s="49"/>
    </row>
    <row r="3573" spans="1:1">
      <c r="A3573" s="49"/>
    </row>
    <row r="3574" spans="1:1">
      <c r="A3574" s="49"/>
    </row>
    <row r="3575" spans="1:1">
      <c r="A3575" s="49"/>
    </row>
    <row r="3576" spans="1:1">
      <c r="A3576" s="49"/>
    </row>
    <row r="3577" spans="1:1">
      <c r="A3577" s="49"/>
    </row>
    <row r="3578" spans="1:1">
      <c r="A3578" s="49"/>
    </row>
    <row r="3579" spans="1:1">
      <c r="A3579" s="49"/>
    </row>
    <row r="3580" spans="1:1">
      <c r="A3580" s="49"/>
    </row>
    <row r="3581" spans="1:1">
      <c r="A3581" s="49"/>
    </row>
    <row r="3582" spans="1:1">
      <c r="A3582" s="49"/>
    </row>
    <row r="3583" spans="1:1">
      <c r="A3583" s="49"/>
    </row>
    <row r="3584" spans="1:1">
      <c r="A3584" s="49"/>
    </row>
    <row r="3585" spans="1:1">
      <c r="A3585" s="49"/>
    </row>
    <row r="3586" spans="1:1">
      <c r="A3586" s="49"/>
    </row>
    <row r="3587" spans="1:1">
      <c r="A3587" s="49"/>
    </row>
    <row r="3588" spans="1:1">
      <c r="A3588" s="49"/>
    </row>
    <row r="3589" spans="1:1">
      <c r="A3589" s="49"/>
    </row>
    <row r="3590" spans="1:1">
      <c r="A3590" s="49"/>
    </row>
    <row r="3591" spans="1:1">
      <c r="A3591" s="49"/>
    </row>
    <row r="3592" spans="1:1">
      <c r="A3592" s="49"/>
    </row>
    <row r="3593" spans="1:1">
      <c r="A3593" s="49"/>
    </row>
    <row r="3594" spans="1:1">
      <c r="A3594" s="49"/>
    </row>
    <row r="3595" spans="1:1">
      <c r="A3595" s="49"/>
    </row>
    <row r="3596" spans="1:1">
      <c r="A3596" s="49"/>
    </row>
    <row r="3597" spans="1:1">
      <c r="A3597" s="49"/>
    </row>
    <row r="3598" spans="1:1">
      <c r="A3598" s="49"/>
    </row>
    <row r="3599" spans="1:1">
      <c r="A3599" s="49"/>
    </row>
    <row r="3600" spans="1:1">
      <c r="A3600" s="49"/>
    </row>
    <row r="3601" spans="1:1">
      <c r="A3601" s="49"/>
    </row>
    <row r="3602" spans="1:1">
      <c r="A3602" s="49"/>
    </row>
    <row r="3603" spans="1:1">
      <c r="A3603" s="49"/>
    </row>
    <row r="3604" spans="1:1">
      <c r="A3604" s="49"/>
    </row>
    <row r="3605" spans="1:1">
      <c r="A3605" s="49"/>
    </row>
    <row r="3606" spans="1:1">
      <c r="A3606" s="49"/>
    </row>
    <row r="3607" spans="1:1">
      <c r="A3607" s="49"/>
    </row>
    <row r="3608" spans="1:1">
      <c r="A3608" s="49"/>
    </row>
    <row r="3609" spans="1:1">
      <c r="A3609" s="49"/>
    </row>
    <row r="3610" spans="1:1">
      <c r="A3610" s="49"/>
    </row>
    <row r="3611" spans="1:1">
      <c r="A3611" s="49"/>
    </row>
    <row r="3612" spans="1:1">
      <c r="A3612" s="49"/>
    </row>
    <row r="3613" spans="1:1">
      <c r="A3613" s="49"/>
    </row>
    <row r="3614" spans="1:1">
      <c r="A3614" s="49"/>
    </row>
    <row r="3615" spans="1:1">
      <c r="A3615" s="49"/>
    </row>
    <row r="3616" spans="1:1">
      <c r="A3616" s="49"/>
    </row>
    <row r="3617" spans="1:1">
      <c r="A3617" s="49"/>
    </row>
    <row r="3618" spans="1:1">
      <c r="A3618" s="49"/>
    </row>
    <row r="3619" spans="1:1">
      <c r="A3619" s="49"/>
    </row>
    <row r="3620" spans="1:1">
      <c r="A3620" s="49"/>
    </row>
    <row r="3621" spans="1:1">
      <c r="A3621" s="49"/>
    </row>
    <row r="3622" spans="1:1">
      <c r="A3622" s="49"/>
    </row>
    <row r="3623" spans="1:1">
      <c r="A3623" s="49"/>
    </row>
    <row r="3624" spans="1:1">
      <c r="A3624" s="49"/>
    </row>
    <row r="3625" spans="1:1">
      <c r="A3625" s="49"/>
    </row>
    <row r="3626" spans="1:1">
      <c r="A3626" s="49"/>
    </row>
    <row r="3627" spans="1:1">
      <c r="A3627" s="49"/>
    </row>
    <row r="3628" spans="1:1">
      <c r="A3628" s="49"/>
    </row>
    <row r="3629" spans="1:1">
      <c r="A3629" s="49"/>
    </row>
    <row r="3630" spans="1:1">
      <c r="A3630" s="49"/>
    </row>
    <row r="3631" spans="1:1">
      <c r="A3631" s="49"/>
    </row>
    <row r="3632" spans="1:1">
      <c r="A3632" s="49"/>
    </row>
    <row r="3633" spans="1:1">
      <c r="A3633" s="49"/>
    </row>
    <row r="3634" spans="1:1">
      <c r="A3634" s="49"/>
    </row>
    <row r="3635" spans="1:1">
      <c r="A3635" s="49"/>
    </row>
    <row r="3636" spans="1:1">
      <c r="A3636" s="49"/>
    </row>
    <row r="3637" spans="1:1">
      <c r="A3637" s="49"/>
    </row>
    <row r="3638" spans="1:1">
      <c r="A3638" s="49"/>
    </row>
    <row r="3639" spans="1:1">
      <c r="A3639" s="49"/>
    </row>
    <row r="3640" spans="1:1">
      <c r="A3640" s="49"/>
    </row>
    <row r="3641" spans="1:1">
      <c r="A3641" s="49"/>
    </row>
    <row r="3642" spans="1:1">
      <c r="A3642" s="49"/>
    </row>
    <row r="3643" spans="1:1">
      <c r="A3643" s="49"/>
    </row>
    <row r="3644" spans="1:1">
      <c r="A3644" s="49"/>
    </row>
    <row r="3645" spans="1:1">
      <c r="A3645" s="49"/>
    </row>
    <row r="3646" spans="1:1">
      <c r="A3646" s="49"/>
    </row>
    <row r="3647" spans="1:1">
      <c r="A3647" s="49"/>
    </row>
    <row r="3648" spans="1:1">
      <c r="A3648" s="49"/>
    </row>
    <row r="3649" spans="1:1">
      <c r="A3649" s="49"/>
    </row>
    <row r="3650" spans="1:1">
      <c r="A3650" s="49"/>
    </row>
    <row r="3651" spans="1:1">
      <c r="A3651" s="49"/>
    </row>
    <row r="3652" spans="1:1">
      <c r="A3652" s="49"/>
    </row>
    <row r="3653" spans="1:1">
      <c r="A3653" s="49"/>
    </row>
    <row r="3654" spans="1:1">
      <c r="A3654" s="49"/>
    </row>
    <row r="3655" spans="1:1">
      <c r="A3655" s="49"/>
    </row>
    <row r="3656" spans="1:1">
      <c r="A3656" s="49"/>
    </row>
    <row r="3657" spans="1:1">
      <c r="A3657" s="49"/>
    </row>
    <row r="3658" spans="1:1">
      <c r="A3658" s="49"/>
    </row>
    <row r="3659" spans="1:1">
      <c r="A3659" s="49"/>
    </row>
    <row r="3660" spans="1:1">
      <c r="A3660" s="49"/>
    </row>
    <row r="3661" spans="1:1">
      <c r="A3661" s="49"/>
    </row>
    <row r="3662" spans="1:1">
      <c r="A3662" s="49"/>
    </row>
    <row r="3663" spans="1:1">
      <c r="A3663" s="49"/>
    </row>
    <row r="3664" spans="1:1">
      <c r="A3664" s="49"/>
    </row>
    <row r="3665" spans="1:1">
      <c r="A3665" s="49"/>
    </row>
    <row r="3666" spans="1:1">
      <c r="A3666" s="49"/>
    </row>
    <row r="3667" spans="1:1">
      <c r="A3667" s="49"/>
    </row>
    <row r="3668" spans="1:1">
      <c r="A3668" s="49"/>
    </row>
    <row r="3669" spans="1:1">
      <c r="A3669" s="49"/>
    </row>
    <row r="3670" spans="1:1">
      <c r="A3670" s="49"/>
    </row>
    <row r="3671" spans="1:1">
      <c r="A3671" s="49"/>
    </row>
    <row r="3672" spans="1:1">
      <c r="A3672" s="49"/>
    </row>
    <row r="3673" spans="1:1">
      <c r="A3673" s="49"/>
    </row>
    <row r="3674" spans="1:1">
      <c r="A3674" s="49"/>
    </row>
    <row r="3675" spans="1:1">
      <c r="A3675" s="49"/>
    </row>
    <row r="3676" spans="1:1">
      <c r="A3676" s="49"/>
    </row>
    <row r="3677" spans="1:1">
      <c r="A3677" s="49"/>
    </row>
    <row r="3678" spans="1:1">
      <c r="A3678" s="49"/>
    </row>
    <row r="3679" spans="1:1">
      <c r="A3679" s="49"/>
    </row>
    <row r="3680" spans="1:1">
      <c r="A3680" s="49"/>
    </row>
    <row r="3681" spans="1:1">
      <c r="A3681" s="49"/>
    </row>
    <row r="3682" spans="1:1">
      <c r="A3682" s="49"/>
    </row>
    <row r="3683" spans="1:1">
      <c r="A3683" s="49"/>
    </row>
    <row r="3684" spans="1:1">
      <c r="A3684" s="49"/>
    </row>
    <row r="3685" spans="1:1">
      <c r="A3685" s="49"/>
    </row>
    <row r="3686" spans="1:1">
      <c r="A3686" s="49"/>
    </row>
    <row r="3687" spans="1:1">
      <c r="A3687" s="49"/>
    </row>
    <row r="3688" spans="1:1">
      <c r="A3688" s="49"/>
    </row>
    <row r="3689" spans="1:1">
      <c r="A3689" s="49"/>
    </row>
    <row r="3690" spans="1:1">
      <c r="A3690" s="49"/>
    </row>
    <row r="3691" spans="1:1">
      <c r="A3691" s="49"/>
    </row>
    <row r="3692" spans="1:1">
      <c r="A3692" s="49"/>
    </row>
    <row r="3693" spans="1:1">
      <c r="A3693" s="49"/>
    </row>
    <row r="3694" spans="1:1">
      <c r="A3694" s="49"/>
    </row>
    <row r="3695" spans="1:1">
      <c r="A3695" s="49"/>
    </row>
    <row r="3696" spans="1:1">
      <c r="A3696" s="49"/>
    </row>
    <row r="3697" spans="1:1">
      <c r="A3697" s="49"/>
    </row>
    <row r="3698" spans="1:1">
      <c r="A3698" s="49"/>
    </row>
    <row r="3699" spans="1:1">
      <c r="A3699" s="49"/>
    </row>
    <row r="3700" spans="1:1">
      <c r="A3700" s="49"/>
    </row>
    <row r="3701" spans="1:1">
      <c r="A3701" s="49"/>
    </row>
    <row r="3702" spans="1:1">
      <c r="A3702" s="49"/>
    </row>
    <row r="3703" spans="1:1">
      <c r="A3703" s="49"/>
    </row>
    <row r="3704" spans="1:1">
      <c r="A3704" s="49"/>
    </row>
    <row r="3705" spans="1:1">
      <c r="A3705" s="49"/>
    </row>
    <row r="3706" spans="1:1">
      <c r="A3706" s="49"/>
    </row>
    <row r="3707" spans="1:1">
      <c r="A3707" s="49"/>
    </row>
    <row r="3708" spans="1:1">
      <c r="A3708" s="49"/>
    </row>
    <row r="3709" spans="1:1">
      <c r="A3709" s="49"/>
    </row>
    <row r="3710" spans="1:1">
      <c r="A3710" s="49"/>
    </row>
    <row r="3711" spans="1:1">
      <c r="A3711" s="49"/>
    </row>
    <row r="3712" spans="1:1">
      <c r="A3712" s="49"/>
    </row>
    <row r="3713" spans="1:1">
      <c r="A3713" s="49"/>
    </row>
    <row r="3714" spans="1:1">
      <c r="A3714" s="49"/>
    </row>
    <row r="3715" spans="1:1">
      <c r="A3715" s="49"/>
    </row>
    <row r="3716" spans="1:1">
      <c r="A3716" s="49"/>
    </row>
    <row r="3717" spans="1:1">
      <c r="A3717" s="49"/>
    </row>
    <row r="3718" spans="1:1">
      <c r="A3718" s="49"/>
    </row>
    <row r="3719" spans="1:1">
      <c r="A3719" s="49"/>
    </row>
    <row r="3720" spans="1:1">
      <c r="A3720" s="49"/>
    </row>
    <row r="3721" spans="1:1">
      <c r="A3721" s="49"/>
    </row>
    <row r="3722" spans="1:1">
      <c r="A3722" s="49"/>
    </row>
    <row r="3723" spans="1:1">
      <c r="A3723" s="49"/>
    </row>
    <row r="3724" spans="1:1">
      <c r="A3724" s="49"/>
    </row>
    <row r="3725" spans="1:1">
      <c r="A3725" s="49"/>
    </row>
    <row r="3726" spans="1:1">
      <c r="A3726" s="49"/>
    </row>
    <row r="3727" spans="1:1">
      <c r="A3727" s="49"/>
    </row>
    <row r="3728" spans="1:1">
      <c r="A3728" s="49"/>
    </row>
    <row r="3729" spans="1:1">
      <c r="A3729" s="49"/>
    </row>
    <row r="3730" spans="1:1">
      <c r="A3730" s="49"/>
    </row>
    <row r="3731" spans="1:1">
      <c r="A3731" s="49"/>
    </row>
    <row r="3732" spans="1:1">
      <c r="A3732" s="49"/>
    </row>
    <row r="3733" spans="1:1">
      <c r="A3733" s="49"/>
    </row>
    <row r="3734" spans="1:1">
      <c r="A3734" s="49"/>
    </row>
    <row r="3735" spans="1:1">
      <c r="A3735" s="49"/>
    </row>
    <row r="3736" spans="1:1">
      <c r="A3736" s="49"/>
    </row>
    <row r="3737" spans="1:1">
      <c r="A3737" s="49"/>
    </row>
    <row r="3738" spans="1:1">
      <c r="A3738" s="49"/>
    </row>
    <row r="3739" spans="1:1">
      <c r="A3739" s="49"/>
    </row>
    <row r="3740" spans="1:1">
      <c r="A3740" s="49"/>
    </row>
    <row r="3741" spans="1:1">
      <c r="A3741" s="49"/>
    </row>
    <row r="3742" spans="1:1">
      <c r="A3742" s="49"/>
    </row>
    <row r="3743" spans="1:1">
      <c r="A3743" s="49"/>
    </row>
    <row r="3744" spans="1:1">
      <c r="A3744" s="49"/>
    </row>
    <row r="3745" spans="1:1">
      <c r="A3745" s="49"/>
    </row>
    <row r="3746" spans="1:1">
      <c r="A3746" s="49"/>
    </row>
    <row r="3747" spans="1:1">
      <c r="A3747" s="49"/>
    </row>
    <row r="3748" spans="1:1">
      <c r="A3748" s="49"/>
    </row>
    <row r="3749" spans="1:1">
      <c r="A3749" s="49"/>
    </row>
    <row r="3750" spans="1:1">
      <c r="A3750" s="49"/>
    </row>
    <row r="3751" spans="1:1">
      <c r="A3751" s="49"/>
    </row>
    <row r="3752" spans="1:1">
      <c r="A3752" s="49"/>
    </row>
    <row r="3753" spans="1:1">
      <c r="A3753" s="49"/>
    </row>
    <row r="3754" spans="1:1">
      <c r="A3754" s="49"/>
    </row>
    <row r="3755" spans="1:1">
      <c r="A3755" s="49"/>
    </row>
    <row r="3756" spans="1:1">
      <c r="A3756" s="49"/>
    </row>
    <row r="3757" spans="1:1">
      <c r="A3757" s="49"/>
    </row>
    <row r="3758" spans="1:1">
      <c r="A3758" s="49"/>
    </row>
    <row r="3759" spans="1:1">
      <c r="A3759" s="49"/>
    </row>
    <row r="3760" spans="1:1">
      <c r="A3760" s="49"/>
    </row>
    <row r="3761" spans="1:1">
      <c r="A3761" s="49"/>
    </row>
    <row r="3762" spans="1:1">
      <c r="A3762" s="49"/>
    </row>
    <row r="3763" spans="1:1">
      <c r="A3763" s="49"/>
    </row>
    <row r="3764" spans="1:1">
      <c r="A3764" s="49"/>
    </row>
    <row r="3765" spans="1:1">
      <c r="A3765" s="49"/>
    </row>
    <row r="3766" spans="1:1">
      <c r="A3766" s="49"/>
    </row>
    <row r="3767" spans="1:1">
      <c r="A3767" s="49"/>
    </row>
    <row r="3768" spans="1:1">
      <c r="A3768" s="49"/>
    </row>
    <row r="3769" spans="1:1">
      <c r="A3769" s="49"/>
    </row>
    <row r="3770" spans="1:1">
      <c r="A3770" s="49"/>
    </row>
    <row r="3771" spans="1:1">
      <c r="A3771" s="49"/>
    </row>
    <row r="3772" spans="1:1">
      <c r="A3772" s="49"/>
    </row>
    <row r="3773" spans="1:1">
      <c r="A3773" s="49"/>
    </row>
    <row r="3774" spans="1:1">
      <c r="A3774" s="49"/>
    </row>
    <row r="3775" spans="1:1">
      <c r="A3775" s="49"/>
    </row>
    <row r="3776" spans="1:1">
      <c r="A3776" s="49"/>
    </row>
    <row r="3777" spans="1:1">
      <c r="A3777" s="49"/>
    </row>
    <row r="3778" spans="1:1">
      <c r="A3778" s="49"/>
    </row>
    <row r="3779" spans="1:1">
      <c r="A3779" s="49"/>
    </row>
    <row r="3780" spans="1:1">
      <c r="A3780" s="49"/>
    </row>
    <row r="3781" spans="1:1">
      <c r="A3781" s="49"/>
    </row>
    <row r="3782" spans="1:1">
      <c r="A3782" s="49"/>
    </row>
    <row r="3783" spans="1:1">
      <c r="A3783" s="49"/>
    </row>
    <row r="3784" spans="1:1">
      <c r="A3784" s="49"/>
    </row>
    <row r="3785" spans="1:1">
      <c r="A3785" s="49"/>
    </row>
    <row r="3786" spans="1:1">
      <c r="A3786" s="49"/>
    </row>
    <row r="3787" spans="1:1">
      <c r="A3787" s="49"/>
    </row>
    <row r="3788" spans="1:1">
      <c r="A3788" s="49"/>
    </row>
    <row r="3789" spans="1:1">
      <c r="A3789" s="49"/>
    </row>
    <row r="3790" spans="1:1">
      <c r="A3790" s="49"/>
    </row>
    <row r="3791" spans="1:1">
      <c r="A3791" s="49"/>
    </row>
    <row r="3792" spans="1:1">
      <c r="A3792" s="49"/>
    </row>
    <row r="3793" spans="1:1">
      <c r="A3793" s="49"/>
    </row>
    <row r="3794" spans="1:1">
      <c r="A3794" s="49"/>
    </row>
    <row r="3795" spans="1:1">
      <c r="A3795" s="49"/>
    </row>
    <row r="3796" spans="1:1">
      <c r="A3796" s="49"/>
    </row>
    <row r="3797" spans="1:1">
      <c r="A3797" s="49"/>
    </row>
    <row r="3798" spans="1:1">
      <c r="A3798" s="49"/>
    </row>
    <row r="3799" spans="1:1">
      <c r="A3799" s="49"/>
    </row>
    <row r="3800" spans="1:1">
      <c r="A3800" s="49"/>
    </row>
    <row r="3801" spans="1:1">
      <c r="A3801" s="49"/>
    </row>
    <row r="3802" spans="1:1">
      <c r="A3802" s="49"/>
    </row>
    <row r="3803" spans="1:1">
      <c r="A3803" s="49"/>
    </row>
    <row r="3804" spans="1:1">
      <c r="A3804" s="49"/>
    </row>
    <row r="3805" spans="1:1">
      <c r="A3805" s="49"/>
    </row>
    <row r="3806" spans="1:1">
      <c r="A3806" s="49"/>
    </row>
    <row r="3807" spans="1:1">
      <c r="A3807" s="49"/>
    </row>
    <row r="3808" spans="1:1">
      <c r="A3808" s="49"/>
    </row>
    <row r="3809" spans="1:1">
      <c r="A3809" s="49"/>
    </row>
    <row r="3810" spans="1:1">
      <c r="A3810" s="49"/>
    </row>
    <row r="3811" spans="1:1">
      <c r="A3811" s="49"/>
    </row>
    <row r="3812" spans="1:1">
      <c r="A3812" s="49"/>
    </row>
    <row r="3813" spans="1:1">
      <c r="A3813" s="49"/>
    </row>
    <row r="3814" spans="1:1">
      <c r="A3814" s="49"/>
    </row>
    <row r="3815" spans="1:1">
      <c r="A3815" s="49"/>
    </row>
    <row r="3816" spans="1:1">
      <c r="A3816" s="49"/>
    </row>
    <row r="3817" spans="1:1">
      <c r="A3817" s="49"/>
    </row>
    <row r="3818" spans="1:1">
      <c r="A3818" s="49"/>
    </row>
    <row r="3819" spans="1:1">
      <c r="A3819" s="49"/>
    </row>
    <row r="3820" spans="1:1">
      <c r="A3820" s="49"/>
    </row>
    <row r="3821" spans="1:1">
      <c r="A3821" s="49"/>
    </row>
    <row r="3822" spans="1:1">
      <c r="A3822" s="49"/>
    </row>
    <row r="3823" spans="1:1">
      <c r="A3823" s="49"/>
    </row>
    <row r="3824" spans="1:1">
      <c r="A3824" s="49"/>
    </row>
    <row r="3825" spans="1:1">
      <c r="A3825" s="49"/>
    </row>
    <row r="3826" spans="1:1">
      <c r="A3826" s="49"/>
    </row>
    <row r="3827" spans="1:1">
      <c r="A3827" s="49"/>
    </row>
    <row r="3828" spans="1:1">
      <c r="A3828" s="49"/>
    </row>
    <row r="3829" spans="1:1">
      <c r="A3829" s="49"/>
    </row>
    <row r="3830" spans="1:1">
      <c r="A3830" s="49"/>
    </row>
    <row r="3831" spans="1:1">
      <c r="A3831" s="49"/>
    </row>
    <row r="3832" spans="1:1">
      <c r="A3832" s="49"/>
    </row>
    <row r="3833" spans="1:1">
      <c r="A3833" s="49"/>
    </row>
    <row r="3834" spans="1:1">
      <c r="A3834" s="49"/>
    </row>
    <row r="3835" spans="1:1">
      <c r="A3835" s="49"/>
    </row>
    <row r="3836" spans="1:1">
      <c r="A3836" s="49"/>
    </row>
    <row r="3837" spans="1:1">
      <c r="A3837" s="49"/>
    </row>
    <row r="3838" spans="1:1">
      <c r="A3838" s="49"/>
    </row>
    <row r="3839" spans="1:1">
      <c r="A3839" s="49"/>
    </row>
    <row r="3840" spans="1:1">
      <c r="A3840" s="49"/>
    </row>
    <row r="3841" spans="1:1">
      <c r="A3841" s="49"/>
    </row>
    <row r="3842" spans="1:1">
      <c r="A3842" s="49"/>
    </row>
    <row r="3843" spans="1:1">
      <c r="A3843" s="49"/>
    </row>
    <row r="3844" spans="1:1">
      <c r="A3844" s="49"/>
    </row>
    <row r="3845" spans="1:1">
      <c r="A3845" s="49"/>
    </row>
    <row r="3846" spans="1:1">
      <c r="A3846" s="49"/>
    </row>
    <row r="3847" spans="1:1">
      <c r="A3847" s="49"/>
    </row>
    <row r="3848" spans="1:1">
      <c r="A3848" s="49"/>
    </row>
    <row r="3849" spans="1:1">
      <c r="A3849" s="49"/>
    </row>
    <row r="3850" spans="1:1">
      <c r="A3850" s="49"/>
    </row>
    <row r="3851" spans="1:1">
      <c r="A3851" s="49"/>
    </row>
    <row r="3852" spans="1:1">
      <c r="A3852" s="49"/>
    </row>
    <row r="3853" spans="1:1">
      <c r="A3853" s="49"/>
    </row>
    <row r="3854" spans="1:1">
      <c r="A3854" s="49"/>
    </row>
    <row r="3855" spans="1:1">
      <c r="A3855" s="49"/>
    </row>
    <row r="3856" spans="1:1">
      <c r="A3856" s="49"/>
    </row>
    <row r="3857" spans="1:1">
      <c r="A3857" s="49"/>
    </row>
    <row r="3858" spans="1:1">
      <c r="A3858" s="49"/>
    </row>
    <row r="3859" spans="1:1">
      <c r="A3859" s="49"/>
    </row>
    <row r="3860" spans="1:1">
      <c r="A3860" s="49"/>
    </row>
    <row r="3861" spans="1:1">
      <c r="A3861" s="49"/>
    </row>
    <row r="3862" spans="1:1">
      <c r="A3862" s="49"/>
    </row>
    <row r="3863" spans="1:1">
      <c r="A3863" s="49"/>
    </row>
    <row r="3864" spans="1:1">
      <c r="A3864" s="49"/>
    </row>
    <row r="3865" spans="1:1">
      <c r="A3865" s="49"/>
    </row>
    <row r="3866" spans="1:1">
      <c r="A3866" s="49"/>
    </row>
    <row r="3867" spans="1:1">
      <c r="A3867" s="49"/>
    </row>
    <row r="3868" spans="1:1">
      <c r="A3868" s="49"/>
    </row>
    <row r="3869" spans="1:1">
      <c r="A3869" s="49"/>
    </row>
    <row r="3870" spans="1:1">
      <c r="A3870" s="49"/>
    </row>
    <row r="3871" spans="1:1">
      <c r="A3871" s="49"/>
    </row>
    <row r="3872" spans="1:1">
      <c r="A3872" s="49"/>
    </row>
    <row r="3873" spans="1:1">
      <c r="A3873" s="49"/>
    </row>
    <row r="3874" spans="1:1">
      <c r="A3874" s="49"/>
    </row>
    <row r="3875" spans="1:1">
      <c r="A3875" s="49"/>
    </row>
    <row r="3876" spans="1:1">
      <c r="A3876" s="49"/>
    </row>
    <row r="3877" spans="1:1">
      <c r="A3877" s="49"/>
    </row>
    <row r="3878" spans="1:1">
      <c r="A3878" s="49"/>
    </row>
    <row r="3879" spans="1:1">
      <c r="A3879" s="49"/>
    </row>
    <row r="3880" spans="1:1">
      <c r="A3880" s="49"/>
    </row>
    <row r="3881" spans="1:1">
      <c r="A3881" s="49"/>
    </row>
    <row r="3882" spans="1:1">
      <c r="A3882" s="49"/>
    </row>
    <row r="3883" spans="1:1">
      <c r="A3883" s="49"/>
    </row>
    <row r="3884" spans="1:1">
      <c r="A3884" s="49"/>
    </row>
    <row r="3885" spans="1:1">
      <c r="A3885" s="49"/>
    </row>
    <row r="3886" spans="1:1">
      <c r="A3886" s="49"/>
    </row>
    <row r="3887" spans="1:1">
      <c r="A3887" s="49"/>
    </row>
    <row r="3888" spans="1:1">
      <c r="A3888" s="49"/>
    </row>
    <row r="3889" spans="1:1">
      <c r="A3889" s="49"/>
    </row>
    <row r="3890" spans="1:1">
      <c r="A3890" s="49"/>
    </row>
    <row r="3891" spans="1:1">
      <c r="A3891" s="49"/>
    </row>
    <row r="3892" spans="1:1">
      <c r="A3892" s="49"/>
    </row>
    <row r="3893" spans="1:1">
      <c r="A3893" s="49"/>
    </row>
    <row r="3894" spans="1:1">
      <c r="A3894" s="49"/>
    </row>
    <row r="3895" spans="1:1">
      <c r="A3895" s="49"/>
    </row>
    <row r="3896" spans="1:1">
      <c r="A3896" s="49"/>
    </row>
    <row r="3897" spans="1:1">
      <c r="A3897" s="49"/>
    </row>
    <row r="3898" spans="1:1">
      <c r="A3898" s="49"/>
    </row>
    <row r="3899" spans="1:1">
      <c r="A3899" s="49"/>
    </row>
    <row r="3900" spans="1:1">
      <c r="A3900" s="49"/>
    </row>
    <row r="3901" spans="1:1">
      <c r="A3901" s="49"/>
    </row>
    <row r="3902" spans="1:1">
      <c r="A3902" s="49"/>
    </row>
    <row r="3903" spans="1:1">
      <c r="A3903" s="49"/>
    </row>
    <row r="3904" spans="1:1">
      <c r="A3904" s="49"/>
    </row>
    <row r="3905" spans="1:1">
      <c r="A3905" s="49"/>
    </row>
    <row r="3906" spans="1:1">
      <c r="A3906" s="49"/>
    </row>
    <row r="3907" spans="1:1">
      <c r="A3907" s="49"/>
    </row>
    <row r="3908" spans="1:1">
      <c r="A3908" s="49"/>
    </row>
    <row r="3909" spans="1:1">
      <c r="A3909" s="49"/>
    </row>
    <row r="3910" spans="1:1">
      <c r="A3910" s="49"/>
    </row>
    <row r="3911" spans="1:1">
      <c r="A3911" s="49"/>
    </row>
    <row r="3912" spans="1:1">
      <c r="A3912" s="49"/>
    </row>
    <row r="3913" spans="1:1">
      <c r="A3913" s="49"/>
    </row>
    <row r="3914" spans="1:1">
      <c r="A3914" s="49"/>
    </row>
    <row r="3915" spans="1:1">
      <c r="A3915" s="49"/>
    </row>
    <row r="3916" spans="1:1">
      <c r="A3916" s="49"/>
    </row>
    <row r="3917" spans="1:1">
      <c r="A3917" s="49"/>
    </row>
    <row r="3918" spans="1:1">
      <c r="A3918" s="49"/>
    </row>
    <row r="3919" spans="1:1">
      <c r="A3919" s="49"/>
    </row>
    <row r="3920" spans="1:1">
      <c r="A3920" s="49"/>
    </row>
    <row r="3921" spans="1:1">
      <c r="A3921" s="49"/>
    </row>
    <row r="3922" spans="1:1">
      <c r="A3922" s="49"/>
    </row>
    <row r="3923" spans="1:1">
      <c r="A3923" s="49"/>
    </row>
    <row r="3924" spans="1:1">
      <c r="A3924" s="49"/>
    </row>
    <row r="3925" spans="1:1">
      <c r="A3925" s="49"/>
    </row>
    <row r="3926" spans="1:1">
      <c r="A3926" s="49"/>
    </row>
    <row r="3927" spans="1:1">
      <c r="A3927" s="49"/>
    </row>
    <row r="3928" spans="1:1">
      <c r="A3928" s="49"/>
    </row>
    <row r="3929" spans="1:1">
      <c r="A3929" s="49"/>
    </row>
    <row r="3930" spans="1:1">
      <c r="A3930" s="49"/>
    </row>
    <row r="3931" spans="1:1">
      <c r="A3931" s="49"/>
    </row>
    <row r="3932" spans="1:1">
      <c r="A3932" s="49"/>
    </row>
    <row r="3933" spans="1:1">
      <c r="A3933" s="49"/>
    </row>
    <row r="3934" spans="1:1">
      <c r="A3934" s="49"/>
    </row>
    <row r="3935" spans="1:1">
      <c r="A3935" s="49"/>
    </row>
    <row r="3936" spans="1:1">
      <c r="A3936" s="49"/>
    </row>
    <row r="3937" spans="1:1">
      <c r="A3937" s="49"/>
    </row>
    <row r="3938" spans="1:1">
      <c r="A3938" s="49"/>
    </row>
    <row r="3939" spans="1:1">
      <c r="A3939" s="49"/>
    </row>
    <row r="3940" spans="1:1">
      <c r="A3940" s="49"/>
    </row>
    <row r="3941" spans="1:1">
      <c r="A3941" s="49"/>
    </row>
    <row r="3942" spans="1:1">
      <c r="A3942" s="49"/>
    </row>
    <row r="3943" spans="1:1">
      <c r="A3943" s="49"/>
    </row>
    <row r="3944" spans="1:1">
      <c r="A3944" s="49"/>
    </row>
    <row r="3945" spans="1:1">
      <c r="A3945" s="49"/>
    </row>
    <row r="3946" spans="1:1">
      <c r="A3946" s="49"/>
    </row>
    <row r="3947" spans="1:1">
      <c r="A3947" s="49"/>
    </row>
    <row r="3948" spans="1:1">
      <c r="A3948" s="49"/>
    </row>
    <row r="3949" spans="1:1">
      <c r="A3949" s="49"/>
    </row>
    <row r="3950" spans="1:1">
      <c r="A3950" s="49"/>
    </row>
    <row r="3951" spans="1:1">
      <c r="A3951" s="49"/>
    </row>
    <row r="3952" spans="1:1">
      <c r="A3952" s="49"/>
    </row>
    <row r="3953" spans="1:1">
      <c r="A3953" s="49"/>
    </row>
    <row r="3954" spans="1:1">
      <c r="A3954" s="49"/>
    </row>
    <row r="3955" spans="1:1">
      <c r="A3955" s="49"/>
    </row>
    <row r="3956" spans="1:1">
      <c r="A3956" s="49"/>
    </row>
    <row r="3957" spans="1:1">
      <c r="A3957" s="49"/>
    </row>
    <row r="3958" spans="1:1">
      <c r="A3958" s="49"/>
    </row>
    <row r="3959" spans="1:1">
      <c r="A3959" s="49"/>
    </row>
    <row r="3960" spans="1:1">
      <c r="A3960" s="49"/>
    </row>
    <row r="3961" spans="1:1">
      <c r="A3961" s="49"/>
    </row>
    <row r="3962" spans="1:1">
      <c r="A3962" s="49"/>
    </row>
    <row r="3963" spans="1:1">
      <c r="A3963" s="49"/>
    </row>
    <row r="3964" spans="1:1">
      <c r="A3964" s="49"/>
    </row>
    <row r="3965" spans="1:1">
      <c r="A3965" s="49"/>
    </row>
    <row r="3966" spans="1:1">
      <c r="A3966" s="49"/>
    </row>
    <row r="3967" spans="1:1">
      <c r="A3967" s="49"/>
    </row>
    <row r="3968" spans="1:1">
      <c r="A3968" s="49"/>
    </row>
    <row r="3969" spans="1:1">
      <c r="A3969" s="49"/>
    </row>
    <row r="3970" spans="1:1">
      <c r="A3970" s="49"/>
    </row>
    <row r="3971" spans="1:1">
      <c r="A3971" s="49"/>
    </row>
    <row r="3972" spans="1:1">
      <c r="A3972" s="49"/>
    </row>
    <row r="3973" spans="1:1">
      <c r="A3973" s="49"/>
    </row>
    <row r="3974" spans="1:1">
      <c r="A3974" s="49"/>
    </row>
    <row r="3975" spans="1:1">
      <c r="A3975" s="49"/>
    </row>
    <row r="3976" spans="1:1">
      <c r="A3976" s="49"/>
    </row>
    <row r="3977" spans="1:1">
      <c r="A3977" s="49"/>
    </row>
    <row r="3978" spans="1:1">
      <c r="A3978" s="49"/>
    </row>
    <row r="3979" spans="1:1">
      <c r="A3979" s="49"/>
    </row>
    <row r="3980" spans="1:1">
      <c r="A3980" s="49"/>
    </row>
    <row r="3981" spans="1:1">
      <c r="A3981" s="49"/>
    </row>
    <row r="3982" spans="1:1">
      <c r="A3982" s="49"/>
    </row>
    <row r="3983" spans="1:1">
      <c r="A3983" s="49"/>
    </row>
    <row r="3984" spans="1:1">
      <c r="A3984" s="49"/>
    </row>
    <row r="3985" spans="1:1">
      <c r="A3985" s="49"/>
    </row>
    <row r="3986" spans="1:1">
      <c r="A3986" s="49"/>
    </row>
    <row r="3987" spans="1:1">
      <c r="A3987" s="49"/>
    </row>
    <row r="3988" spans="1:1">
      <c r="A3988" s="49"/>
    </row>
    <row r="3989" spans="1:1">
      <c r="A3989" s="49"/>
    </row>
    <row r="3990" spans="1:1">
      <c r="A3990" s="49"/>
    </row>
    <row r="3991" spans="1:1">
      <c r="A3991" s="49"/>
    </row>
    <row r="3992" spans="1:1">
      <c r="A3992" s="49"/>
    </row>
    <row r="3993" spans="1:1">
      <c r="A3993" s="49"/>
    </row>
    <row r="3994" spans="1:1">
      <c r="A3994" s="49"/>
    </row>
    <row r="3995" spans="1:1">
      <c r="A3995" s="49"/>
    </row>
    <row r="3996" spans="1:1">
      <c r="A3996" s="49"/>
    </row>
    <row r="3997" spans="1:1">
      <c r="A3997" s="49"/>
    </row>
    <row r="3998" spans="1:1">
      <c r="A3998" s="49"/>
    </row>
    <row r="3999" spans="1:1">
      <c r="A3999" s="49"/>
    </row>
    <row r="4000" spans="1:1">
      <c r="A4000" s="49"/>
    </row>
    <row r="4001" spans="1:1">
      <c r="A4001" s="49"/>
    </row>
    <row r="4002" spans="1:1">
      <c r="A4002" s="49"/>
    </row>
    <row r="4003" spans="1:1">
      <c r="A4003" s="49"/>
    </row>
    <row r="4004" spans="1:1">
      <c r="A4004" s="49"/>
    </row>
    <row r="4005" spans="1:1">
      <c r="A4005" s="49"/>
    </row>
    <row r="4006" spans="1:1">
      <c r="A4006" s="49"/>
    </row>
    <row r="4007" spans="1:1">
      <c r="A4007" s="49"/>
    </row>
    <row r="4008" spans="1:1">
      <c r="A4008" s="49"/>
    </row>
    <row r="4009" spans="1:1">
      <c r="A4009" s="49"/>
    </row>
    <row r="4010" spans="1:1">
      <c r="A4010" s="49"/>
    </row>
    <row r="4011" spans="1:1">
      <c r="A4011" s="49"/>
    </row>
    <row r="4012" spans="1:1">
      <c r="A4012" s="49"/>
    </row>
    <row r="4013" spans="1:1">
      <c r="A4013" s="49"/>
    </row>
    <row r="4014" spans="1:1">
      <c r="A4014" s="49"/>
    </row>
    <row r="4015" spans="1:1">
      <c r="A4015" s="49"/>
    </row>
    <row r="4016" spans="1:1">
      <c r="A4016" s="49"/>
    </row>
    <row r="4017" spans="1:1">
      <c r="A4017" s="49"/>
    </row>
    <row r="4018" spans="1:1">
      <c r="A4018" s="49"/>
    </row>
    <row r="4019" spans="1:1">
      <c r="A4019" s="49"/>
    </row>
    <row r="4020" spans="1:1">
      <c r="A4020" s="49"/>
    </row>
    <row r="4021" spans="1:1">
      <c r="A4021" s="49"/>
    </row>
    <row r="4022" spans="1:1">
      <c r="A4022" s="49"/>
    </row>
    <row r="4023" spans="1:1">
      <c r="A4023" s="49"/>
    </row>
    <row r="4024" spans="1:1">
      <c r="A4024" s="49"/>
    </row>
    <row r="4025" spans="1:1">
      <c r="A4025" s="49"/>
    </row>
    <row r="4026" spans="1:1">
      <c r="A4026" s="49"/>
    </row>
    <row r="4027" spans="1:1">
      <c r="A4027" s="49"/>
    </row>
    <row r="4028" spans="1:1">
      <c r="A4028" s="49"/>
    </row>
    <row r="4029" spans="1:1">
      <c r="A4029" s="49"/>
    </row>
    <row r="4030" spans="1:1">
      <c r="A4030" s="49"/>
    </row>
    <row r="4031" spans="1:1">
      <c r="A4031" s="49"/>
    </row>
    <row r="4032" spans="1:1">
      <c r="A4032" s="49"/>
    </row>
    <row r="4033" spans="1:1">
      <c r="A4033" s="49"/>
    </row>
    <row r="4034" spans="1:1">
      <c r="A4034" s="49"/>
    </row>
    <row r="4035" spans="1:1">
      <c r="A4035" s="49"/>
    </row>
    <row r="4036" spans="1:1">
      <c r="A4036" s="49"/>
    </row>
    <row r="4037" spans="1:1">
      <c r="A4037" s="49"/>
    </row>
    <row r="4038" spans="1:1">
      <c r="A4038" s="49"/>
    </row>
    <row r="4039" spans="1:1">
      <c r="A4039" s="49"/>
    </row>
    <row r="4040" spans="1:1">
      <c r="A4040" s="49"/>
    </row>
    <row r="4041" spans="1:1">
      <c r="A4041" s="49"/>
    </row>
    <row r="4042" spans="1:1">
      <c r="A4042" s="49"/>
    </row>
    <row r="4043" spans="1:1">
      <c r="A4043" s="49"/>
    </row>
    <row r="4044" spans="1:1">
      <c r="A4044" s="49"/>
    </row>
    <row r="4045" spans="1:1">
      <c r="A4045" s="49"/>
    </row>
    <row r="4046" spans="1:1">
      <c r="A4046" s="49"/>
    </row>
    <row r="4047" spans="1:1">
      <c r="A4047" s="49"/>
    </row>
    <row r="4048" spans="1:1">
      <c r="A4048" s="49"/>
    </row>
    <row r="4049" spans="1:1">
      <c r="A4049" s="49"/>
    </row>
    <row r="4050" spans="1:1">
      <c r="A4050" s="49"/>
    </row>
    <row r="4051" spans="1:1">
      <c r="A4051" s="49"/>
    </row>
    <row r="4052" spans="1:1">
      <c r="A4052" s="49"/>
    </row>
    <row r="4053" spans="1:1">
      <c r="A4053" s="49"/>
    </row>
    <row r="4054" spans="1:1">
      <c r="A4054" s="49"/>
    </row>
    <row r="4055" spans="1:1">
      <c r="A4055" s="49"/>
    </row>
    <row r="4056" spans="1:1">
      <c r="A4056" s="49"/>
    </row>
    <row r="4057" spans="1:1">
      <c r="A4057" s="49"/>
    </row>
    <row r="4058" spans="1:1">
      <c r="A4058" s="49"/>
    </row>
    <row r="4059" spans="1:1">
      <c r="A4059" s="49"/>
    </row>
    <row r="4060" spans="1:1">
      <c r="A4060" s="49"/>
    </row>
    <row r="4061" spans="1:1">
      <c r="A4061" s="49"/>
    </row>
    <row r="4062" spans="1:1">
      <c r="A4062" s="49"/>
    </row>
    <row r="4063" spans="1:1">
      <c r="A4063" s="49"/>
    </row>
    <row r="4064" spans="1:1">
      <c r="A4064" s="49"/>
    </row>
    <row r="4065" spans="1:1">
      <c r="A4065" s="49"/>
    </row>
    <row r="4066" spans="1:1">
      <c r="A4066" s="49"/>
    </row>
    <row r="4067" spans="1:1">
      <c r="A4067" s="49"/>
    </row>
    <row r="4068" spans="1:1">
      <c r="A4068" s="49"/>
    </row>
    <row r="4069" spans="1:1">
      <c r="A4069" s="49"/>
    </row>
    <row r="4070" spans="1:1">
      <c r="A4070" s="49"/>
    </row>
    <row r="4071" spans="1:1">
      <c r="A4071" s="49"/>
    </row>
    <row r="4072" spans="1:1">
      <c r="A4072" s="49"/>
    </row>
    <row r="4073" spans="1:1">
      <c r="A4073" s="49"/>
    </row>
    <row r="4074" spans="1:1">
      <c r="A4074" s="49"/>
    </row>
    <row r="4075" spans="1:1">
      <c r="A4075" s="49"/>
    </row>
    <row r="4076" spans="1:1">
      <c r="A4076" s="49"/>
    </row>
    <row r="4077" spans="1:1">
      <c r="A4077" s="49"/>
    </row>
    <row r="4078" spans="1:1">
      <c r="A4078" s="49"/>
    </row>
    <row r="4079" spans="1:1">
      <c r="A4079" s="49"/>
    </row>
    <row r="4080" spans="1:1">
      <c r="A4080" s="49"/>
    </row>
    <row r="4081" spans="1:1">
      <c r="A4081" s="49"/>
    </row>
    <row r="4082" spans="1:1">
      <c r="A4082" s="49"/>
    </row>
    <row r="4083" spans="1:1">
      <c r="A4083" s="49"/>
    </row>
    <row r="4084" spans="1:1">
      <c r="A4084" s="49"/>
    </row>
    <row r="4085" spans="1:1">
      <c r="A4085" s="49"/>
    </row>
    <row r="4086" spans="1:1">
      <c r="A4086" s="49"/>
    </row>
    <row r="4087" spans="1:1">
      <c r="A4087" s="49"/>
    </row>
    <row r="4088" spans="1:1">
      <c r="A4088" s="49"/>
    </row>
    <row r="4089" spans="1:1">
      <c r="A4089" s="49"/>
    </row>
    <row r="4090" spans="1:1">
      <c r="A4090" s="49"/>
    </row>
    <row r="4091" spans="1:1">
      <c r="A4091" s="49"/>
    </row>
    <row r="4092" spans="1:1">
      <c r="A4092" s="49"/>
    </row>
    <row r="4093" spans="1:1">
      <c r="A4093" s="49"/>
    </row>
    <row r="4094" spans="1:1">
      <c r="A4094" s="49"/>
    </row>
    <row r="4095" spans="1:1">
      <c r="A4095" s="49"/>
    </row>
    <row r="4096" spans="1:1">
      <c r="A4096" s="49"/>
    </row>
    <row r="4097" spans="1:1">
      <c r="A4097" s="49"/>
    </row>
    <row r="4098" spans="1:1">
      <c r="A4098" s="49"/>
    </row>
    <row r="4099" spans="1:1">
      <c r="A4099" s="49"/>
    </row>
    <row r="4100" spans="1:1">
      <c r="A4100" s="49"/>
    </row>
    <row r="4101" spans="1:1">
      <c r="A4101" s="49"/>
    </row>
    <row r="4102" spans="1:1">
      <c r="A4102" s="49"/>
    </row>
    <row r="4103" spans="1:1">
      <c r="A4103" s="49"/>
    </row>
    <row r="4104" spans="1:1">
      <c r="A4104" s="49"/>
    </row>
    <row r="4105" spans="1:1">
      <c r="A4105" s="49"/>
    </row>
    <row r="4106" spans="1:1">
      <c r="A4106" s="49"/>
    </row>
    <row r="4107" spans="1:1">
      <c r="A4107" s="49"/>
    </row>
    <row r="4108" spans="1:1">
      <c r="A4108" s="49"/>
    </row>
    <row r="4109" spans="1:1">
      <c r="A4109" s="49"/>
    </row>
    <row r="4110" spans="1:1">
      <c r="A4110" s="49"/>
    </row>
    <row r="4111" spans="1:1">
      <c r="A4111" s="49"/>
    </row>
    <row r="4112" spans="1:1">
      <c r="A4112" s="49"/>
    </row>
    <row r="4113" spans="1:1">
      <c r="A4113" s="49"/>
    </row>
    <row r="4114" spans="1:1">
      <c r="A4114" s="49"/>
    </row>
    <row r="4115" spans="1:1">
      <c r="A4115" s="49"/>
    </row>
    <row r="4116" spans="1:1">
      <c r="A4116" s="49"/>
    </row>
    <row r="4117" spans="1:1">
      <c r="A4117" s="49"/>
    </row>
    <row r="4118" spans="1:1">
      <c r="A4118" s="49"/>
    </row>
    <row r="4119" spans="1:1">
      <c r="A4119" s="49"/>
    </row>
    <row r="4120" spans="1:1">
      <c r="A4120" s="49"/>
    </row>
    <row r="4121" spans="1:1">
      <c r="A4121" s="49"/>
    </row>
    <row r="4122" spans="1:1">
      <c r="A4122" s="49"/>
    </row>
    <row r="4123" spans="1:1">
      <c r="A4123" s="49"/>
    </row>
    <row r="4124" spans="1:1">
      <c r="A4124" s="49"/>
    </row>
    <row r="4125" spans="1:1">
      <c r="A4125" s="49"/>
    </row>
    <row r="4126" spans="1:1">
      <c r="A4126" s="49"/>
    </row>
    <row r="4127" spans="1:1">
      <c r="A4127" s="49"/>
    </row>
    <row r="4128" spans="1:1">
      <c r="A4128" s="49"/>
    </row>
    <row r="4129" spans="1:1">
      <c r="A4129" s="49"/>
    </row>
    <row r="4130" spans="1:1">
      <c r="A4130" s="49"/>
    </row>
    <row r="4131" spans="1:1">
      <c r="A4131" s="49"/>
    </row>
    <row r="4132" spans="1:1">
      <c r="A4132" s="49"/>
    </row>
    <row r="4133" spans="1:1">
      <c r="A4133" s="49"/>
    </row>
    <row r="4134" spans="1:1">
      <c r="A4134" s="49"/>
    </row>
    <row r="4135" spans="1:1">
      <c r="A4135" s="49"/>
    </row>
    <row r="4136" spans="1:1">
      <c r="A4136" s="49"/>
    </row>
    <row r="4137" spans="1:1">
      <c r="A4137" s="49"/>
    </row>
    <row r="4138" spans="1:1">
      <c r="A4138" s="49"/>
    </row>
    <row r="4139" spans="1:1">
      <c r="A4139" s="49"/>
    </row>
    <row r="4140" spans="1:1">
      <c r="A4140" s="49"/>
    </row>
    <row r="4141" spans="1:1">
      <c r="A4141" s="49"/>
    </row>
    <row r="4142" spans="1:1">
      <c r="A4142" s="49"/>
    </row>
    <row r="4143" spans="1:1">
      <c r="A4143" s="49"/>
    </row>
    <row r="4144" spans="1:1">
      <c r="A4144" s="49"/>
    </row>
    <row r="4145" spans="1:1">
      <c r="A4145" s="49"/>
    </row>
    <row r="4146" spans="1:1">
      <c r="A4146" s="49"/>
    </row>
    <row r="4147" spans="1:1">
      <c r="A4147" s="49"/>
    </row>
    <row r="4148" spans="1:1">
      <c r="A4148" s="49"/>
    </row>
    <row r="4149" spans="1:1">
      <c r="A4149" s="49"/>
    </row>
    <row r="4150" spans="1:1">
      <c r="A4150" s="49"/>
    </row>
    <row r="4151" spans="1:1">
      <c r="A4151" s="49"/>
    </row>
    <row r="4152" spans="1:1">
      <c r="A4152" s="49"/>
    </row>
    <row r="4153" spans="1:1">
      <c r="A4153" s="49"/>
    </row>
    <row r="4154" spans="1:1">
      <c r="A4154" s="49"/>
    </row>
    <row r="4155" spans="1:1">
      <c r="A4155" s="49"/>
    </row>
    <row r="4156" spans="1:1">
      <c r="A4156" s="49"/>
    </row>
    <row r="4157" spans="1:1">
      <c r="A4157" s="49"/>
    </row>
    <row r="4158" spans="1:1">
      <c r="A4158" s="49"/>
    </row>
    <row r="4159" spans="1:1">
      <c r="A4159" s="49"/>
    </row>
    <row r="4160" spans="1:1">
      <c r="A4160" s="49"/>
    </row>
    <row r="4161" spans="1:1">
      <c r="A4161" s="49"/>
    </row>
    <row r="4162" spans="1:1">
      <c r="A4162" s="49"/>
    </row>
    <row r="4163" spans="1:1">
      <c r="A4163" s="49"/>
    </row>
    <row r="4164" spans="1:1">
      <c r="A4164" s="49"/>
    </row>
    <row r="4165" spans="1:1">
      <c r="A4165" s="49"/>
    </row>
    <row r="4166" spans="1:1">
      <c r="A4166" s="49"/>
    </row>
    <row r="4167" spans="1:1">
      <c r="A4167" s="49"/>
    </row>
    <row r="4168" spans="1:1">
      <c r="A4168" s="49"/>
    </row>
    <row r="4169" spans="1:1">
      <c r="A4169" s="49"/>
    </row>
    <row r="4170" spans="1:1">
      <c r="A4170" s="49"/>
    </row>
    <row r="4171" spans="1:1">
      <c r="A4171" s="49"/>
    </row>
    <row r="4172" spans="1:1">
      <c r="A4172" s="49"/>
    </row>
    <row r="4173" spans="1:1">
      <c r="A4173" s="49"/>
    </row>
    <row r="4174" spans="1:1">
      <c r="A4174" s="49"/>
    </row>
    <row r="4175" spans="1:1">
      <c r="A4175" s="49"/>
    </row>
    <row r="4176" spans="1:1">
      <c r="A4176" s="49"/>
    </row>
    <row r="4177" spans="1:1">
      <c r="A4177" s="49"/>
    </row>
    <row r="4178" spans="1:1">
      <c r="A4178" s="49"/>
    </row>
    <row r="4179" spans="1:1">
      <c r="A4179" s="49"/>
    </row>
    <row r="4180" spans="1:1">
      <c r="A4180" s="49"/>
    </row>
    <row r="4181" spans="1:1">
      <c r="A4181" s="49"/>
    </row>
    <row r="4182" spans="1:1">
      <c r="A4182" s="49"/>
    </row>
    <row r="4183" spans="1:1">
      <c r="A4183" s="49"/>
    </row>
    <row r="4184" spans="1:1">
      <c r="A4184" s="49"/>
    </row>
    <row r="4185" spans="1:1">
      <c r="A4185" s="49"/>
    </row>
    <row r="4186" spans="1:1">
      <c r="A4186" s="49"/>
    </row>
    <row r="4187" spans="1:1">
      <c r="A4187" s="49"/>
    </row>
    <row r="4188" spans="1:1">
      <c r="A4188" s="49"/>
    </row>
    <row r="4189" spans="1:1">
      <c r="A4189" s="49"/>
    </row>
    <row r="4190" spans="1:1">
      <c r="A4190" s="49"/>
    </row>
    <row r="4191" spans="1:1">
      <c r="A4191" s="49"/>
    </row>
    <row r="4192" spans="1:1">
      <c r="A4192" s="49"/>
    </row>
    <row r="4193" spans="1:1">
      <c r="A4193" s="49"/>
    </row>
    <row r="4194" spans="1:1">
      <c r="A4194" s="49"/>
    </row>
    <row r="4195" spans="1:1">
      <c r="A4195" s="49"/>
    </row>
    <row r="4196" spans="1:1">
      <c r="A4196" s="49"/>
    </row>
    <row r="4197" spans="1:1">
      <c r="A4197" s="49"/>
    </row>
    <row r="4198" spans="1:1">
      <c r="A4198" s="49"/>
    </row>
    <row r="4199" spans="1:1">
      <c r="A4199" s="49"/>
    </row>
    <row r="4200" spans="1:1">
      <c r="A4200" s="49"/>
    </row>
    <row r="4201" spans="1:1">
      <c r="A4201" s="49"/>
    </row>
    <row r="4202" spans="1:1">
      <c r="A4202" s="49"/>
    </row>
    <row r="4203" spans="1:1">
      <c r="A4203" s="49"/>
    </row>
    <row r="4204" spans="1:1">
      <c r="A4204" s="49"/>
    </row>
    <row r="4205" spans="1:1">
      <c r="A4205" s="49"/>
    </row>
    <row r="4206" spans="1:1">
      <c r="A4206" s="49"/>
    </row>
    <row r="4207" spans="1:1">
      <c r="A4207" s="49"/>
    </row>
    <row r="4208" spans="1:1">
      <c r="A4208" s="49"/>
    </row>
    <row r="4209" spans="1:1">
      <c r="A4209" s="49"/>
    </row>
    <row r="4210" spans="1:1">
      <c r="A4210" s="49"/>
    </row>
    <row r="4211" spans="1:1">
      <c r="A4211" s="49"/>
    </row>
    <row r="4212" spans="1:1">
      <c r="A4212" s="49"/>
    </row>
    <row r="4213" spans="1:1">
      <c r="A4213" s="49"/>
    </row>
    <row r="4214" spans="1:1">
      <c r="A4214" s="49"/>
    </row>
    <row r="4215" spans="1:1">
      <c r="A4215" s="49"/>
    </row>
    <row r="4216" spans="1:1">
      <c r="A4216" s="49"/>
    </row>
    <row r="4217" spans="1:1">
      <c r="A4217" s="49"/>
    </row>
    <row r="4218" spans="1:1">
      <c r="A4218" s="49"/>
    </row>
    <row r="4219" spans="1:1">
      <c r="A4219" s="49"/>
    </row>
    <row r="4220" spans="1:1">
      <c r="A4220" s="49"/>
    </row>
    <row r="4221" spans="1:1">
      <c r="A4221" s="49"/>
    </row>
    <row r="4222" spans="1:1">
      <c r="A4222" s="49"/>
    </row>
    <row r="4223" spans="1:1">
      <c r="A4223" s="49"/>
    </row>
    <row r="4224" spans="1:1">
      <c r="A4224" s="49"/>
    </row>
    <row r="4225" spans="1:1">
      <c r="A4225" s="49"/>
    </row>
    <row r="4226" spans="1:1">
      <c r="A4226" s="49"/>
    </row>
    <row r="4227" spans="1:1">
      <c r="A4227" s="49"/>
    </row>
    <row r="4228" spans="1:1">
      <c r="A4228" s="49"/>
    </row>
    <row r="4229" spans="1:1">
      <c r="A4229" s="49"/>
    </row>
    <row r="4230" spans="1:1">
      <c r="A4230" s="49"/>
    </row>
    <row r="4231" spans="1:1">
      <c r="A4231" s="49"/>
    </row>
    <row r="4232" spans="1:1">
      <c r="A4232" s="49"/>
    </row>
    <row r="4233" spans="1:1">
      <c r="A4233" s="49"/>
    </row>
    <row r="4234" spans="1:1">
      <c r="A4234" s="49"/>
    </row>
    <row r="4235" spans="1:1">
      <c r="A4235" s="49"/>
    </row>
    <row r="4236" spans="1:1">
      <c r="A4236" s="49"/>
    </row>
    <row r="4237" spans="1:1">
      <c r="A4237" s="49"/>
    </row>
    <row r="4238" spans="1:1">
      <c r="A4238" s="49"/>
    </row>
    <row r="4239" spans="1:1">
      <c r="A4239" s="49"/>
    </row>
    <row r="4240" spans="1:1">
      <c r="A4240" s="49"/>
    </row>
    <row r="4241" spans="1:1">
      <c r="A4241" s="49"/>
    </row>
    <row r="4242" spans="1:1">
      <c r="A4242" s="49"/>
    </row>
    <row r="4243" spans="1:1">
      <c r="A4243" s="49"/>
    </row>
    <row r="4244" spans="1:1">
      <c r="A4244" s="49"/>
    </row>
    <row r="4245" spans="1:1">
      <c r="A4245" s="49"/>
    </row>
    <row r="4246" spans="1:1">
      <c r="A4246" s="49"/>
    </row>
    <row r="4247" spans="1:1">
      <c r="A4247" s="49"/>
    </row>
    <row r="4248" spans="1:1">
      <c r="A4248" s="49"/>
    </row>
    <row r="4249" spans="1:1">
      <c r="A4249" s="49"/>
    </row>
    <row r="4250" spans="1:1">
      <c r="A4250" s="49"/>
    </row>
    <row r="4251" spans="1:1">
      <c r="A4251" s="49"/>
    </row>
    <row r="4252" spans="1:1">
      <c r="A4252" s="49"/>
    </row>
    <row r="4253" spans="1:1">
      <c r="A4253" s="49"/>
    </row>
    <row r="4254" spans="1:1">
      <c r="A4254" s="49"/>
    </row>
    <row r="4255" spans="1:1">
      <c r="A4255" s="49"/>
    </row>
    <row r="4256" spans="1:1">
      <c r="A4256" s="49"/>
    </row>
    <row r="4257" spans="1:1">
      <c r="A4257" s="49"/>
    </row>
    <row r="4258" spans="1:1">
      <c r="A4258" s="49"/>
    </row>
    <row r="4259" spans="1:1">
      <c r="A4259" s="49"/>
    </row>
    <row r="4260" spans="1:1">
      <c r="A4260" s="49"/>
    </row>
    <row r="4261" spans="1:1">
      <c r="A4261" s="49"/>
    </row>
    <row r="4262" spans="1:1">
      <c r="A4262" s="49"/>
    </row>
    <row r="4263" spans="1:1">
      <c r="A4263" s="49"/>
    </row>
    <row r="4264" spans="1:1">
      <c r="A4264" s="49"/>
    </row>
    <row r="4265" spans="1:1">
      <c r="A4265" s="49"/>
    </row>
    <row r="4266" spans="1:1">
      <c r="A4266" s="49"/>
    </row>
    <row r="4267" spans="1:1">
      <c r="A4267" s="49"/>
    </row>
    <row r="4268" spans="1:1">
      <c r="A4268" s="49"/>
    </row>
    <row r="4269" spans="1:1">
      <c r="A4269" s="49"/>
    </row>
    <row r="4270" spans="1:1">
      <c r="A4270" s="49"/>
    </row>
    <row r="4271" spans="1:1">
      <c r="A4271" s="49"/>
    </row>
    <row r="4272" spans="1:1">
      <c r="A4272" s="49"/>
    </row>
    <row r="4273" spans="1:1">
      <c r="A4273" s="49"/>
    </row>
    <row r="4274" spans="1:1">
      <c r="A4274" s="49"/>
    </row>
    <row r="4275" spans="1:1">
      <c r="A4275" s="49"/>
    </row>
    <row r="4276" spans="1:1">
      <c r="A4276" s="49"/>
    </row>
    <row r="4277" spans="1:1">
      <c r="A4277" s="49"/>
    </row>
    <row r="4278" spans="1:1">
      <c r="A4278" s="49"/>
    </row>
    <row r="4279" spans="1:1">
      <c r="A4279" s="49"/>
    </row>
    <row r="4280" spans="1:1">
      <c r="A4280" s="49"/>
    </row>
    <row r="4281" spans="1:1">
      <c r="A4281" s="49"/>
    </row>
    <row r="4282" spans="1:1">
      <c r="A4282" s="49"/>
    </row>
    <row r="4283" spans="1:1">
      <c r="A4283" s="49"/>
    </row>
    <row r="4284" spans="1:1">
      <c r="A4284" s="49"/>
    </row>
    <row r="4285" spans="1:1">
      <c r="A4285" s="49"/>
    </row>
    <row r="4286" spans="1:1">
      <c r="A4286" s="49"/>
    </row>
    <row r="4287" spans="1:1">
      <c r="A4287" s="49"/>
    </row>
    <row r="4288" spans="1:1">
      <c r="A4288" s="49"/>
    </row>
    <row r="4289" spans="1:1">
      <c r="A4289" s="49"/>
    </row>
    <row r="4290" spans="1:1">
      <c r="A4290" s="49"/>
    </row>
    <row r="4291" spans="1:1">
      <c r="A4291" s="49"/>
    </row>
    <row r="4292" spans="1:1">
      <c r="A4292" s="49"/>
    </row>
    <row r="4293" spans="1:1">
      <c r="A4293" s="49"/>
    </row>
    <row r="4294" spans="1:1">
      <c r="A4294" s="49"/>
    </row>
    <row r="4295" spans="1:1">
      <c r="A4295" s="49"/>
    </row>
    <row r="4296" spans="1:1">
      <c r="A4296" s="49"/>
    </row>
    <row r="4297" spans="1:1">
      <c r="A4297" s="49"/>
    </row>
    <row r="4298" spans="1:1">
      <c r="A4298" s="49"/>
    </row>
    <row r="4299" spans="1:1">
      <c r="A4299" s="49"/>
    </row>
    <row r="4300" spans="1:1">
      <c r="A4300" s="49"/>
    </row>
    <row r="4301" spans="1:1">
      <c r="A4301" s="49"/>
    </row>
    <row r="4302" spans="1:1">
      <c r="A4302" s="49"/>
    </row>
    <row r="4303" spans="1:1">
      <c r="A4303" s="49"/>
    </row>
    <row r="4304" spans="1:1">
      <c r="A4304" s="49"/>
    </row>
    <row r="4305" spans="1:1">
      <c r="A4305" s="49"/>
    </row>
    <row r="4306" spans="1:1">
      <c r="A4306" s="49"/>
    </row>
    <row r="4307" spans="1:1">
      <c r="A4307" s="49"/>
    </row>
    <row r="4308" spans="1:1">
      <c r="A4308" s="49"/>
    </row>
    <row r="4309" spans="1:1">
      <c r="A4309" s="49"/>
    </row>
    <row r="4310" spans="1:1">
      <c r="A4310" s="49"/>
    </row>
    <row r="4311" spans="1:1">
      <c r="A4311" s="49"/>
    </row>
    <row r="4312" spans="1:1">
      <c r="A4312" s="49"/>
    </row>
    <row r="4313" spans="1:1">
      <c r="A4313" s="49"/>
    </row>
    <row r="4314" spans="1:1">
      <c r="A4314" s="49"/>
    </row>
    <row r="4315" spans="1:1">
      <c r="A4315" s="49"/>
    </row>
    <row r="4316" spans="1:1">
      <c r="A4316" s="49"/>
    </row>
    <row r="4317" spans="1:1">
      <c r="A4317" s="49"/>
    </row>
    <row r="4318" spans="1:1">
      <c r="A4318" s="49"/>
    </row>
    <row r="4319" spans="1:1">
      <c r="A4319" s="49"/>
    </row>
    <row r="4320" spans="1:1">
      <c r="A4320" s="49"/>
    </row>
    <row r="4321" spans="1:1">
      <c r="A4321" s="49"/>
    </row>
    <row r="4322" spans="1:1">
      <c r="A4322" s="49"/>
    </row>
    <row r="4323" spans="1:1">
      <c r="A4323" s="49"/>
    </row>
    <row r="4324" spans="1:1">
      <c r="A4324" s="49"/>
    </row>
    <row r="4325" spans="1:1">
      <c r="A4325" s="49"/>
    </row>
    <row r="4326" spans="1:1">
      <c r="A4326" s="49"/>
    </row>
    <row r="4327" spans="1:1">
      <c r="A4327" s="49"/>
    </row>
    <row r="4328" spans="1:1">
      <c r="A4328" s="49"/>
    </row>
    <row r="4329" spans="1:1">
      <c r="A4329" s="49"/>
    </row>
    <row r="4330" spans="1:1">
      <c r="A4330" s="49"/>
    </row>
    <row r="4331" spans="1:1">
      <c r="A4331" s="49"/>
    </row>
    <row r="4332" spans="1:1">
      <c r="A4332" s="49"/>
    </row>
    <row r="4333" spans="1:1">
      <c r="A4333" s="49"/>
    </row>
    <row r="4334" spans="1:1">
      <c r="A4334" s="49"/>
    </row>
    <row r="4335" spans="1:1">
      <c r="A4335" s="49"/>
    </row>
    <row r="4336" spans="1:1">
      <c r="A4336" s="49"/>
    </row>
    <row r="4337" spans="1:1">
      <c r="A4337" s="49"/>
    </row>
    <row r="4338" spans="1:1">
      <c r="A4338" s="49"/>
    </row>
    <row r="4339" spans="1:1">
      <c r="A4339" s="49"/>
    </row>
    <row r="4340" spans="1:1">
      <c r="A4340" s="49"/>
    </row>
    <row r="4341" spans="1:1">
      <c r="A4341" s="49"/>
    </row>
    <row r="4342" spans="1:1">
      <c r="A4342" s="49"/>
    </row>
    <row r="4343" spans="1:1">
      <c r="A4343" s="49"/>
    </row>
    <row r="4344" spans="1:1">
      <c r="A4344" s="49"/>
    </row>
    <row r="4345" spans="1:1">
      <c r="A4345" s="49"/>
    </row>
    <row r="4346" spans="1:1">
      <c r="A4346" s="49"/>
    </row>
    <row r="4347" spans="1:1">
      <c r="A4347" s="49"/>
    </row>
    <row r="4348" spans="1:1">
      <c r="A4348" s="49"/>
    </row>
    <row r="4349" spans="1:1">
      <c r="A4349" s="49"/>
    </row>
    <row r="4350" spans="1:1">
      <c r="A4350" s="49"/>
    </row>
    <row r="4351" spans="1:1">
      <c r="A4351" s="49"/>
    </row>
    <row r="4352" spans="1:1">
      <c r="A4352" s="49"/>
    </row>
    <row r="4353" spans="1:1">
      <c r="A4353" s="49"/>
    </row>
    <row r="4354" spans="1:1">
      <c r="A4354" s="49"/>
    </row>
    <row r="4355" spans="1:1">
      <c r="A4355" s="49"/>
    </row>
    <row r="4356" spans="1:1">
      <c r="A4356" s="49"/>
    </row>
    <row r="4357" spans="1:1">
      <c r="A4357" s="49"/>
    </row>
    <row r="4358" spans="1:1">
      <c r="A4358" s="49"/>
    </row>
    <row r="4359" spans="1:1">
      <c r="A4359" s="49"/>
    </row>
    <row r="4360" spans="1:1">
      <c r="A4360" s="49"/>
    </row>
    <row r="4361" spans="1:1">
      <c r="A4361" s="49"/>
    </row>
    <row r="4362" spans="1:1">
      <c r="A4362" s="49"/>
    </row>
    <row r="4363" spans="1:1">
      <c r="A4363" s="49"/>
    </row>
    <row r="4364" spans="1:1">
      <c r="A4364" s="49"/>
    </row>
    <row r="4365" spans="1:1">
      <c r="A4365" s="49"/>
    </row>
    <row r="4366" spans="1:1">
      <c r="A4366" s="49"/>
    </row>
    <row r="4367" spans="1:1">
      <c r="A4367" s="49"/>
    </row>
    <row r="4368" spans="1:1">
      <c r="A4368" s="49"/>
    </row>
    <row r="4369" spans="1:1">
      <c r="A4369" s="49"/>
    </row>
    <row r="4370" spans="1:1">
      <c r="A4370" s="49"/>
    </row>
    <row r="4371" spans="1:1">
      <c r="A4371" s="49"/>
    </row>
    <row r="4372" spans="1:1">
      <c r="A4372" s="49"/>
    </row>
    <row r="4373" spans="1:1">
      <c r="A4373" s="49"/>
    </row>
    <row r="4374" spans="1:1">
      <c r="A4374" s="49"/>
    </row>
    <row r="4375" spans="1:1">
      <c r="A4375" s="49"/>
    </row>
    <row r="4376" spans="1:1">
      <c r="A4376" s="49"/>
    </row>
    <row r="4377" spans="1:1">
      <c r="A4377" s="49"/>
    </row>
    <row r="4378" spans="1:1">
      <c r="A4378" s="49"/>
    </row>
    <row r="4379" spans="1:1">
      <c r="A4379" s="49"/>
    </row>
    <row r="4380" spans="1:1">
      <c r="A4380" s="49"/>
    </row>
    <row r="4381" spans="1:1">
      <c r="A4381" s="49"/>
    </row>
    <row r="4382" spans="1:1">
      <c r="A4382" s="49"/>
    </row>
    <row r="4383" spans="1:1">
      <c r="A4383" s="49"/>
    </row>
    <row r="4384" spans="1:1">
      <c r="A4384" s="49"/>
    </row>
    <row r="4385" spans="1:1">
      <c r="A4385" s="49"/>
    </row>
    <row r="4386" spans="1:1">
      <c r="A4386" s="49"/>
    </row>
    <row r="4387" spans="1:1">
      <c r="A4387" s="49"/>
    </row>
    <row r="4388" spans="1:1">
      <c r="A4388" s="49"/>
    </row>
    <row r="4389" spans="1:1">
      <c r="A4389" s="49"/>
    </row>
    <row r="4390" spans="1:1">
      <c r="A4390" s="49"/>
    </row>
    <row r="4391" spans="1:1">
      <c r="A4391" s="49"/>
    </row>
    <row r="4392" spans="1:1">
      <c r="A4392" s="49"/>
    </row>
    <row r="4393" spans="1:1">
      <c r="A4393" s="49"/>
    </row>
    <row r="4394" spans="1:1">
      <c r="A4394" s="49"/>
    </row>
    <row r="4395" spans="1:1">
      <c r="A4395" s="49"/>
    </row>
    <row r="4396" spans="1:1">
      <c r="A4396" s="49"/>
    </row>
    <row r="4397" spans="1:1">
      <c r="A4397" s="49"/>
    </row>
    <row r="4398" spans="1:1">
      <c r="A4398" s="49"/>
    </row>
    <row r="4399" spans="1:1">
      <c r="A4399" s="49"/>
    </row>
    <row r="4400" spans="1:1">
      <c r="A4400" s="49"/>
    </row>
    <row r="4401" spans="1:1">
      <c r="A4401" s="49"/>
    </row>
    <row r="4402" spans="1:1">
      <c r="A4402" s="49"/>
    </row>
    <row r="4403" spans="1:1">
      <c r="A4403" s="49"/>
    </row>
    <row r="4404" spans="1:1">
      <c r="A4404" s="49"/>
    </row>
    <row r="4405" spans="1:1">
      <c r="A4405" s="49"/>
    </row>
    <row r="4406" spans="1:1">
      <c r="A4406" s="49"/>
    </row>
    <row r="4407" spans="1:1">
      <c r="A4407" s="49"/>
    </row>
    <row r="4408" spans="1:1">
      <c r="A4408" s="49"/>
    </row>
    <row r="4409" spans="1:1">
      <c r="A4409" s="49"/>
    </row>
    <row r="4410" spans="1:1">
      <c r="A4410" s="49"/>
    </row>
    <row r="4411" spans="1:1">
      <c r="A4411" s="49"/>
    </row>
    <row r="4412" spans="1:1">
      <c r="A4412" s="49"/>
    </row>
    <row r="4413" spans="1:1">
      <c r="A4413" s="49"/>
    </row>
    <row r="4414" spans="1:1">
      <c r="A4414" s="49"/>
    </row>
    <row r="4415" spans="1:1">
      <c r="A4415" s="49"/>
    </row>
    <row r="4416" spans="1:1">
      <c r="A4416" s="49"/>
    </row>
    <row r="4417" spans="1:1">
      <c r="A4417" s="49"/>
    </row>
    <row r="4418" spans="1:1">
      <c r="A4418" s="49"/>
    </row>
    <row r="4419" spans="1:1">
      <c r="A4419" s="49"/>
    </row>
    <row r="4420" spans="1:1">
      <c r="A4420" s="49"/>
    </row>
    <row r="4421" spans="1:1">
      <c r="A4421" s="49"/>
    </row>
    <row r="4422" spans="1:1">
      <c r="A4422" s="49"/>
    </row>
    <row r="4423" spans="1:1">
      <c r="A4423" s="49"/>
    </row>
    <row r="4424" spans="1:1">
      <c r="A4424" s="49"/>
    </row>
    <row r="4425" spans="1:1">
      <c r="A4425" s="49"/>
    </row>
    <row r="4426" spans="1:1">
      <c r="A4426" s="49"/>
    </row>
    <row r="4427" spans="1:1">
      <c r="A4427" s="49"/>
    </row>
    <row r="4428" spans="1:1">
      <c r="A4428" s="49"/>
    </row>
    <row r="4429" spans="1:1">
      <c r="A4429" s="49"/>
    </row>
    <row r="4430" spans="1:1">
      <c r="A4430" s="49"/>
    </row>
    <row r="4431" spans="1:1">
      <c r="A4431" s="49"/>
    </row>
    <row r="4432" spans="1:1">
      <c r="A4432" s="49"/>
    </row>
    <row r="4433" spans="1:1">
      <c r="A4433" s="49"/>
    </row>
    <row r="4434" spans="1:1">
      <c r="A4434" s="49"/>
    </row>
    <row r="4435" spans="1:1">
      <c r="A4435" s="49"/>
    </row>
    <row r="4436" spans="1:1">
      <c r="A4436" s="49"/>
    </row>
    <row r="4437" spans="1:1">
      <c r="A4437" s="49"/>
    </row>
    <row r="4438" spans="1:1">
      <c r="A4438" s="49"/>
    </row>
    <row r="4439" spans="1:1">
      <c r="A4439" s="49"/>
    </row>
    <row r="4440" spans="1:1">
      <c r="A4440" s="49"/>
    </row>
    <row r="4441" spans="1:1">
      <c r="A4441" s="49"/>
    </row>
    <row r="4442" spans="1:1">
      <c r="A4442" s="49"/>
    </row>
    <row r="4443" spans="1:1">
      <c r="A4443" s="49"/>
    </row>
    <row r="4444" spans="1:1">
      <c r="A4444" s="49"/>
    </row>
    <row r="4445" spans="1:1">
      <c r="A4445" s="49"/>
    </row>
    <row r="4446" spans="1:1">
      <c r="A4446" s="49"/>
    </row>
    <row r="4447" spans="1:1">
      <c r="A4447" s="49"/>
    </row>
    <row r="4448" spans="1:1">
      <c r="A4448" s="49"/>
    </row>
    <row r="4449" spans="1:1">
      <c r="A4449" s="49"/>
    </row>
    <row r="4450" spans="1:1">
      <c r="A4450" s="49"/>
    </row>
    <row r="4451" spans="1:1">
      <c r="A4451" s="49"/>
    </row>
    <row r="4452" spans="1:1">
      <c r="A4452" s="49"/>
    </row>
    <row r="4453" spans="1:1">
      <c r="A4453" s="49"/>
    </row>
    <row r="4454" spans="1:1">
      <c r="A4454" s="49"/>
    </row>
    <row r="4455" spans="1:1">
      <c r="A4455" s="49"/>
    </row>
    <row r="4456" spans="1:1">
      <c r="A4456" s="49"/>
    </row>
    <row r="4457" spans="1:1">
      <c r="A4457" s="49"/>
    </row>
    <row r="4458" spans="1:1">
      <c r="A4458" s="49"/>
    </row>
    <row r="4459" spans="1:1">
      <c r="A4459" s="49"/>
    </row>
    <row r="4460" spans="1:1">
      <c r="A4460" s="49"/>
    </row>
    <row r="4461" spans="1:1">
      <c r="A4461" s="49"/>
    </row>
    <row r="4462" spans="1:1">
      <c r="A4462" s="49"/>
    </row>
    <row r="4463" spans="1:1">
      <c r="A4463" s="49"/>
    </row>
    <row r="4464" spans="1:1">
      <c r="A4464" s="49"/>
    </row>
    <row r="4465" spans="1:1">
      <c r="A4465" s="49"/>
    </row>
    <row r="4466" spans="1:1">
      <c r="A4466" s="49"/>
    </row>
    <row r="4467" spans="1:1">
      <c r="A4467" s="49"/>
    </row>
    <row r="4468" spans="1:1">
      <c r="A4468" s="49"/>
    </row>
    <row r="4469" spans="1:1">
      <c r="A4469" s="49"/>
    </row>
    <row r="4470" spans="1:1">
      <c r="A4470" s="49"/>
    </row>
    <row r="4471" spans="1:1">
      <c r="A4471" s="49"/>
    </row>
    <row r="4472" spans="1:1">
      <c r="A4472" s="49"/>
    </row>
    <row r="4473" spans="1:1">
      <c r="A4473" s="49"/>
    </row>
    <row r="4474" spans="1:1">
      <c r="A4474" s="49"/>
    </row>
    <row r="4475" spans="1:1">
      <c r="A4475" s="49"/>
    </row>
    <row r="4476" spans="1:1">
      <c r="A4476" s="49"/>
    </row>
    <row r="4477" spans="1:1">
      <c r="A4477" s="49"/>
    </row>
    <row r="4478" spans="1:1">
      <c r="A4478" s="49"/>
    </row>
    <row r="4479" spans="1:1">
      <c r="A4479" s="49"/>
    </row>
    <row r="4480" spans="1:1">
      <c r="A4480" s="49"/>
    </row>
    <row r="4481" spans="1:1">
      <c r="A4481" s="49"/>
    </row>
    <row r="4482" spans="1:1">
      <c r="A4482" s="49"/>
    </row>
    <row r="4483" spans="1:1">
      <c r="A4483" s="49"/>
    </row>
    <row r="4484" spans="1:1">
      <c r="A4484" s="49"/>
    </row>
    <row r="4485" spans="1:1">
      <c r="A4485" s="49"/>
    </row>
    <row r="4486" spans="1:1">
      <c r="A4486" s="49"/>
    </row>
    <row r="4487" spans="1:1">
      <c r="A4487" s="49"/>
    </row>
    <row r="4488" spans="1:1">
      <c r="A4488" s="49"/>
    </row>
    <row r="4489" spans="1:1">
      <c r="A4489" s="49"/>
    </row>
    <row r="4490" spans="1:1">
      <c r="A4490" s="49"/>
    </row>
    <row r="4491" spans="1:1">
      <c r="A4491" s="49"/>
    </row>
    <row r="4492" spans="1:1">
      <c r="A4492" s="49"/>
    </row>
    <row r="4493" spans="1:1">
      <c r="A4493" s="49"/>
    </row>
    <row r="4494" spans="1:1">
      <c r="A4494" s="49"/>
    </row>
    <row r="4495" spans="1:1">
      <c r="A4495" s="49"/>
    </row>
    <row r="4496" spans="1:1">
      <c r="A4496" s="49"/>
    </row>
    <row r="4497" spans="1:1">
      <c r="A4497" s="49"/>
    </row>
    <row r="4498" spans="1:1">
      <c r="A4498" s="49"/>
    </row>
    <row r="4499" spans="1:1">
      <c r="A4499" s="49"/>
    </row>
    <row r="4500" spans="1:1">
      <c r="A4500" s="49"/>
    </row>
    <row r="4501" spans="1:1">
      <c r="A4501" s="49"/>
    </row>
    <row r="4502" spans="1:1">
      <c r="A4502" s="49"/>
    </row>
    <row r="4503" spans="1:1">
      <c r="A4503" s="49"/>
    </row>
    <row r="4504" spans="1:1">
      <c r="A4504" s="49"/>
    </row>
    <row r="4505" spans="1:1">
      <c r="A4505" s="49"/>
    </row>
    <row r="4506" spans="1:1">
      <c r="A4506" s="49"/>
    </row>
    <row r="4507" spans="1:1">
      <c r="A4507" s="49"/>
    </row>
    <row r="4508" spans="1:1">
      <c r="A4508" s="49"/>
    </row>
    <row r="4509" spans="1:1">
      <c r="A4509" s="49"/>
    </row>
    <row r="4510" spans="1:1">
      <c r="A4510" s="49"/>
    </row>
    <row r="4511" spans="1:1">
      <c r="A4511" s="49"/>
    </row>
    <row r="4512" spans="1:1">
      <c r="A4512" s="49"/>
    </row>
    <row r="4513" spans="1:1">
      <c r="A4513" s="49"/>
    </row>
    <row r="4514" spans="1:1">
      <c r="A4514" s="49"/>
    </row>
    <row r="4515" spans="1:1">
      <c r="A4515" s="49"/>
    </row>
    <row r="4516" spans="1:1">
      <c r="A4516" s="49"/>
    </row>
    <row r="4517" spans="1:1">
      <c r="A4517" s="49"/>
    </row>
    <row r="4518" spans="1:1">
      <c r="A4518" s="49"/>
    </row>
    <row r="4519" spans="1:1">
      <c r="A4519" s="49"/>
    </row>
    <row r="4520" spans="1:1">
      <c r="A4520" s="49"/>
    </row>
    <row r="4521" spans="1:1">
      <c r="A4521" s="49"/>
    </row>
    <row r="4522" spans="1:1">
      <c r="A4522" s="49"/>
    </row>
    <row r="4523" spans="1:1">
      <c r="A4523" s="49"/>
    </row>
    <row r="4524" spans="1:1">
      <c r="A4524" s="49"/>
    </row>
    <row r="4525" spans="1:1">
      <c r="A4525" s="49"/>
    </row>
    <row r="4526" spans="1:1">
      <c r="A4526" s="49"/>
    </row>
    <row r="4527" spans="1:1">
      <c r="A4527" s="49"/>
    </row>
    <row r="4528" spans="1:1">
      <c r="A4528" s="49"/>
    </row>
    <row r="4529" spans="1:1">
      <c r="A4529" s="49"/>
    </row>
    <row r="4530" spans="1:1">
      <c r="A4530" s="49"/>
    </row>
    <row r="4531" spans="1:1">
      <c r="A4531" s="49"/>
    </row>
    <row r="4532" spans="1:1">
      <c r="A4532" s="49"/>
    </row>
    <row r="4533" spans="1:1">
      <c r="A4533" s="49"/>
    </row>
    <row r="4534" spans="1:1">
      <c r="A4534" s="49"/>
    </row>
    <row r="4535" spans="1:1">
      <c r="A4535" s="49"/>
    </row>
    <row r="4536" spans="1:1">
      <c r="A4536" s="49"/>
    </row>
    <row r="4537" spans="1:1">
      <c r="A4537" s="49"/>
    </row>
    <row r="4538" spans="1:1">
      <c r="A4538" s="49"/>
    </row>
    <row r="4539" spans="1:1">
      <c r="A4539" s="49"/>
    </row>
    <row r="4540" spans="1:1">
      <c r="A4540" s="49"/>
    </row>
    <row r="4541" spans="1:1">
      <c r="A4541" s="49"/>
    </row>
    <row r="4542" spans="1:1">
      <c r="A4542" s="49"/>
    </row>
    <row r="4543" spans="1:1">
      <c r="A4543" s="49"/>
    </row>
    <row r="4544" spans="1:1">
      <c r="A4544" s="49"/>
    </row>
    <row r="4545" spans="1:1">
      <c r="A4545" s="49"/>
    </row>
    <row r="4546" spans="1:1">
      <c r="A4546" s="49"/>
    </row>
    <row r="4547" spans="1:1">
      <c r="A4547" s="49"/>
    </row>
    <row r="4548" spans="1:1">
      <c r="A4548" s="49"/>
    </row>
    <row r="4549" spans="1:1">
      <c r="A4549" s="49"/>
    </row>
    <row r="4550" spans="1:1">
      <c r="A4550" s="49"/>
    </row>
    <row r="4551" spans="1:1">
      <c r="A4551" s="49"/>
    </row>
    <row r="4552" spans="1:1">
      <c r="A4552" s="49"/>
    </row>
    <row r="4553" spans="1:1">
      <c r="A4553" s="49"/>
    </row>
    <row r="4554" spans="1:1">
      <c r="A4554" s="49"/>
    </row>
    <row r="4555" spans="1:1">
      <c r="A4555" s="49"/>
    </row>
    <row r="4556" spans="1:1">
      <c r="A4556" s="49"/>
    </row>
    <row r="4557" spans="1:1">
      <c r="A4557" s="49"/>
    </row>
    <row r="4558" spans="1:1">
      <c r="A4558" s="49"/>
    </row>
    <row r="4559" spans="1:1">
      <c r="A4559" s="49"/>
    </row>
    <row r="4560" spans="1:1">
      <c r="A4560" s="49"/>
    </row>
    <row r="4561" spans="1:1">
      <c r="A4561" s="49"/>
    </row>
    <row r="4562" spans="1:1">
      <c r="A4562" s="49"/>
    </row>
    <row r="4563" spans="1:1">
      <c r="A4563" s="49"/>
    </row>
    <row r="4564" spans="1:1">
      <c r="A4564" s="49"/>
    </row>
    <row r="4565" spans="1:1">
      <c r="A4565" s="49"/>
    </row>
    <row r="4566" spans="1:1">
      <c r="A4566" s="49"/>
    </row>
    <row r="4567" spans="1:1">
      <c r="A4567" s="49"/>
    </row>
    <row r="4568" spans="1:1">
      <c r="A4568" s="49"/>
    </row>
    <row r="4569" spans="1:1">
      <c r="A4569" s="49"/>
    </row>
    <row r="4570" spans="1:1">
      <c r="A4570" s="49"/>
    </row>
    <row r="4571" spans="1:1">
      <c r="A4571" s="49"/>
    </row>
    <row r="4572" spans="1:1">
      <c r="A4572" s="49"/>
    </row>
    <row r="4573" spans="1:1">
      <c r="A4573" s="49"/>
    </row>
    <row r="4574" spans="1:1">
      <c r="A4574" s="49"/>
    </row>
    <row r="4575" spans="1:1">
      <c r="A4575" s="49"/>
    </row>
    <row r="4576" spans="1:1">
      <c r="A4576" s="49"/>
    </row>
    <row r="4577" spans="1:1">
      <c r="A4577" s="49"/>
    </row>
    <row r="4578" spans="1:1">
      <c r="A4578" s="49"/>
    </row>
    <row r="4579" spans="1:1">
      <c r="A4579" s="49"/>
    </row>
    <row r="4580" spans="1:1">
      <c r="A4580" s="49"/>
    </row>
    <row r="4581" spans="1:1">
      <c r="A4581" s="49"/>
    </row>
    <row r="4582" spans="1:1">
      <c r="A4582" s="49"/>
    </row>
    <row r="4583" spans="1:1">
      <c r="A4583" s="49"/>
    </row>
    <row r="4584" spans="1:1">
      <c r="A4584" s="49"/>
    </row>
    <row r="4585" spans="1:1">
      <c r="A4585" s="49"/>
    </row>
    <row r="4586" spans="1:1">
      <c r="A4586" s="49"/>
    </row>
    <row r="4587" spans="1:1">
      <c r="A4587" s="49"/>
    </row>
    <row r="4588" spans="1:1">
      <c r="A4588" s="49"/>
    </row>
    <row r="4589" spans="1:1">
      <c r="A4589" s="49"/>
    </row>
    <row r="4590" spans="1:1">
      <c r="A4590" s="49"/>
    </row>
    <row r="4591" spans="1:1">
      <c r="A4591" s="49"/>
    </row>
    <row r="4592" spans="1:1">
      <c r="A4592" s="49"/>
    </row>
    <row r="4593" spans="1:1">
      <c r="A4593" s="49"/>
    </row>
    <row r="4594" spans="1:1">
      <c r="A4594" s="49"/>
    </row>
    <row r="4595" spans="1:1">
      <c r="A4595" s="49"/>
    </row>
    <row r="4596" spans="1:1">
      <c r="A4596" s="49"/>
    </row>
    <row r="4597" spans="1:1">
      <c r="A4597" s="49"/>
    </row>
    <row r="4598" spans="1:1">
      <c r="A4598" s="49"/>
    </row>
    <row r="4599" spans="1:1">
      <c r="A4599" s="49"/>
    </row>
    <row r="4600" spans="1:1">
      <c r="A4600" s="49"/>
    </row>
    <row r="4601" spans="1:1">
      <c r="A4601" s="49"/>
    </row>
    <row r="4602" spans="1:1">
      <c r="A4602" s="49"/>
    </row>
    <row r="4603" spans="1:1">
      <c r="A4603" s="49"/>
    </row>
    <row r="4604" spans="1:1">
      <c r="A4604" s="49"/>
    </row>
    <row r="4605" spans="1:1">
      <c r="A4605" s="49"/>
    </row>
    <row r="4606" spans="1:1">
      <c r="A4606" s="49"/>
    </row>
    <row r="4607" spans="1:1">
      <c r="A4607" s="49"/>
    </row>
    <row r="4608" spans="1:1">
      <c r="A4608" s="49"/>
    </row>
    <row r="4609" spans="1:1">
      <c r="A4609" s="49"/>
    </row>
    <row r="4610" spans="1:1">
      <c r="A4610" s="49"/>
    </row>
    <row r="4611" spans="1:1">
      <c r="A4611" s="49"/>
    </row>
    <row r="4612" spans="1:1">
      <c r="A4612" s="49"/>
    </row>
    <row r="4613" spans="1:1">
      <c r="A4613" s="49"/>
    </row>
    <row r="4614" spans="1:1">
      <c r="A4614" s="49"/>
    </row>
    <row r="4615" spans="1:1">
      <c r="A4615" s="49"/>
    </row>
    <row r="4616" spans="1:1">
      <c r="A4616" s="49"/>
    </row>
    <row r="4617" spans="1:1">
      <c r="A4617" s="49"/>
    </row>
    <row r="4618" spans="1:1">
      <c r="A4618" s="49"/>
    </row>
    <row r="4619" spans="1:1">
      <c r="A4619" s="49"/>
    </row>
    <row r="4620" spans="1:1">
      <c r="A4620" s="49"/>
    </row>
    <row r="4621" spans="1:1">
      <c r="A4621" s="49"/>
    </row>
    <row r="4622" spans="1:1">
      <c r="A4622" s="49"/>
    </row>
    <row r="4623" spans="1:1">
      <c r="A4623" s="49"/>
    </row>
    <row r="4624" spans="1:1">
      <c r="A4624" s="49"/>
    </row>
    <row r="4625" spans="1:1">
      <c r="A4625" s="49"/>
    </row>
    <row r="4626" spans="1:1">
      <c r="A4626" s="49"/>
    </row>
    <row r="4627" spans="1:1">
      <c r="A4627" s="49"/>
    </row>
    <row r="4628" spans="1:1">
      <c r="A4628" s="49"/>
    </row>
    <row r="4629" spans="1:1">
      <c r="A4629" s="49"/>
    </row>
    <row r="4630" spans="1:1">
      <c r="A4630" s="49"/>
    </row>
    <row r="4631" spans="1:1">
      <c r="A4631" s="49"/>
    </row>
    <row r="4632" spans="1:1">
      <c r="A4632" s="49"/>
    </row>
    <row r="4633" spans="1:1">
      <c r="A4633" s="49"/>
    </row>
    <row r="4634" spans="1:1">
      <c r="A4634" s="49"/>
    </row>
    <row r="4635" spans="1:1">
      <c r="A4635" s="49"/>
    </row>
    <row r="4636" spans="1:1">
      <c r="A4636" s="49"/>
    </row>
    <row r="4637" spans="1:1">
      <c r="A4637" s="49"/>
    </row>
    <row r="4638" spans="1:1">
      <c r="A4638" s="49"/>
    </row>
    <row r="4639" spans="1:1">
      <c r="A4639" s="49"/>
    </row>
    <row r="4640" spans="1:1">
      <c r="A4640" s="49"/>
    </row>
    <row r="4641" spans="1:1">
      <c r="A4641" s="49"/>
    </row>
    <row r="4642" spans="1:1">
      <c r="A4642" s="49"/>
    </row>
    <row r="4643" spans="1:1">
      <c r="A4643" s="49"/>
    </row>
    <row r="4644" spans="1:1">
      <c r="A4644" s="49"/>
    </row>
    <row r="4645" spans="1:1">
      <c r="A4645" s="49"/>
    </row>
    <row r="4646" spans="1:1">
      <c r="A4646" s="49"/>
    </row>
    <row r="4647" spans="1:1">
      <c r="A4647" s="49"/>
    </row>
    <row r="4648" spans="1:1">
      <c r="A4648" s="49"/>
    </row>
    <row r="4649" spans="1:1">
      <c r="A4649" s="49"/>
    </row>
    <row r="4650" spans="1:1">
      <c r="A4650" s="49"/>
    </row>
    <row r="4651" spans="1:1">
      <c r="A4651" s="49"/>
    </row>
    <row r="4652" spans="1:1">
      <c r="A4652" s="49"/>
    </row>
    <row r="4653" spans="1:1">
      <c r="A4653" s="49"/>
    </row>
    <row r="4654" spans="1:1">
      <c r="A4654" s="49"/>
    </row>
    <row r="4655" spans="1:1">
      <c r="A4655" s="49"/>
    </row>
    <row r="4656" spans="1:1">
      <c r="A4656" s="49"/>
    </row>
    <row r="4657" spans="1:1">
      <c r="A4657" s="49"/>
    </row>
    <row r="4658" spans="1:1">
      <c r="A4658" s="49"/>
    </row>
    <row r="4659" spans="1:1">
      <c r="A4659" s="49"/>
    </row>
    <row r="4660" spans="1:1">
      <c r="A4660" s="49"/>
    </row>
    <row r="4661" spans="1:1">
      <c r="A4661" s="49"/>
    </row>
    <row r="4662" spans="1:1">
      <c r="A4662" s="49"/>
    </row>
    <row r="4663" spans="1:1">
      <c r="A4663" s="49"/>
    </row>
    <row r="4664" spans="1:1">
      <c r="A4664" s="49"/>
    </row>
    <row r="4665" spans="1:1">
      <c r="A4665" s="49"/>
    </row>
    <row r="4666" spans="1:1">
      <c r="A4666" s="49"/>
    </row>
    <row r="4667" spans="1:1">
      <c r="A4667" s="49"/>
    </row>
    <row r="4668" spans="1:1">
      <c r="A4668" s="49"/>
    </row>
    <row r="4669" spans="1:1">
      <c r="A4669" s="49"/>
    </row>
    <row r="4670" spans="1:1">
      <c r="A4670" s="49"/>
    </row>
    <row r="4671" spans="1:1">
      <c r="A4671" s="49"/>
    </row>
    <row r="4672" spans="1:1">
      <c r="A4672" s="49"/>
    </row>
    <row r="4673" spans="1:1">
      <c r="A4673" s="49"/>
    </row>
    <row r="4674" spans="1:1">
      <c r="A4674" s="49"/>
    </row>
    <row r="4675" spans="1:1">
      <c r="A4675" s="49"/>
    </row>
    <row r="4676" spans="1:1">
      <c r="A4676" s="49"/>
    </row>
    <row r="4677" spans="1:1">
      <c r="A4677" s="49"/>
    </row>
    <row r="4678" spans="1:1">
      <c r="A4678" s="49"/>
    </row>
    <row r="4679" spans="1:1">
      <c r="A4679" s="49"/>
    </row>
    <row r="4680" spans="1:1">
      <c r="A4680" s="49"/>
    </row>
    <row r="4681" spans="1:1">
      <c r="A4681" s="49"/>
    </row>
    <row r="4682" spans="1:1">
      <c r="A4682" s="49"/>
    </row>
    <row r="4683" spans="1:1">
      <c r="A4683" s="49"/>
    </row>
    <row r="4684" spans="1:1">
      <c r="A4684" s="49"/>
    </row>
    <row r="4685" spans="1:1">
      <c r="A4685" s="49"/>
    </row>
    <row r="4686" spans="1:1">
      <c r="A4686" s="49"/>
    </row>
    <row r="4687" spans="1:1">
      <c r="A4687" s="49"/>
    </row>
    <row r="4688" spans="1:1">
      <c r="A4688" s="49"/>
    </row>
    <row r="4689" spans="1:1">
      <c r="A4689" s="49"/>
    </row>
    <row r="4690" spans="1:1">
      <c r="A4690" s="49"/>
    </row>
    <row r="4691" spans="1:1">
      <c r="A4691" s="49"/>
    </row>
    <row r="4692" spans="1:1">
      <c r="A4692" s="49"/>
    </row>
    <row r="4693" spans="1:1">
      <c r="A4693" s="49"/>
    </row>
    <row r="4694" spans="1:1">
      <c r="A4694" s="49"/>
    </row>
    <row r="4695" spans="1:1">
      <c r="A4695" s="49"/>
    </row>
    <row r="4696" spans="1:1">
      <c r="A4696" s="49"/>
    </row>
    <row r="4697" spans="1:1">
      <c r="A4697" s="49"/>
    </row>
    <row r="4698" spans="1:1">
      <c r="A4698" s="49"/>
    </row>
    <row r="4699" spans="1:1">
      <c r="A4699" s="49"/>
    </row>
    <row r="4700" spans="1:1">
      <c r="A4700" s="49"/>
    </row>
    <row r="4701" spans="1:1">
      <c r="A4701" s="49"/>
    </row>
    <row r="4702" spans="1:1">
      <c r="A4702" s="49"/>
    </row>
    <row r="4703" spans="1:1">
      <c r="A4703" s="49"/>
    </row>
    <row r="4704" spans="1:1">
      <c r="A4704" s="49"/>
    </row>
    <row r="4705" spans="1:1">
      <c r="A4705" s="49"/>
    </row>
    <row r="4706" spans="1:1">
      <c r="A4706" s="49"/>
    </row>
    <row r="4707" spans="1:1">
      <c r="A4707" s="49"/>
    </row>
    <row r="4708" spans="1:1">
      <c r="A4708" s="49"/>
    </row>
    <row r="4709" spans="1:1">
      <c r="A4709" s="49"/>
    </row>
    <row r="4710" spans="1:1">
      <c r="A4710" s="49"/>
    </row>
    <row r="4711" spans="1:1">
      <c r="A4711" s="49"/>
    </row>
    <row r="4712" spans="1:1">
      <c r="A4712" s="49"/>
    </row>
    <row r="4713" spans="1:1">
      <c r="A4713" s="49"/>
    </row>
    <row r="4714" spans="1:1">
      <c r="A4714" s="49"/>
    </row>
    <row r="4715" spans="1:1">
      <c r="A4715" s="49"/>
    </row>
    <row r="4716" spans="1:1">
      <c r="A4716" s="49"/>
    </row>
    <row r="4717" spans="1:1">
      <c r="A4717" s="49"/>
    </row>
    <row r="4718" spans="1:1">
      <c r="A4718" s="49"/>
    </row>
    <row r="4719" spans="1:1">
      <c r="A4719" s="49"/>
    </row>
    <row r="4720" spans="1:1">
      <c r="A4720" s="49"/>
    </row>
    <row r="4721" spans="1:1">
      <c r="A4721" s="49"/>
    </row>
    <row r="4722" spans="1:1">
      <c r="A4722" s="49"/>
    </row>
    <row r="4723" spans="1:1">
      <c r="A4723" s="49"/>
    </row>
    <row r="4724" spans="1:1">
      <c r="A4724" s="49"/>
    </row>
    <row r="4725" spans="1:1">
      <c r="A4725" s="49"/>
    </row>
    <row r="4726" spans="1:1">
      <c r="A4726" s="49"/>
    </row>
    <row r="4727" spans="1:1">
      <c r="A4727" s="49"/>
    </row>
    <row r="4728" spans="1:1">
      <c r="A4728" s="49"/>
    </row>
    <row r="4729" spans="1:1">
      <c r="A4729" s="49"/>
    </row>
    <row r="4730" spans="1:1">
      <c r="A4730" s="49"/>
    </row>
    <row r="4731" spans="1:1">
      <c r="A4731" s="49"/>
    </row>
    <row r="4732" spans="1:1">
      <c r="A4732" s="49"/>
    </row>
    <row r="4733" spans="1:1">
      <c r="A4733" s="49"/>
    </row>
    <row r="4734" spans="1:1">
      <c r="A4734" s="49"/>
    </row>
    <row r="4735" spans="1:1">
      <c r="A4735" s="49"/>
    </row>
    <row r="4736" spans="1:1">
      <c r="A4736" s="49"/>
    </row>
    <row r="4737" spans="1:1">
      <c r="A4737" s="49"/>
    </row>
    <row r="4738" spans="1:1">
      <c r="A4738" s="49"/>
    </row>
    <row r="4739" spans="1:1">
      <c r="A4739" s="49"/>
    </row>
    <row r="4740" spans="1:1">
      <c r="A4740" s="49"/>
    </row>
    <row r="4741" spans="1:1">
      <c r="A4741" s="49"/>
    </row>
    <row r="4742" spans="1:1">
      <c r="A4742" s="49"/>
    </row>
    <row r="4743" spans="1:1">
      <c r="A4743" s="49"/>
    </row>
    <row r="4744" spans="1:1">
      <c r="A4744" s="49"/>
    </row>
    <row r="4745" spans="1:1">
      <c r="A4745" s="49"/>
    </row>
    <row r="4746" spans="1:1">
      <c r="A4746" s="49"/>
    </row>
    <row r="4747" spans="1:1">
      <c r="A4747" s="49"/>
    </row>
    <row r="4748" spans="1:1">
      <c r="A4748" s="49"/>
    </row>
    <row r="4749" spans="1:1">
      <c r="A4749" s="49"/>
    </row>
    <row r="4750" spans="1:1">
      <c r="A4750" s="49"/>
    </row>
    <row r="4751" spans="1:1">
      <c r="A4751" s="49"/>
    </row>
    <row r="4752" spans="1:1">
      <c r="A4752" s="49"/>
    </row>
    <row r="4753" spans="1:1">
      <c r="A4753" s="49"/>
    </row>
    <row r="4754" spans="1:1">
      <c r="A4754" s="49"/>
    </row>
    <row r="4755" spans="1:1">
      <c r="A4755" s="49"/>
    </row>
    <row r="4756" spans="1:1">
      <c r="A4756" s="49"/>
    </row>
    <row r="4757" spans="1:1">
      <c r="A4757" s="49"/>
    </row>
    <row r="4758" spans="1:1">
      <c r="A4758" s="49"/>
    </row>
    <row r="4759" spans="1:1">
      <c r="A4759" s="49"/>
    </row>
    <row r="4760" spans="1:1">
      <c r="A4760" s="49"/>
    </row>
    <row r="4761" spans="1:1">
      <c r="A4761" s="49"/>
    </row>
    <row r="4762" spans="1:1">
      <c r="A4762" s="49"/>
    </row>
    <row r="4763" spans="1:1">
      <c r="A4763" s="49"/>
    </row>
    <row r="4764" spans="1:1">
      <c r="A4764" s="49"/>
    </row>
    <row r="4765" spans="1:1">
      <c r="A4765" s="49"/>
    </row>
    <row r="4766" spans="1:1">
      <c r="A4766" s="49"/>
    </row>
    <row r="4767" spans="1:1">
      <c r="A4767" s="49"/>
    </row>
    <row r="4768" spans="1:1">
      <c r="A4768" s="49"/>
    </row>
    <row r="4769" spans="1:1">
      <c r="A4769" s="49"/>
    </row>
    <row r="4770" spans="1:1">
      <c r="A4770" s="49"/>
    </row>
    <row r="4771" spans="1:1">
      <c r="A4771" s="49"/>
    </row>
    <row r="4772" spans="1:1">
      <c r="A4772" s="49"/>
    </row>
    <row r="4773" spans="1:1">
      <c r="A4773" s="49"/>
    </row>
    <row r="4774" spans="1:1">
      <c r="A4774" s="49"/>
    </row>
    <row r="4775" spans="1:1">
      <c r="A4775" s="49"/>
    </row>
    <row r="4776" spans="1:1">
      <c r="A4776" s="49"/>
    </row>
    <row r="4777" spans="1:1">
      <c r="A4777" s="49"/>
    </row>
    <row r="4778" spans="1:1">
      <c r="A4778" s="49"/>
    </row>
    <row r="4779" spans="1:1">
      <c r="A4779" s="49"/>
    </row>
    <row r="4780" spans="1:1">
      <c r="A4780" s="49"/>
    </row>
    <row r="4781" spans="1:1">
      <c r="A4781" s="49"/>
    </row>
    <row r="4782" spans="1:1">
      <c r="A4782" s="49"/>
    </row>
    <row r="4783" spans="1:1">
      <c r="A4783" s="49"/>
    </row>
    <row r="4784" spans="1:1">
      <c r="A4784" s="49"/>
    </row>
    <row r="4785" spans="1:1">
      <c r="A4785" s="49"/>
    </row>
    <row r="4786" spans="1:1">
      <c r="A4786" s="49"/>
    </row>
    <row r="4787" spans="1:1">
      <c r="A4787" s="49"/>
    </row>
    <row r="4788" spans="1:1">
      <c r="A4788" s="49"/>
    </row>
    <row r="4789" spans="1:1">
      <c r="A4789" s="49"/>
    </row>
    <row r="4790" spans="1:1">
      <c r="A4790" s="49"/>
    </row>
    <row r="4791" spans="1:1">
      <c r="A4791" s="49"/>
    </row>
    <row r="4792" spans="1:1">
      <c r="A4792" s="49"/>
    </row>
    <row r="4793" spans="1:1">
      <c r="A4793" s="49"/>
    </row>
    <row r="4794" spans="1:1">
      <c r="A4794" s="49"/>
    </row>
    <row r="4795" spans="1:1">
      <c r="A4795" s="49"/>
    </row>
    <row r="4796" spans="1:1">
      <c r="A4796" s="49"/>
    </row>
    <row r="4797" spans="1:1">
      <c r="A4797" s="49"/>
    </row>
    <row r="4798" spans="1:1">
      <c r="A4798" s="49"/>
    </row>
    <row r="4799" spans="1:1">
      <c r="A4799" s="49"/>
    </row>
    <row r="4800" spans="1:1">
      <c r="A4800" s="49"/>
    </row>
    <row r="4801" spans="1:1">
      <c r="A4801" s="49"/>
    </row>
    <row r="4802" spans="1:1">
      <c r="A4802" s="49"/>
    </row>
    <row r="4803" spans="1:1">
      <c r="A4803" s="49"/>
    </row>
    <row r="4804" spans="1:1">
      <c r="A4804" s="49"/>
    </row>
    <row r="4805" spans="1:1">
      <c r="A4805" s="49"/>
    </row>
    <row r="4806" spans="1:1">
      <c r="A4806" s="49"/>
    </row>
    <row r="4807" spans="1:1">
      <c r="A4807" s="49"/>
    </row>
    <row r="4808" spans="1:1">
      <c r="A4808" s="49"/>
    </row>
    <row r="4809" spans="1:1">
      <c r="A4809" s="49"/>
    </row>
    <row r="4810" spans="1:1">
      <c r="A4810" s="49"/>
    </row>
    <row r="4811" spans="1:1">
      <c r="A4811" s="49"/>
    </row>
    <row r="4812" spans="1:1">
      <c r="A4812" s="49"/>
    </row>
    <row r="4813" spans="1:1">
      <c r="A4813" s="49"/>
    </row>
    <row r="4814" spans="1:1">
      <c r="A4814" s="49"/>
    </row>
    <row r="4815" spans="1:1">
      <c r="A4815" s="49"/>
    </row>
    <row r="4816" spans="1:1">
      <c r="A4816" s="49"/>
    </row>
    <row r="4817" spans="1:1">
      <c r="A4817" s="49"/>
    </row>
    <row r="4818" spans="1:1">
      <c r="A4818" s="49"/>
    </row>
    <row r="4819" spans="1:1">
      <c r="A4819" s="49"/>
    </row>
    <row r="4820" spans="1:1">
      <c r="A4820" s="49"/>
    </row>
    <row r="4821" spans="1:1">
      <c r="A4821" s="49"/>
    </row>
    <row r="4822" spans="1:1">
      <c r="A4822" s="49"/>
    </row>
    <row r="4823" spans="1:1">
      <c r="A4823" s="49"/>
    </row>
    <row r="4824" spans="1:1">
      <c r="A4824" s="49"/>
    </row>
    <row r="4825" spans="1:1">
      <c r="A4825" s="49"/>
    </row>
    <row r="4826" spans="1:1">
      <c r="A4826" s="49"/>
    </row>
    <row r="4827" spans="1:1">
      <c r="A4827" s="49"/>
    </row>
    <row r="4828" spans="1:1">
      <c r="A4828" s="49"/>
    </row>
    <row r="4829" spans="1:1">
      <c r="A4829" s="49"/>
    </row>
    <row r="4830" spans="1:1">
      <c r="A4830" s="49"/>
    </row>
    <row r="4831" spans="1:1">
      <c r="A4831" s="49"/>
    </row>
    <row r="4832" spans="1:1">
      <c r="A4832" s="49"/>
    </row>
    <row r="4833" spans="1:1">
      <c r="A4833" s="49"/>
    </row>
    <row r="4834" spans="1:1">
      <c r="A4834" s="49"/>
    </row>
    <row r="4835" spans="1:1">
      <c r="A4835" s="49"/>
    </row>
    <row r="4836" spans="1:1">
      <c r="A4836" s="49"/>
    </row>
    <row r="4837" spans="1:1">
      <c r="A4837" s="49"/>
    </row>
    <row r="4838" spans="1:1">
      <c r="A4838" s="49"/>
    </row>
    <row r="4839" spans="1:1">
      <c r="A4839" s="49"/>
    </row>
    <row r="4840" spans="1:1">
      <c r="A4840" s="49"/>
    </row>
    <row r="4841" spans="1:1">
      <c r="A4841" s="49"/>
    </row>
    <row r="4842" spans="1:1">
      <c r="A4842" s="49"/>
    </row>
    <row r="4843" spans="1:1">
      <c r="A4843" s="49"/>
    </row>
    <row r="4844" spans="1:1">
      <c r="A4844" s="49"/>
    </row>
    <row r="4845" spans="1:1">
      <c r="A4845" s="49"/>
    </row>
    <row r="4846" spans="1:1">
      <c r="A4846" s="49"/>
    </row>
    <row r="4847" spans="1:1">
      <c r="A4847" s="49"/>
    </row>
    <row r="4848" spans="1:1">
      <c r="A4848" s="49"/>
    </row>
    <row r="4849" spans="1:1">
      <c r="A4849" s="49"/>
    </row>
    <row r="4850" spans="1:1">
      <c r="A4850" s="49"/>
    </row>
    <row r="4851" spans="1:1">
      <c r="A4851" s="49"/>
    </row>
    <row r="4852" spans="1:1">
      <c r="A4852" s="49"/>
    </row>
    <row r="4853" spans="1:1">
      <c r="A4853" s="49"/>
    </row>
    <row r="4854" spans="1:1">
      <c r="A4854" s="49"/>
    </row>
    <row r="4855" spans="1:1">
      <c r="A4855" s="49"/>
    </row>
    <row r="4856" spans="1:1">
      <c r="A4856" s="49"/>
    </row>
    <row r="4857" spans="1:1">
      <c r="A4857" s="49"/>
    </row>
    <row r="4858" spans="1:1">
      <c r="A4858" s="49"/>
    </row>
    <row r="4859" spans="1:1">
      <c r="A4859" s="49"/>
    </row>
    <row r="4860" spans="1:1">
      <c r="A4860" s="49"/>
    </row>
    <row r="4861" spans="1:1">
      <c r="A4861" s="49"/>
    </row>
    <row r="4862" spans="1:1">
      <c r="A4862" s="49"/>
    </row>
    <row r="4863" spans="1:1">
      <c r="A4863" s="49"/>
    </row>
    <row r="4864" spans="1:1">
      <c r="A4864" s="49"/>
    </row>
    <row r="4865" spans="1:1">
      <c r="A4865" s="49"/>
    </row>
    <row r="4866" spans="1:1">
      <c r="A4866" s="49"/>
    </row>
    <row r="4867" spans="1:1">
      <c r="A4867" s="49"/>
    </row>
    <row r="4868" spans="1:1">
      <c r="A4868" s="49"/>
    </row>
    <row r="4869" spans="1:1">
      <c r="A4869" s="49"/>
    </row>
    <row r="4870" spans="1:1">
      <c r="A4870" s="49"/>
    </row>
    <row r="4871" spans="1:1">
      <c r="A4871" s="49"/>
    </row>
    <row r="4872" spans="1:1">
      <c r="A4872" s="49"/>
    </row>
    <row r="4873" spans="1:1">
      <c r="A4873" s="49"/>
    </row>
    <row r="4874" spans="1:1">
      <c r="A4874" s="49"/>
    </row>
    <row r="4875" spans="1:1">
      <c r="A4875" s="49"/>
    </row>
    <row r="4876" spans="1:1">
      <c r="A4876" s="49"/>
    </row>
    <row r="4877" spans="1:1">
      <c r="A4877" s="49"/>
    </row>
    <row r="4878" spans="1:1">
      <c r="A4878" s="49"/>
    </row>
    <row r="4879" spans="1:1">
      <c r="A4879" s="49"/>
    </row>
    <row r="4880" spans="1:1">
      <c r="A4880" s="49"/>
    </row>
    <row r="4881" spans="1:1">
      <c r="A4881" s="49"/>
    </row>
    <row r="4882" spans="1:1">
      <c r="A4882" s="49"/>
    </row>
    <row r="4883" spans="1:1">
      <c r="A4883" s="49"/>
    </row>
    <row r="4884" spans="1:1">
      <c r="A4884" s="49"/>
    </row>
    <row r="4885" spans="1:1">
      <c r="A4885" s="49"/>
    </row>
    <row r="4886" spans="1:1">
      <c r="A4886" s="49"/>
    </row>
    <row r="4887" spans="1:1">
      <c r="A4887" s="49"/>
    </row>
    <row r="4888" spans="1:1">
      <c r="A4888" s="49"/>
    </row>
    <row r="4889" spans="1:1">
      <c r="A4889" s="49"/>
    </row>
    <row r="4890" spans="1:1">
      <c r="A4890" s="49"/>
    </row>
    <row r="4891" spans="1:1">
      <c r="A4891" s="49"/>
    </row>
    <row r="4892" spans="1:1">
      <c r="A4892" s="49"/>
    </row>
    <row r="4893" spans="1:1">
      <c r="A4893" s="49"/>
    </row>
    <row r="4894" spans="1:1">
      <c r="A4894" s="49"/>
    </row>
    <row r="4895" spans="1:1">
      <c r="A4895" s="49"/>
    </row>
    <row r="4896" spans="1:1">
      <c r="A4896" s="49"/>
    </row>
    <row r="4897" spans="1:1">
      <c r="A4897" s="49"/>
    </row>
    <row r="4898" spans="1:1">
      <c r="A4898" s="49"/>
    </row>
    <row r="4899" spans="1:1">
      <c r="A4899" s="49"/>
    </row>
    <row r="4900" spans="1:1">
      <c r="A4900" s="49"/>
    </row>
    <row r="4901" spans="1:1">
      <c r="A4901" s="49"/>
    </row>
    <row r="4902" spans="1:1">
      <c r="A4902" s="49"/>
    </row>
    <row r="4903" spans="1:1">
      <c r="A4903" s="49"/>
    </row>
    <row r="4904" spans="1:1">
      <c r="A4904" s="49"/>
    </row>
    <row r="4905" spans="1:1">
      <c r="A4905" s="49"/>
    </row>
    <row r="4906" spans="1:1">
      <c r="A4906" s="49"/>
    </row>
    <row r="4907" spans="1:1">
      <c r="A4907" s="49"/>
    </row>
    <row r="4908" spans="1:1">
      <c r="A4908" s="49"/>
    </row>
    <row r="4909" spans="1:1">
      <c r="A4909" s="49"/>
    </row>
    <row r="4910" spans="1:1">
      <c r="A4910" s="49"/>
    </row>
    <row r="4911" spans="1:1">
      <c r="A4911" s="49"/>
    </row>
    <row r="4912" spans="1:1">
      <c r="A4912" s="49"/>
    </row>
    <row r="4913" spans="1:1">
      <c r="A4913" s="49"/>
    </row>
    <row r="4914" spans="1:1">
      <c r="A4914" s="49"/>
    </row>
    <row r="4915" spans="1:1">
      <c r="A4915" s="49"/>
    </row>
    <row r="4916" spans="1:1">
      <c r="A4916" s="49"/>
    </row>
    <row r="4917" spans="1:1">
      <c r="A4917" s="49"/>
    </row>
    <row r="4918" spans="1:1">
      <c r="A4918" s="49"/>
    </row>
    <row r="4919" spans="1:1">
      <c r="A4919" s="49"/>
    </row>
    <row r="4920" spans="1:1">
      <c r="A4920" s="49"/>
    </row>
    <row r="4921" spans="1:1">
      <c r="A4921" s="49"/>
    </row>
    <row r="4922" spans="1:1">
      <c r="A4922" s="49"/>
    </row>
    <row r="4923" spans="1:1">
      <c r="A4923" s="49"/>
    </row>
    <row r="4924" spans="1:1">
      <c r="A4924" s="49"/>
    </row>
    <row r="4925" spans="1:1">
      <c r="A4925" s="49"/>
    </row>
    <row r="4926" spans="1:1">
      <c r="A4926" s="49"/>
    </row>
    <row r="4927" spans="1:1">
      <c r="A4927" s="49"/>
    </row>
    <row r="4928" spans="1:1">
      <c r="A4928" s="49"/>
    </row>
    <row r="4929" spans="1:1">
      <c r="A4929" s="49"/>
    </row>
    <row r="4930" spans="1:1">
      <c r="A4930" s="49"/>
    </row>
    <row r="4931" spans="1:1">
      <c r="A4931" s="49"/>
    </row>
    <row r="4932" spans="1:1">
      <c r="A4932" s="49"/>
    </row>
    <row r="4933" spans="1:1">
      <c r="A4933" s="49"/>
    </row>
    <row r="4934" spans="1:1">
      <c r="A4934" s="49"/>
    </row>
    <row r="4935" spans="1:1">
      <c r="A4935" s="49"/>
    </row>
    <row r="4936" spans="1:1">
      <c r="A4936" s="49"/>
    </row>
    <row r="4937" spans="1:1">
      <c r="A4937" s="49"/>
    </row>
    <row r="4938" spans="1:1">
      <c r="A4938" s="49"/>
    </row>
    <row r="4939" spans="1:1">
      <c r="A4939" s="49"/>
    </row>
    <row r="4940" spans="1:1">
      <c r="A4940" s="49"/>
    </row>
    <row r="4941" spans="1:1">
      <c r="A4941" s="49"/>
    </row>
    <row r="4942" spans="1:1">
      <c r="A4942" s="49"/>
    </row>
    <row r="4943" spans="1:1">
      <c r="A4943" s="49"/>
    </row>
    <row r="4944" spans="1:1">
      <c r="A4944" s="49"/>
    </row>
    <row r="4945" spans="1:1">
      <c r="A4945" s="49"/>
    </row>
    <row r="4946" spans="1:1">
      <c r="A4946" s="49"/>
    </row>
    <row r="4947" spans="1:1">
      <c r="A4947" s="49"/>
    </row>
    <row r="4948" spans="1:1">
      <c r="A4948" s="49"/>
    </row>
    <row r="4949" spans="1:1">
      <c r="A4949" s="49"/>
    </row>
    <row r="4950" spans="1:1">
      <c r="A4950" s="49"/>
    </row>
    <row r="4951" spans="1:1">
      <c r="A4951" s="49"/>
    </row>
    <row r="4952" spans="1:1">
      <c r="A4952" s="49"/>
    </row>
    <row r="4953" spans="1:1">
      <c r="A4953" s="49"/>
    </row>
    <row r="4954" spans="1:1">
      <c r="A4954" s="49"/>
    </row>
    <row r="4955" spans="1:1">
      <c r="A4955" s="49"/>
    </row>
    <row r="4956" spans="1:1">
      <c r="A4956" s="49"/>
    </row>
    <row r="4957" spans="1:1">
      <c r="A4957" s="49"/>
    </row>
    <row r="4958" spans="1:1">
      <c r="A4958" s="49"/>
    </row>
    <row r="4959" spans="1:1">
      <c r="A4959" s="49"/>
    </row>
    <row r="4960" spans="1:1">
      <c r="A4960" s="49"/>
    </row>
    <row r="4961" spans="1:1">
      <c r="A4961" s="49"/>
    </row>
    <row r="4962" spans="1:1">
      <c r="A4962" s="49"/>
    </row>
    <row r="4963" spans="1:1">
      <c r="A4963" s="49"/>
    </row>
    <row r="4964" spans="1:1">
      <c r="A4964" s="49"/>
    </row>
    <row r="4965" spans="1:1">
      <c r="A4965" s="49"/>
    </row>
    <row r="4966" spans="1:1">
      <c r="A4966" s="49"/>
    </row>
    <row r="4967" spans="1:1">
      <c r="A4967" s="49"/>
    </row>
    <row r="4968" spans="1:1">
      <c r="A4968" s="49"/>
    </row>
    <row r="4969" spans="1:1">
      <c r="A4969" s="49"/>
    </row>
    <row r="4970" spans="1:1">
      <c r="A4970" s="49"/>
    </row>
    <row r="4971" spans="1:1">
      <c r="A4971" s="49"/>
    </row>
    <row r="4972" spans="1:1">
      <c r="A4972" s="49"/>
    </row>
    <row r="4973" spans="1:1">
      <c r="A4973" s="49"/>
    </row>
    <row r="4974" spans="1:1">
      <c r="A4974" s="49"/>
    </row>
    <row r="4975" spans="1:1">
      <c r="A4975" s="49"/>
    </row>
    <row r="4976" spans="1:1">
      <c r="A4976" s="49"/>
    </row>
    <row r="4977" spans="1:1">
      <c r="A4977" s="49"/>
    </row>
    <row r="4978" spans="1:1">
      <c r="A4978" s="49"/>
    </row>
    <row r="4979" spans="1:1">
      <c r="A4979" s="49"/>
    </row>
    <row r="4980" spans="1:1">
      <c r="A4980" s="49"/>
    </row>
    <row r="4981" spans="1:1">
      <c r="A4981" s="49"/>
    </row>
    <row r="4982" spans="1:1">
      <c r="A4982" s="49"/>
    </row>
    <row r="4983" spans="1:1">
      <c r="A4983" s="49"/>
    </row>
    <row r="4984" spans="1:1">
      <c r="A4984" s="49"/>
    </row>
    <row r="4985" spans="1:1">
      <c r="A4985" s="49"/>
    </row>
    <row r="4986" spans="1:1">
      <c r="A4986" s="49"/>
    </row>
    <row r="4987" spans="1:1">
      <c r="A4987" s="49"/>
    </row>
    <row r="4988" spans="1:1">
      <c r="A4988" s="49"/>
    </row>
    <row r="4989" spans="1:1">
      <c r="A4989" s="49"/>
    </row>
    <row r="4990" spans="1:1">
      <c r="A4990" s="49"/>
    </row>
    <row r="4991" spans="1:1">
      <c r="A4991" s="49"/>
    </row>
    <row r="4992" spans="1:1">
      <c r="A4992" s="49"/>
    </row>
    <row r="4993" spans="1:1">
      <c r="A4993" s="49"/>
    </row>
    <row r="4994" spans="1:1">
      <c r="A4994" s="49"/>
    </row>
    <row r="4995" spans="1:1">
      <c r="A4995" s="49"/>
    </row>
    <row r="4996" spans="1:1">
      <c r="A4996" s="49"/>
    </row>
    <row r="4997" spans="1:1">
      <c r="A4997" s="49"/>
    </row>
    <row r="4998" spans="1:1">
      <c r="A4998" s="49"/>
    </row>
    <row r="4999" spans="1:1">
      <c r="A4999" s="49"/>
    </row>
    <row r="5000" spans="1:1">
      <c r="A5000" s="49"/>
    </row>
    <row r="5001" spans="1:1">
      <c r="A5001" s="49"/>
    </row>
    <row r="5002" spans="1:1">
      <c r="A5002" s="49"/>
    </row>
    <row r="5003" spans="1:1">
      <c r="A5003" s="49"/>
    </row>
    <row r="5004" spans="1:1">
      <c r="A5004" s="49"/>
    </row>
    <row r="5005" spans="1:1">
      <c r="A5005" s="49"/>
    </row>
    <row r="5006" spans="1:1">
      <c r="A5006" s="49"/>
    </row>
    <row r="5007" spans="1:1">
      <c r="A5007" s="49"/>
    </row>
    <row r="5008" spans="1:1">
      <c r="A5008" s="49"/>
    </row>
    <row r="5009" spans="1:1">
      <c r="A5009" s="49"/>
    </row>
    <row r="5010" spans="1:1">
      <c r="A5010" s="49"/>
    </row>
    <row r="5011" spans="1:1">
      <c r="A5011" s="49"/>
    </row>
    <row r="5012" spans="1:1">
      <c r="A5012" s="49"/>
    </row>
    <row r="5013" spans="1:1">
      <c r="A5013" s="49"/>
    </row>
    <row r="5014" spans="1:1">
      <c r="A5014" s="49"/>
    </row>
    <row r="5015" spans="1:1">
      <c r="A5015" s="49"/>
    </row>
    <row r="5016" spans="1:1">
      <c r="A5016" s="49"/>
    </row>
    <row r="5017" spans="1:1">
      <c r="A5017" s="49"/>
    </row>
    <row r="5018" spans="1:1">
      <c r="A5018" s="49"/>
    </row>
    <row r="5019" spans="1:1">
      <c r="A5019" s="49"/>
    </row>
    <row r="5020" spans="1:1">
      <c r="A5020" s="49"/>
    </row>
    <row r="5021" spans="1:1">
      <c r="A5021" s="49"/>
    </row>
    <row r="5022" spans="1:1">
      <c r="A5022" s="49"/>
    </row>
    <row r="5023" spans="1:1">
      <c r="A5023" s="49"/>
    </row>
    <row r="5024" spans="1:1">
      <c r="A5024" s="49"/>
    </row>
    <row r="5025" spans="1:1">
      <c r="A5025" s="49"/>
    </row>
    <row r="5026" spans="1:1">
      <c r="A5026" s="49"/>
    </row>
    <row r="5027" spans="1:1">
      <c r="A5027" s="49"/>
    </row>
    <row r="5028" spans="1:1">
      <c r="A5028" s="49"/>
    </row>
    <row r="5029" spans="1:1">
      <c r="A5029" s="49"/>
    </row>
    <row r="5030" spans="1:1">
      <c r="A5030" s="49"/>
    </row>
    <row r="5031" spans="1:1">
      <c r="A5031" s="49"/>
    </row>
    <row r="5032" spans="1:1">
      <c r="A5032" s="49"/>
    </row>
    <row r="5033" spans="1:1">
      <c r="A5033" s="49"/>
    </row>
    <row r="5034" spans="1:1">
      <c r="A5034" s="49"/>
    </row>
    <row r="5035" spans="1:1">
      <c r="A5035" s="49"/>
    </row>
    <row r="5036" spans="1:1">
      <c r="A5036" s="49"/>
    </row>
    <row r="5037" spans="1:1">
      <c r="A5037" s="49"/>
    </row>
    <row r="5038" spans="1:1">
      <c r="A5038" s="49"/>
    </row>
    <row r="5039" spans="1:1">
      <c r="A5039" s="49"/>
    </row>
    <row r="5040" spans="1:1">
      <c r="A5040" s="49"/>
    </row>
    <row r="5041" spans="1:1">
      <c r="A5041" s="49"/>
    </row>
    <row r="5042" spans="1:1">
      <c r="A5042" s="49"/>
    </row>
    <row r="5043" spans="1:1">
      <c r="A5043" s="49"/>
    </row>
    <row r="5044" spans="1:1">
      <c r="A5044" s="49"/>
    </row>
    <row r="5045" spans="1:1">
      <c r="A5045" s="49"/>
    </row>
    <row r="5046" spans="1:1">
      <c r="A5046" s="49"/>
    </row>
    <row r="5047" spans="1:1">
      <c r="A5047" s="49"/>
    </row>
    <row r="5048" spans="1:1">
      <c r="A5048" s="49"/>
    </row>
    <row r="5049" spans="1:1">
      <c r="A5049" s="49"/>
    </row>
    <row r="5050" spans="1:1">
      <c r="A5050" s="49"/>
    </row>
    <row r="5051" spans="1:1">
      <c r="A5051" s="49"/>
    </row>
    <row r="5052" spans="1:1">
      <c r="A5052" s="49"/>
    </row>
    <row r="5053" spans="1:1">
      <c r="A5053" s="49"/>
    </row>
    <row r="5054" spans="1:1">
      <c r="A5054" s="49"/>
    </row>
    <row r="5055" spans="1:1">
      <c r="A5055" s="49"/>
    </row>
    <row r="5056" spans="1:1">
      <c r="A5056" s="49"/>
    </row>
    <row r="5057" spans="1:1">
      <c r="A5057" s="49"/>
    </row>
    <row r="5058" spans="1:1">
      <c r="A5058" s="49"/>
    </row>
    <row r="5059" spans="1:1">
      <c r="A5059" s="49"/>
    </row>
    <row r="5060" spans="1:1">
      <c r="A5060" s="49"/>
    </row>
    <row r="5061" spans="1:1">
      <c r="A5061" s="49"/>
    </row>
    <row r="5062" spans="1:1">
      <c r="A5062" s="49"/>
    </row>
    <row r="5063" spans="1:1">
      <c r="A5063" s="49"/>
    </row>
    <row r="5064" spans="1:1">
      <c r="A5064" s="49"/>
    </row>
    <row r="5065" spans="1:1">
      <c r="A5065" s="49"/>
    </row>
    <row r="5066" spans="1:1">
      <c r="A5066" s="49"/>
    </row>
    <row r="5067" spans="1:1">
      <c r="A5067" s="49"/>
    </row>
    <row r="5068" spans="1:1">
      <c r="A5068" s="49"/>
    </row>
    <row r="5069" spans="1:1">
      <c r="A5069" s="49"/>
    </row>
    <row r="5070" spans="1:1">
      <c r="A5070" s="49"/>
    </row>
    <row r="5071" spans="1:1">
      <c r="A5071" s="49"/>
    </row>
    <row r="5072" spans="1:1">
      <c r="A5072" s="49"/>
    </row>
    <row r="5073" spans="1:1">
      <c r="A5073" s="49"/>
    </row>
    <row r="5074" spans="1:1">
      <c r="A5074" s="49"/>
    </row>
    <row r="5075" spans="1:1">
      <c r="A5075" s="49"/>
    </row>
    <row r="5076" spans="1:1">
      <c r="A5076" s="49"/>
    </row>
    <row r="5077" spans="1:1">
      <c r="A5077" s="49"/>
    </row>
    <row r="5078" spans="1:1">
      <c r="A5078" s="49"/>
    </row>
    <row r="5079" spans="1:1">
      <c r="A5079" s="49"/>
    </row>
    <row r="5080" spans="1:1">
      <c r="A5080" s="49"/>
    </row>
    <row r="5081" spans="1:1">
      <c r="A5081" s="49"/>
    </row>
    <row r="5082" spans="1:1">
      <c r="A5082" s="49"/>
    </row>
    <row r="5083" spans="1:1">
      <c r="A5083" s="49"/>
    </row>
    <row r="5084" spans="1:1">
      <c r="A5084" s="49"/>
    </row>
    <row r="5085" spans="1:1">
      <c r="A5085" s="49"/>
    </row>
    <row r="5086" spans="1:1">
      <c r="A5086" s="49"/>
    </row>
    <row r="5087" spans="1:1">
      <c r="A5087" s="49"/>
    </row>
    <row r="5088" spans="1:1">
      <c r="A5088" s="49"/>
    </row>
    <row r="5089" spans="1:1">
      <c r="A5089" s="49"/>
    </row>
    <row r="5090" spans="1:1">
      <c r="A5090" s="49"/>
    </row>
    <row r="5091" spans="1:1">
      <c r="A5091" s="49"/>
    </row>
    <row r="5092" spans="1:1">
      <c r="A5092" s="49"/>
    </row>
    <row r="5093" spans="1:1">
      <c r="A5093" s="49"/>
    </row>
    <row r="5094" spans="1:1">
      <c r="A5094" s="49"/>
    </row>
    <row r="5095" spans="1:1">
      <c r="A5095" s="49"/>
    </row>
    <row r="5096" spans="1:1">
      <c r="A5096" s="49"/>
    </row>
    <row r="5097" spans="1:1">
      <c r="A5097" s="49"/>
    </row>
    <row r="5098" spans="1:1">
      <c r="A5098" s="49"/>
    </row>
    <row r="5099" spans="1:1">
      <c r="A5099" s="49"/>
    </row>
    <row r="5100" spans="1:1">
      <c r="A5100" s="49"/>
    </row>
    <row r="5101" spans="1:1">
      <c r="A5101" s="49"/>
    </row>
    <row r="5102" spans="1:1">
      <c r="A5102" s="49"/>
    </row>
    <row r="5103" spans="1:1">
      <c r="A5103" s="49"/>
    </row>
    <row r="5104" spans="1:1">
      <c r="A5104" s="49"/>
    </row>
    <row r="5105" spans="1:1">
      <c r="A5105" s="49"/>
    </row>
    <row r="5106" spans="1:1">
      <c r="A5106" s="49"/>
    </row>
    <row r="5107" spans="1:1">
      <c r="A5107" s="49"/>
    </row>
    <row r="5108" spans="1:1">
      <c r="A5108" s="49"/>
    </row>
    <row r="5109" spans="1:1">
      <c r="A5109" s="49"/>
    </row>
    <row r="5110" spans="1:1">
      <c r="A5110" s="49"/>
    </row>
    <row r="5111" spans="1:1">
      <c r="A5111" s="49"/>
    </row>
    <row r="5112" spans="1:1">
      <c r="A5112" s="49"/>
    </row>
    <row r="5113" spans="1:1">
      <c r="A5113" s="49"/>
    </row>
    <row r="5114" spans="1:1">
      <c r="A5114" s="49"/>
    </row>
    <row r="5115" spans="1:1">
      <c r="A5115" s="49"/>
    </row>
    <row r="5116" spans="1:1">
      <c r="A5116" s="49"/>
    </row>
    <row r="5117" spans="1:1">
      <c r="A5117" s="49"/>
    </row>
    <row r="5118" spans="1:1">
      <c r="A5118" s="49"/>
    </row>
    <row r="5119" spans="1:1">
      <c r="A5119" s="49"/>
    </row>
    <row r="5120" spans="1:1">
      <c r="A5120" s="49"/>
    </row>
    <row r="5121" spans="1:1">
      <c r="A5121" s="49"/>
    </row>
    <row r="5122" spans="1:1">
      <c r="A5122" s="49"/>
    </row>
    <row r="5123" spans="1:1">
      <c r="A5123" s="49"/>
    </row>
    <row r="5124" spans="1:1">
      <c r="A5124" s="49"/>
    </row>
    <row r="5125" spans="1:1">
      <c r="A5125" s="49"/>
    </row>
    <row r="5126" spans="1:1">
      <c r="A5126" s="49"/>
    </row>
    <row r="5127" spans="1:1">
      <c r="A5127" s="49"/>
    </row>
    <row r="5128" spans="1:1">
      <c r="A5128" s="49"/>
    </row>
    <row r="5129" spans="1:1">
      <c r="A5129" s="49"/>
    </row>
    <row r="5130" spans="1:1">
      <c r="A5130" s="49"/>
    </row>
    <row r="5131" spans="1:1">
      <c r="A5131" s="49"/>
    </row>
    <row r="5132" spans="1:1">
      <c r="A5132" s="49"/>
    </row>
    <row r="5133" spans="1:1">
      <c r="A5133" s="49"/>
    </row>
    <row r="5134" spans="1:1">
      <c r="A5134" s="49"/>
    </row>
    <row r="5135" spans="1:1">
      <c r="A5135" s="49"/>
    </row>
    <row r="5136" spans="1:1">
      <c r="A5136" s="49"/>
    </row>
    <row r="5137" spans="1:1">
      <c r="A5137" s="49"/>
    </row>
    <row r="5138" spans="1:1">
      <c r="A5138" s="49"/>
    </row>
    <row r="5139" spans="1:1">
      <c r="A5139" s="49"/>
    </row>
    <row r="5140" spans="1:1">
      <c r="A5140" s="49"/>
    </row>
    <row r="5141" spans="1:1">
      <c r="A5141" s="49"/>
    </row>
    <row r="5142" spans="1:1">
      <c r="A5142" s="49"/>
    </row>
    <row r="5143" spans="1:1">
      <c r="A5143" s="49"/>
    </row>
    <row r="5144" spans="1:1">
      <c r="A5144" s="49"/>
    </row>
    <row r="5145" spans="1:1">
      <c r="A5145" s="49"/>
    </row>
    <row r="5146" spans="1:1">
      <c r="A5146" s="49"/>
    </row>
    <row r="5147" spans="1:1">
      <c r="A5147" s="49"/>
    </row>
    <row r="5148" spans="1:1">
      <c r="A5148" s="49"/>
    </row>
    <row r="5149" spans="1:1">
      <c r="A5149" s="49"/>
    </row>
    <row r="5150" spans="1:1">
      <c r="A5150" s="49"/>
    </row>
    <row r="5151" spans="1:1">
      <c r="A5151" s="49"/>
    </row>
    <row r="5152" spans="1:1">
      <c r="A5152" s="49"/>
    </row>
    <row r="5153" spans="1:1">
      <c r="A5153" s="49"/>
    </row>
    <row r="5154" spans="1:1">
      <c r="A5154" s="49"/>
    </row>
    <row r="5155" spans="1:1">
      <c r="A5155" s="49"/>
    </row>
    <row r="5156" spans="1:1">
      <c r="A5156" s="49"/>
    </row>
    <row r="5157" spans="1:1">
      <c r="A5157" s="49"/>
    </row>
    <row r="5158" spans="1:1">
      <c r="A5158" s="49"/>
    </row>
    <row r="5159" spans="1:1">
      <c r="A5159" s="49"/>
    </row>
    <row r="5160" spans="1:1">
      <c r="A5160" s="49"/>
    </row>
    <row r="5161" spans="1:1">
      <c r="A5161" s="49"/>
    </row>
    <row r="5162" spans="1:1">
      <c r="A5162" s="49"/>
    </row>
    <row r="5163" spans="1:1">
      <c r="A5163" s="49"/>
    </row>
    <row r="5164" spans="1:1">
      <c r="A5164" s="49"/>
    </row>
    <row r="5165" spans="1:1">
      <c r="A5165" s="49"/>
    </row>
    <row r="5166" spans="1:1">
      <c r="A5166" s="49"/>
    </row>
    <row r="5167" spans="1:1">
      <c r="A5167" s="49"/>
    </row>
    <row r="5168" spans="1:1">
      <c r="A5168" s="49"/>
    </row>
    <row r="5169" spans="1:1">
      <c r="A5169" s="49"/>
    </row>
    <row r="5170" spans="1:1">
      <c r="A5170" s="49"/>
    </row>
    <row r="5171" spans="1:1">
      <c r="A5171" s="49"/>
    </row>
    <row r="5172" spans="1:1">
      <c r="A5172" s="49"/>
    </row>
    <row r="5173" spans="1:1">
      <c r="A5173" s="49"/>
    </row>
    <row r="5174" spans="1:1">
      <c r="A5174" s="49"/>
    </row>
    <row r="5175" spans="1:1">
      <c r="A5175" s="49"/>
    </row>
    <row r="5176" spans="1:1">
      <c r="A5176" s="49"/>
    </row>
    <row r="5177" spans="1:1">
      <c r="A5177" s="49"/>
    </row>
    <row r="5178" spans="1:1">
      <c r="A5178" s="49"/>
    </row>
    <row r="5179" spans="1:1">
      <c r="A5179" s="49"/>
    </row>
    <row r="5180" spans="1:1">
      <c r="A5180" s="49"/>
    </row>
    <row r="5181" spans="1:1">
      <c r="A5181" s="49"/>
    </row>
    <row r="5182" spans="1:1">
      <c r="A5182" s="49"/>
    </row>
    <row r="5183" spans="1:1">
      <c r="A5183" s="49"/>
    </row>
    <row r="5184" spans="1:1">
      <c r="A5184" s="49"/>
    </row>
    <row r="5185" spans="1:1">
      <c r="A5185" s="49"/>
    </row>
    <row r="5186" spans="1:1">
      <c r="A5186" s="49"/>
    </row>
    <row r="5187" spans="1:1">
      <c r="A5187" s="49"/>
    </row>
    <row r="5188" spans="1:1">
      <c r="A5188" s="49"/>
    </row>
    <row r="5189" spans="1:1">
      <c r="A5189" s="49"/>
    </row>
    <row r="5190" spans="1:1">
      <c r="A5190" s="49"/>
    </row>
    <row r="5191" spans="1:1">
      <c r="A5191" s="49"/>
    </row>
    <row r="5192" spans="1:1">
      <c r="A5192" s="49"/>
    </row>
    <row r="5193" spans="1:1">
      <c r="A5193" s="49"/>
    </row>
    <row r="5194" spans="1:1">
      <c r="A5194" s="49"/>
    </row>
    <row r="5195" spans="1:1">
      <c r="A5195" s="49"/>
    </row>
    <row r="5196" spans="1:1">
      <c r="A5196" s="49"/>
    </row>
    <row r="5197" spans="1:1">
      <c r="A5197" s="49"/>
    </row>
    <row r="5198" spans="1:1">
      <c r="A5198" s="49"/>
    </row>
    <row r="5199" spans="1:1">
      <c r="A5199" s="49"/>
    </row>
    <row r="5200" spans="1:1">
      <c r="A5200" s="49"/>
    </row>
    <row r="5201" spans="1:1">
      <c r="A5201" s="49"/>
    </row>
    <row r="5202" spans="1:1">
      <c r="A5202" s="49"/>
    </row>
    <row r="5203" spans="1:1">
      <c r="A5203" s="49"/>
    </row>
    <row r="5204" spans="1:1">
      <c r="A5204" s="49"/>
    </row>
    <row r="5205" spans="1:1">
      <c r="A5205" s="49"/>
    </row>
    <row r="5206" spans="1:1">
      <c r="A5206" s="49"/>
    </row>
    <row r="5207" spans="1:1">
      <c r="A5207" s="49"/>
    </row>
    <row r="5208" spans="1:1">
      <c r="A5208" s="49"/>
    </row>
    <row r="5209" spans="1:1">
      <c r="A5209" s="49"/>
    </row>
    <row r="5210" spans="1:1">
      <c r="A5210" s="49"/>
    </row>
    <row r="5211" spans="1:1">
      <c r="A5211" s="49"/>
    </row>
    <row r="5212" spans="1:1">
      <c r="A5212" s="49"/>
    </row>
    <row r="5213" spans="1:1">
      <c r="A5213" s="49"/>
    </row>
    <row r="5214" spans="1:1">
      <c r="A5214" s="49"/>
    </row>
    <row r="5215" spans="1:1">
      <c r="A5215" s="49"/>
    </row>
    <row r="5216" spans="1:1">
      <c r="A5216" s="49"/>
    </row>
    <row r="5217" spans="1:1">
      <c r="A5217" s="49"/>
    </row>
    <row r="5218" spans="1:1">
      <c r="A5218" s="49"/>
    </row>
    <row r="5219" spans="1:1">
      <c r="A5219" s="49"/>
    </row>
    <row r="5220" spans="1:1">
      <c r="A5220" s="49"/>
    </row>
    <row r="5221" spans="1:1">
      <c r="A5221" s="49"/>
    </row>
    <row r="5222" spans="1:1">
      <c r="A5222" s="49"/>
    </row>
    <row r="5223" spans="1:1">
      <c r="A5223" s="49"/>
    </row>
    <row r="5224" spans="1:1">
      <c r="A5224" s="49"/>
    </row>
    <row r="5225" spans="1:1">
      <c r="A5225" s="49"/>
    </row>
    <row r="5226" spans="1:1">
      <c r="A5226" s="49"/>
    </row>
    <row r="5227" spans="1:1">
      <c r="A5227" s="49"/>
    </row>
    <row r="5228" spans="1:1">
      <c r="A5228" s="49"/>
    </row>
    <row r="5229" spans="1:1">
      <c r="A5229" s="49"/>
    </row>
    <row r="5230" spans="1:1">
      <c r="A5230" s="49"/>
    </row>
    <row r="5231" spans="1:1">
      <c r="A5231" s="49"/>
    </row>
    <row r="5232" spans="1:1">
      <c r="A5232" s="49"/>
    </row>
    <row r="5233" spans="1:1">
      <c r="A5233" s="49"/>
    </row>
    <row r="5234" spans="1:1">
      <c r="A5234" s="49"/>
    </row>
    <row r="5235" spans="1:1">
      <c r="A5235" s="49"/>
    </row>
    <row r="5236" spans="1:1">
      <c r="A5236" s="49"/>
    </row>
    <row r="5237" spans="1:1">
      <c r="A5237" s="49"/>
    </row>
    <row r="5238" spans="1:1">
      <c r="A5238" s="49"/>
    </row>
    <row r="5239" spans="1:1">
      <c r="A5239" s="49"/>
    </row>
    <row r="5240" spans="1:1">
      <c r="A5240" s="49"/>
    </row>
    <row r="5241" spans="1:1">
      <c r="A5241" s="49"/>
    </row>
    <row r="5242" spans="1:1">
      <c r="A5242" s="49"/>
    </row>
    <row r="5243" spans="1:1">
      <c r="A5243" s="49"/>
    </row>
    <row r="5244" spans="1:1">
      <c r="A5244" s="49"/>
    </row>
    <row r="5245" spans="1:1">
      <c r="A5245" s="49"/>
    </row>
    <row r="5246" spans="1:1">
      <c r="A5246" s="49"/>
    </row>
    <row r="5247" spans="1:1">
      <c r="A5247" s="49"/>
    </row>
    <row r="5248" spans="1:1">
      <c r="A5248" s="49"/>
    </row>
    <row r="5249" spans="1:1">
      <c r="A5249" s="49"/>
    </row>
    <row r="5250" spans="1:1">
      <c r="A5250" s="49"/>
    </row>
    <row r="5251" spans="1:1">
      <c r="A5251" s="49"/>
    </row>
    <row r="5252" spans="1:1">
      <c r="A5252" s="49"/>
    </row>
    <row r="5253" spans="1:1">
      <c r="A5253" s="49"/>
    </row>
    <row r="5254" spans="1:1">
      <c r="A5254" s="49"/>
    </row>
    <row r="5255" spans="1:1">
      <c r="A5255" s="49"/>
    </row>
    <row r="5256" spans="1:1">
      <c r="A5256" s="49"/>
    </row>
    <row r="5257" spans="1:1">
      <c r="A5257" s="49"/>
    </row>
    <row r="5258" spans="1:1">
      <c r="A5258" s="49"/>
    </row>
    <row r="5259" spans="1:1">
      <c r="A5259" s="49"/>
    </row>
    <row r="5260" spans="1:1">
      <c r="A5260" s="49"/>
    </row>
    <row r="5261" spans="1:1">
      <c r="A5261" s="49"/>
    </row>
    <row r="5262" spans="1:1">
      <c r="A5262" s="49"/>
    </row>
    <row r="5263" spans="1:1">
      <c r="A5263" s="49"/>
    </row>
    <row r="5264" spans="1:1">
      <c r="A5264" s="49"/>
    </row>
    <row r="5265" spans="1:1">
      <c r="A5265" s="49"/>
    </row>
    <row r="5266" spans="1:1">
      <c r="A5266" s="49"/>
    </row>
    <row r="5267" spans="1:1">
      <c r="A5267" s="49"/>
    </row>
    <row r="5268" spans="1:1">
      <c r="A5268" s="49"/>
    </row>
    <row r="5269" spans="1:1">
      <c r="A5269" s="49"/>
    </row>
    <row r="5270" spans="1:1">
      <c r="A5270" s="49"/>
    </row>
    <row r="5271" spans="1:1">
      <c r="A5271" s="49"/>
    </row>
    <row r="5272" spans="1:1">
      <c r="A5272" s="49"/>
    </row>
    <row r="5273" spans="1:1">
      <c r="A5273" s="49"/>
    </row>
    <row r="5274" spans="1:1">
      <c r="A5274" s="49"/>
    </row>
    <row r="5275" spans="1:1">
      <c r="A5275" s="49"/>
    </row>
    <row r="5276" spans="1:1">
      <c r="A5276" s="49"/>
    </row>
    <row r="5277" spans="1:1">
      <c r="A5277" s="49"/>
    </row>
    <row r="5278" spans="1:1">
      <c r="A5278" s="49"/>
    </row>
    <row r="5279" spans="1:1">
      <c r="A5279" s="49"/>
    </row>
    <row r="5280" spans="1:1">
      <c r="A5280" s="49"/>
    </row>
    <row r="5281" spans="1:1">
      <c r="A5281" s="49"/>
    </row>
    <row r="5282" spans="1:1">
      <c r="A5282" s="49"/>
    </row>
    <row r="5283" spans="1:1">
      <c r="A5283" s="49"/>
    </row>
    <row r="5284" spans="1:1">
      <c r="A5284" s="49"/>
    </row>
    <row r="5285" spans="1:1">
      <c r="A5285" s="49"/>
    </row>
    <row r="5286" spans="1:1">
      <c r="A5286" s="49"/>
    </row>
    <row r="5287" spans="1:1">
      <c r="A5287" s="49"/>
    </row>
    <row r="5288" spans="1:1">
      <c r="A5288" s="49"/>
    </row>
    <row r="5289" spans="1:1">
      <c r="A5289" s="49"/>
    </row>
    <row r="5290" spans="1:1">
      <c r="A5290" s="49"/>
    </row>
    <row r="5291" spans="1:1">
      <c r="A5291" s="49"/>
    </row>
    <row r="5292" spans="1:1">
      <c r="A5292" s="49"/>
    </row>
    <row r="5293" spans="1:1">
      <c r="A5293" s="49"/>
    </row>
    <row r="5294" spans="1:1">
      <c r="A5294" s="49"/>
    </row>
    <row r="5295" spans="1:1">
      <c r="A5295" s="49"/>
    </row>
    <row r="5296" spans="1:1">
      <c r="A5296" s="49"/>
    </row>
    <row r="5297" spans="1:1">
      <c r="A5297" s="49"/>
    </row>
    <row r="5298" spans="1:1">
      <c r="A5298" s="49"/>
    </row>
    <row r="5299" spans="1:1">
      <c r="A5299" s="49"/>
    </row>
    <row r="5300" spans="1:1">
      <c r="A5300" s="49"/>
    </row>
    <row r="5301" spans="1:1">
      <c r="A5301" s="49"/>
    </row>
    <row r="5302" spans="1:1">
      <c r="A5302" s="49"/>
    </row>
    <row r="5303" spans="1:1">
      <c r="A5303" s="49"/>
    </row>
    <row r="5304" spans="1:1">
      <c r="A5304" s="49"/>
    </row>
    <row r="5305" spans="1:1">
      <c r="A5305" s="49"/>
    </row>
    <row r="5306" spans="1:1">
      <c r="A5306" s="49"/>
    </row>
    <row r="5307" spans="1:1">
      <c r="A5307" s="49"/>
    </row>
    <row r="5308" spans="1:1">
      <c r="A5308" s="49"/>
    </row>
    <row r="5309" spans="1:1">
      <c r="A5309" s="49"/>
    </row>
    <row r="5310" spans="1:1">
      <c r="A5310" s="49"/>
    </row>
    <row r="5311" spans="1:1">
      <c r="A5311" s="49"/>
    </row>
    <row r="5312" spans="1:1">
      <c r="A5312" s="49"/>
    </row>
    <row r="5313" spans="1:1">
      <c r="A5313" s="49"/>
    </row>
    <row r="5314" spans="1:1">
      <c r="A5314" s="49"/>
    </row>
    <row r="5315" spans="1:1">
      <c r="A5315" s="49"/>
    </row>
    <row r="5316" spans="1:1">
      <c r="A5316" s="49"/>
    </row>
    <row r="5317" spans="1:1">
      <c r="A5317" s="49"/>
    </row>
    <row r="5318" spans="1:1">
      <c r="A5318" s="49"/>
    </row>
    <row r="5319" spans="1:1">
      <c r="A5319" s="49"/>
    </row>
    <row r="5320" spans="1:1">
      <c r="A5320" s="49"/>
    </row>
    <row r="5321" spans="1:1">
      <c r="A5321" s="49"/>
    </row>
    <row r="5322" spans="1:1">
      <c r="A5322" s="49"/>
    </row>
    <row r="5323" spans="1:1">
      <c r="A5323" s="49"/>
    </row>
    <row r="5324" spans="1:1">
      <c r="A5324" s="49"/>
    </row>
    <row r="5325" spans="1:1">
      <c r="A5325" s="49"/>
    </row>
    <row r="5326" spans="1:1">
      <c r="A5326" s="49"/>
    </row>
    <row r="5327" spans="1:1">
      <c r="A5327" s="49"/>
    </row>
    <row r="5328" spans="1:1">
      <c r="A5328" s="49"/>
    </row>
    <row r="5329" spans="1:1">
      <c r="A5329" s="49"/>
    </row>
    <row r="5330" spans="1:1">
      <c r="A5330" s="49"/>
    </row>
    <row r="5331" spans="1:1">
      <c r="A5331" s="49"/>
    </row>
    <row r="5332" spans="1:1">
      <c r="A5332" s="49"/>
    </row>
    <row r="5333" spans="1:1">
      <c r="A5333" s="49"/>
    </row>
    <row r="5334" spans="1:1">
      <c r="A5334" s="49"/>
    </row>
    <row r="5335" spans="1:1">
      <c r="A5335" s="49"/>
    </row>
    <row r="5336" spans="1:1">
      <c r="A5336" s="49"/>
    </row>
    <row r="5337" spans="1:1">
      <c r="A5337" s="49"/>
    </row>
    <row r="5338" spans="1:1">
      <c r="A5338" s="49"/>
    </row>
    <row r="5339" spans="1:1">
      <c r="A5339" s="49"/>
    </row>
    <row r="5340" spans="1:1">
      <c r="A5340" s="49"/>
    </row>
    <row r="5341" spans="1:1">
      <c r="A5341" s="49"/>
    </row>
    <row r="5342" spans="1:1">
      <c r="A5342" s="49"/>
    </row>
    <row r="5343" spans="1:1">
      <c r="A5343" s="49"/>
    </row>
    <row r="5344" spans="1:1">
      <c r="A5344" s="49"/>
    </row>
    <row r="5345" spans="1:1">
      <c r="A5345" s="49"/>
    </row>
    <row r="5346" spans="1:1">
      <c r="A5346" s="49"/>
    </row>
    <row r="5347" spans="1:1">
      <c r="A5347" s="49"/>
    </row>
    <row r="5348" spans="1:1">
      <c r="A5348" s="49"/>
    </row>
    <row r="5349" spans="1:1">
      <c r="A5349" s="49"/>
    </row>
    <row r="5350" spans="1:1">
      <c r="A5350" s="49"/>
    </row>
    <row r="5351" spans="1:1">
      <c r="A5351" s="49"/>
    </row>
    <row r="5352" spans="1:1">
      <c r="A5352" s="49"/>
    </row>
    <row r="5353" spans="1:1">
      <c r="A5353" s="49"/>
    </row>
    <row r="5354" spans="1:1">
      <c r="A5354" s="49"/>
    </row>
    <row r="5355" spans="1:1">
      <c r="A5355" s="49"/>
    </row>
    <row r="5356" spans="1:1">
      <c r="A5356" s="49"/>
    </row>
    <row r="5357" spans="1:1">
      <c r="A5357" s="49"/>
    </row>
    <row r="5358" spans="1:1">
      <c r="A5358" s="49"/>
    </row>
    <row r="5359" spans="1:1">
      <c r="A5359" s="49"/>
    </row>
    <row r="5360" spans="1:1">
      <c r="A5360" s="49"/>
    </row>
    <row r="5361" spans="1:1">
      <c r="A5361" s="49"/>
    </row>
    <row r="5362" spans="1:1">
      <c r="A5362" s="49"/>
    </row>
    <row r="5363" spans="1:1">
      <c r="A5363" s="49"/>
    </row>
    <row r="5364" spans="1:1">
      <c r="A5364" s="49"/>
    </row>
    <row r="5365" spans="1:1">
      <c r="A5365" s="49"/>
    </row>
    <row r="5366" spans="1:1">
      <c r="A5366" s="49"/>
    </row>
    <row r="5367" spans="1:1">
      <c r="A5367" s="49"/>
    </row>
    <row r="5368" spans="1:1">
      <c r="A5368" s="49"/>
    </row>
    <row r="5369" spans="1:1">
      <c r="A5369" s="49"/>
    </row>
    <row r="5370" spans="1:1">
      <c r="A5370" s="49"/>
    </row>
    <row r="5371" spans="1:1">
      <c r="A5371" s="49"/>
    </row>
    <row r="5372" spans="1:1">
      <c r="A5372" s="49"/>
    </row>
    <row r="5373" spans="1:1">
      <c r="A5373" s="49"/>
    </row>
    <row r="5374" spans="1:1">
      <c r="A5374" s="49"/>
    </row>
    <row r="5375" spans="1:1">
      <c r="A5375" s="49"/>
    </row>
    <row r="5376" spans="1:1">
      <c r="A5376" s="49"/>
    </row>
    <row r="5377" spans="1:1">
      <c r="A5377" s="49"/>
    </row>
    <row r="5378" spans="1:1">
      <c r="A5378" s="49"/>
    </row>
    <row r="5379" spans="1:1">
      <c r="A5379" s="49"/>
    </row>
    <row r="5380" spans="1:1">
      <c r="A5380" s="49"/>
    </row>
    <row r="5381" spans="1:1">
      <c r="A5381" s="49"/>
    </row>
    <row r="5382" spans="1:1">
      <c r="A5382" s="49"/>
    </row>
    <row r="5383" spans="1:1">
      <c r="A5383" s="49"/>
    </row>
    <row r="5384" spans="1:1">
      <c r="A5384" s="49"/>
    </row>
    <row r="5385" spans="1:1">
      <c r="A5385" s="49"/>
    </row>
    <row r="5386" spans="1:1">
      <c r="A5386" s="49"/>
    </row>
    <row r="5387" spans="1:1">
      <c r="A5387" s="49"/>
    </row>
    <row r="5388" spans="1:1">
      <c r="A5388" s="49"/>
    </row>
    <row r="5389" spans="1:1">
      <c r="A5389" s="49"/>
    </row>
    <row r="5390" spans="1:1">
      <c r="A5390" s="49"/>
    </row>
    <row r="5391" spans="1:1">
      <c r="A5391" s="49"/>
    </row>
    <row r="5392" spans="1:1">
      <c r="A5392" s="49"/>
    </row>
    <row r="5393" spans="1:1">
      <c r="A5393" s="49"/>
    </row>
    <row r="5394" spans="1:1">
      <c r="A5394" s="49"/>
    </row>
    <row r="5395" spans="1:1">
      <c r="A5395" s="49"/>
    </row>
    <row r="5396" spans="1:1">
      <c r="A5396" s="49"/>
    </row>
    <row r="5397" spans="1:1">
      <c r="A5397" s="49"/>
    </row>
    <row r="5398" spans="1:1">
      <c r="A5398" s="49"/>
    </row>
    <row r="5399" spans="1:1">
      <c r="A5399" s="49"/>
    </row>
    <row r="5400" spans="1:1">
      <c r="A5400" s="49"/>
    </row>
    <row r="5401" spans="1:1">
      <c r="A5401" s="49"/>
    </row>
    <row r="5402" spans="1:1">
      <c r="A5402" s="49"/>
    </row>
    <row r="5403" spans="1:1">
      <c r="A5403" s="49"/>
    </row>
    <row r="5404" spans="1:1">
      <c r="A5404" s="49"/>
    </row>
    <row r="5405" spans="1:1">
      <c r="A5405" s="49"/>
    </row>
    <row r="5406" spans="1:1">
      <c r="A5406" s="49"/>
    </row>
    <row r="5407" spans="1:1">
      <c r="A5407" s="49"/>
    </row>
    <row r="5408" spans="1:1">
      <c r="A5408" s="49"/>
    </row>
    <row r="5409" spans="1:1">
      <c r="A5409" s="49"/>
    </row>
    <row r="5410" spans="1:1">
      <c r="A5410" s="49"/>
    </row>
    <row r="5411" spans="1:1">
      <c r="A5411" s="49"/>
    </row>
    <row r="5412" spans="1:1">
      <c r="A5412" s="49"/>
    </row>
    <row r="5413" spans="1:1">
      <c r="A5413" s="49"/>
    </row>
    <row r="5414" spans="1:1">
      <c r="A5414" s="49"/>
    </row>
    <row r="5415" spans="1:1">
      <c r="A5415" s="49"/>
    </row>
    <row r="5416" spans="1:1">
      <c r="A5416" s="49"/>
    </row>
    <row r="5417" spans="1:1">
      <c r="A5417" s="49"/>
    </row>
    <row r="5418" spans="1:1">
      <c r="A5418" s="49"/>
    </row>
    <row r="5419" spans="1:1">
      <c r="A5419" s="49"/>
    </row>
    <row r="5420" spans="1:1">
      <c r="A5420" s="49"/>
    </row>
    <row r="5421" spans="1:1">
      <c r="A5421" s="49"/>
    </row>
    <row r="5422" spans="1:1">
      <c r="A5422" s="49"/>
    </row>
    <row r="5423" spans="1:1">
      <c r="A5423" s="49"/>
    </row>
    <row r="5424" spans="1:1">
      <c r="A5424" s="49"/>
    </row>
    <row r="5425" spans="1:1">
      <c r="A5425" s="49"/>
    </row>
    <row r="5426" spans="1:1">
      <c r="A5426" s="49"/>
    </row>
    <row r="5427" spans="1:1">
      <c r="A5427" s="49"/>
    </row>
    <row r="5428" spans="1:1">
      <c r="A5428" s="49"/>
    </row>
    <row r="5429" spans="1:1">
      <c r="A5429" s="49"/>
    </row>
    <row r="5430" spans="1:1">
      <c r="A5430" s="49"/>
    </row>
    <row r="5431" spans="1:1">
      <c r="A5431" s="49"/>
    </row>
    <row r="5432" spans="1:1">
      <c r="A5432" s="49"/>
    </row>
    <row r="5433" spans="1:1">
      <c r="A5433" s="49"/>
    </row>
    <row r="5434" spans="1:1">
      <c r="A5434" s="49"/>
    </row>
    <row r="5435" spans="1:1">
      <c r="A5435" s="49"/>
    </row>
    <row r="5436" spans="1:1">
      <c r="A5436" s="49"/>
    </row>
    <row r="5437" spans="1:1">
      <c r="A5437" s="49"/>
    </row>
    <row r="5438" spans="1:1">
      <c r="A5438" s="49"/>
    </row>
    <row r="5439" spans="1:1">
      <c r="A5439" s="49"/>
    </row>
    <row r="5440" spans="1:1">
      <c r="A5440" s="49"/>
    </row>
    <row r="5441" spans="1:1">
      <c r="A5441" s="49"/>
    </row>
    <row r="5442" spans="1:1">
      <c r="A5442" s="49"/>
    </row>
    <row r="5443" spans="1:1">
      <c r="A5443" s="49"/>
    </row>
    <row r="5444" spans="1:1">
      <c r="A5444" s="49"/>
    </row>
    <row r="5445" spans="1:1">
      <c r="A5445" s="49"/>
    </row>
    <row r="5446" spans="1:1">
      <c r="A5446" s="49"/>
    </row>
    <row r="5447" spans="1:1">
      <c r="A5447" s="49"/>
    </row>
    <row r="5448" spans="1:1">
      <c r="A5448" s="49"/>
    </row>
    <row r="5449" spans="1:1">
      <c r="A5449" s="49"/>
    </row>
    <row r="5450" spans="1:1">
      <c r="A5450" s="49"/>
    </row>
    <row r="5451" spans="1:1">
      <c r="A5451" s="49"/>
    </row>
    <row r="5452" spans="1:1">
      <c r="A5452" s="49"/>
    </row>
    <row r="5453" spans="1:1">
      <c r="A5453" s="49"/>
    </row>
    <row r="5454" spans="1:1">
      <c r="A5454" s="49"/>
    </row>
    <row r="5455" spans="1:1">
      <c r="A5455" s="49"/>
    </row>
    <row r="5456" spans="1:1">
      <c r="A5456" s="49"/>
    </row>
    <row r="5457" spans="1:1">
      <c r="A5457" s="49"/>
    </row>
    <row r="5458" spans="1:1">
      <c r="A5458" s="49"/>
    </row>
    <row r="5459" spans="1:1">
      <c r="A5459" s="49"/>
    </row>
    <row r="5460" spans="1:1">
      <c r="A5460" s="49"/>
    </row>
    <row r="5461" spans="1:1">
      <c r="A5461" s="49"/>
    </row>
    <row r="5462" spans="1:1">
      <c r="A5462" s="49"/>
    </row>
    <row r="5463" spans="1:1">
      <c r="A5463" s="49"/>
    </row>
    <row r="5464" spans="1:1">
      <c r="A5464" s="49"/>
    </row>
    <row r="5465" spans="1:1">
      <c r="A5465" s="49"/>
    </row>
    <row r="5466" spans="1:1">
      <c r="A5466" s="49"/>
    </row>
    <row r="5467" spans="1:1">
      <c r="A5467" s="49"/>
    </row>
    <row r="5468" spans="1:1">
      <c r="A5468" s="49"/>
    </row>
    <row r="5469" spans="1:1">
      <c r="A5469" s="49"/>
    </row>
    <row r="5470" spans="1:1">
      <c r="A5470" s="49"/>
    </row>
    <row r="5471" spans="1:1">
      <c r="A5471" s="49"/>
    </row>
    <row r="5472" spans="1:1">
      <c r="A5472" s="49"/>
    </row>
    <row r="5473" spans="1:1">
      <c r="A5473" s="49"/>
    </row>
    <row r="5474" spans="1:1">
      <c r="A5474" s="49"/>
    </row>
    <row r="5475" spans="1:1">
      <c r="A5475" s="49"/>
    </row>
    <row r="5476" spans="1:1">
      <c r="A5476" s="49"/>
    </row>
    <row r="5477" spans="1:1">
      <c r="A5477" s="49"/>
    </row>
    <row r="5478" spans="1:1">
      <c r="A5478" s="49"/>
    </row>
    <row r="5479" spans="1:1">
      <c r="A5479" s="49"/>
    </row>
    <row r="5480" spans="1:1">
      <c r="A5480" s="49"/>
    </row>
    <row r="5481" spans="1:1">
      <c r="A5481" s="49"/>
    </row>
    <row r="5482" spans="1:1">
      <c r="A5482" s="49"/>
    </row>
    <row r="5483" spans="1:1">
      <c r="A5483" s="49"/>
    </row>
    <row r="5484" spans="1:1">
      <c r="A5484" s="49"/>
    </row>
    <row r="5485" spans="1:1">
      <c r="A5485" s="49"/>
    </row>
    <row r="5486" spans="1:1">
      <c r="A5486" s="49"/>
    </row>
    <row r="5487" spans="1:1">
      <c r="A5487" s="49"/>
    </row>
    <row r="5488" spans="1:1">
      <c r="A5488" s="49"/>
    </row>
    <row r="5489" spans="1:1">
      <c r="A5489" s="49"/>
    </row>
    <row r="5490" spans="1:1">
      <c r="A5490" s="49"/>
    </row>
    <row r="5491" spans="1:1">
      <c r="A5491" s="49"/>
    </row>
    <row r="5492" spans="1:1">
      <c r="A5492" s="49"/>
    </row>
    <row r="5493" spans="1:1">
      <c r="A5493" s="49"/>
    </row>
    <row r="5494" spans="1:1">
      <c r="A5494" s="49"/>
    </row>
    <row r="5495" spans="1:1">
      <c r="A5495" s="49"/>
    </row>
    <row r="5496" spans="1:1">
      <c r="A5496" s="49"/>
    </row>
    <row r="5497" spans="1:1">
      <c r="A5497" s="49"/>
    </row>
    <row r="5498" spans="1:1">
      <c r="A5498" s="49"/>
    </row>
    <row r="5499" spans="1:1">
      <c r="A5499" s="49"/>
    </row>
    <row r="5500" spans="1:1">
      <c r="A5500" s="49"/>
    </row>
    <row r="5501" spans="1:1">
      <c r="A5501" s="49"/>
    </row>
    <row r="5502" spans="1:1">
      <c r="A5502" s="49"/>
    </row>
    <row r="5503" spans="1:1">
      <c r="A5503" s="49"/>
    </row>
    <row r="5504" spans="1:1">
      <c r="A5504" s="49"/>
    </row>
    <row r="5505" spans="1:1">
      <c r="A5505" s="49"/>
    </row>
    <row r="5506" spans="1:1">
      <c r="A5506" s="49"/>
    </row>
    <row r="5507" spans="1:1">
      <c r="A5507" s="49"/>
    </row>
    <row r="5508" spans="1:1">
      <c r="A5508" s="49"/>
    </row>
    <row r="5509" spans="1:1">
      <c r="A5509" s="49"/>
    </row>
    <row r="5510" spans="1:1">
      <c r="A5510" s="49"/>
    </row>
    <row r="5511" spans="1:1">
      <c r="A5511" s="49"/>
    </row>
    <row r="5512" spans="1:1">
      <c r="A5512" s="49"/>
    </row>
    <row r="5513" spans="1:1">
      <c r="A5513" s="49"/>
    </row>
    <row r="5514" spans="1:1">
      <c r="A5514" s="49"/>
    </row>
    <row r="5515" spans="1:1">
      <c r="A5515" s="49"/>
    </row>
    <row r="5516" spans="1:1">
      <c r="A5516" s="49"/>
    </row>
    <row r="5517" spans="1:1">
      <c r="A5517" s="49"/>
    </row>
    <row r="5518" spans="1:1">
      <c r="A5518" s="49"/>
    </row>
    <row r="5519" spans="1:1">
      <c r="A5519" s="49"/>
    </row>
    <row r="5520" spans="1:1">
      <c r="A5520" s="49"/>
    </row>
    <row r="5521" spans="1:1">
      <c r="A5521" s="49"/>
    </row>
    <row r="5522" spans="1:1">
      <c r="A5522" s="49"/>
    </row>
    <row r="5523" spans="1:1">
      <c r="A5523" s="49"/>
    </row>
    <row r="5524" spans="1:1">
      <c r="A5524" s="49"/>
    </row>
    <row r="5525" spans="1:1">
      <c r="A5525" s="49"/>
    </row>
    <row r="5526" spans="1:1">
      <c r="A5526" s="49"/>
    </row>
    <row r="5527" spans="1:1">
      <c r="A5527" s="49"/>
    </row>
    <row r="5528" spans="1:1">
      <c r="A5528" s="49"/>
    </row>
    <row r="5529" spans="1:1">
      <c r="A5529" s="49"/>
    </row>
    <row r="5530" spans="1:1">
      <c r="A5530" s="49"/>
    </row>
    <row r="5531" spans="1:1">
      <c r="A5531" s="49"/>
    </row>
    <row r="5532" spans="1:1">
      <c r="A5532" s="49"/>
    </row>
    <row r="5533" spans="1:1">
      <c r="A5533" s="49"/>
    </row>
    <row r="5534" spans="1:1">
      <c r="A5534" s="49"/>
    </row>
    <row r="5535" spans="1:1">
      <c r="A5535" s="49"/>
    </row>
    <row r="5536" spans="1:1">
      <c r="A5536" s="49"/>
    </row>
    <row r="5537" spans="1:1">
      <c r="A5537" s="49"/>
    </row>
    <row r="5538" spans="1:1">
      <c r="A5538" s="49"/>
    </row>
    <row r="5539" spans="1:1">
      <c r="A5539" s="49"/>
    </row>
    <row r="5540" spans="1:1">
      <c r="A5540" s="49"/>
    </row>
    <row r="5541" spans="1:1">
      <c r="A5541" s="49"/>
    </row>
    <row r="5542" spans="1:1">
      <c r="A5542" s="49"/>
    </row>
    <row r="5543" spans="1:1">
      <c r="A5543" s="49"/>
    </row>
    <row r="5544" spans="1:1">
      <c r="A5544" s="49"/>
    </row>
    <row r="5545" spans="1:1">
      <c r="A5545" s="49"/>
    </row>
    <row r="5546" spans="1:1">
      <c r="A5546" s="49"/>
    </row>
    <row r="5547" spans="1:1">
      <c r="A5547" s="49"/>
    </row>
    <row r="5548" spans="1:1">
      <c r="A5548" s="49"/>
    </row>
    <row r="5549" spans="1:1">
      <c r="A5549" s="49"/>
    </row>
    <row r="5550" spans="1:1">
      <c r="A5550" s="49"/>
    </row>
    <row r="5551" spans="1:1">
      <c r="A5551" s="49"/>
    </row>
    <row r="5552" spans="1:1">
      <c r="A5552" s="49"/>
    </row>
    <row r="5553" spans="1:1">
      <c r="A5553" s="49"/>
    </row>
    <row r="5554" spans="1:1">
      <c r="A5554" s="49"/>
    </row>
    <row r="5555" spans="1:1">
      <c r="A5555" s="49"/>
    </row>
    <row r="5556" spans="1:1">
      <c r="A5556" s="49"/>
    </row>
    <row r="5557" spans="1:1">
      <c r="A5557" s="49"/>
    </row>
    <row r="5558" spans="1:1">
      <c r="A5558" s="49"/>
    </row>
    <row r="5559" spans="1:1">
      <c r="A5559" s="49"/>
    </row>
    <row r="5560" spans="1:1">
      <c r="A5560" s="49"/>
    </row>
    <row r="5561" spans="1:1">
      <c r="A5561" s="49"/>
    </row>
    <row r="5562" spans="1:1">
      <c r="A5562" s="49"/>
    </row>
    <row r="5563" spans="1:1">
      <c r="A5563" s="49"/>
    </row>
    <row r="5564" spans="1:1">
      <c r="A5564" s="49"/>
    </row>
    <row r="5565" spans="1:1">
      <c r="A5565" s="49"/>
    </row>
    <row r="5566" spans="1:1">
      <c r="A5566" s="49"/>
    </row>
    <row r="5567" spans="1:1">
      <c r="A5567" s="49"/>
    </row>
    <row r="5568" spans="1:1">
      <c r="A5568" s="49"/>
    </row>
    <row r="5569" spans="1:1">
      <c r="A5569" s="49"/>
    </row>
    <row r="5570" spans="1:1">
      <c r="A5570" s="49"/>
    </row>
    <row r="5571" spans="1:1">
      <c r="A5571" s="49"/>
    </row>
    <row r="5572" spans="1:1">
      <c r="A5572" s="49"/>
    </row>
    <row r="5573" spans="1:1">
      <c r="A5573" s="49"/>
    </row>
    <row r="5574" spans="1:1">
      <c r="A5574" s="49"/>
    </row>
    <row r="5575" spans="1:1">
      <c r="A5575" s="49"/>
    </row>
    <row r="5576" spans="1:1">
      <c r="A5576" s="49"/>
    </row>
    <row r="5577" spans="1:1">
      <c r="A5577" s="49"/>
    </row>
    <row r="5578" spans="1:1">
      <c r="A5578" s="49"/>
    </row>
    <row r="5579" spans="1:1">
      <c r="A5579" s="49"/>
    </row>
    <row r="5580" spans="1:1">
      <c r="A5580" s="49"/>
    </row>
    <row r="5581" spans="1:1">
      <c r="A5581" s="49"/>
    </row>
    <row r="5582" spans="1:1">
      <c r="A5582" s="49"/>
    </row>
    <row r="5583" spans="1:1">
      <c r="A5583" s="49"/>
    </row>
    <row r="5584" spans="1:1">
      <c r="A5584" s="49"/>
    </row>
    <row r="5585" spans="1:1">
      <c r="A5585" s="49"/>
    </row>
    <row r="5586" spans="1:1">
      <c r="A5586" s="49"/>
    </row>
    <row r="5587" spans="1:1">
      <c r="A5587" s="49"/>
    </row>
    <row r="5588" spans="1:1">
      <c r="A5588" s="49"/>
    </row>
    <row r="5589" spans="1:1">
      <c r="A5589" s="49"/>
    </row>
    <row r="5590" spans="1:1">
      <c r="A5590" s="49"/>
    </row>
    <row r="5591" spans="1:1">
      <c r="A5591" s="49"/>
    </row>
    <row r="5592" spans="1:1">
      <c r="A5592" s="49"/>
    </row>
    <row r="5593" spans="1:1">
      <c r="A5593" s="49"/>
    </row>
    <row r="5594" spans="1:1">
      <c r="A5594" s="49"/>
    </row>
    <row r="5595" spans="1:1">
      <c r="A5595" s="49"/>
    </row>
    <row r="5596" spans="1:1">
      <c r="A5596" s="49"/>
    </row>
    <row r="5597" spans="1:1">
      <c r="A5597" s="49"/>
    </row>
    <row r="5598" spans="1:1">
      <c r="A5598" s="49"/>
    </row>
    <row r="5599" spans="1:1">
      <c r="A5599" s="49"/>
    </row>
    <row r="5600" spans="1:1">
      <c r="A5600" s="49"/>
    </row>
    <row r="5601" spans="1:1">
      <c r="A5601" s="49"/>
    </row>
    <row r="5602" spans="1:1">
      <c r="A5602" s="49"/>
    </row>
    <row r="5603" spans="1:1">
      <c r="A5603" s="49"/>
    </row>
    <row r="5604" spans="1:1">
      <c r="A5604" s="49"/>
    </row>
    <row r="5605" spans="1:1">
      <c r="A5605" s="49"/>
    </row>
    <row r="5606" spans="1:1">
      <c r="A5606" s="49"/>
    </row>
    <row r="5607" spans="1:1">
      <c r="A5607" s="49"/>
    </row>
    <row r="5608" spans="1:1">
      <c r="A5608" s="49"/>
    </row>
    <row r="5609" spans="1:1">
      <c r="A5609" s="49"/>
    </row>
    <row r="5610" spans="1:1">
      <c r="A5610" s="49"/>
    </row>
    <row r="5611" spans="1:1">
      <c r="A5611" s="49"/>
    </row>
    <row r="5612" spans="1:1">
      <c r="A5612" s="49"/>
    </row>
    <row r="5613" spans="1:1">
      <c r="A5613" s="49"/>
    </row>
    <row r="5614" spans="1:1">
      <c r="A5614" s="49"/>
    </row>
    <row r="5615" spans="1:1">
      <c r="A5615" s="49"/>
    </row>
    <row r="5616" spans="1:1">
      <c r="A5616" s="49"/>
    </row>
    <row r="5617" spans="1:1">
      <c r="A5617" s="49"/>
    </row>
    <row r="5618" spans="1:1">
      <c r="A5618" s="49"/>
    </row>
    <row r="5619" spans="1:1">
      <c r="A5619" s="49"/>
    </row>
    <row r="5620" spans="1:1">
      <c r="A5620" s="49"/>
    </row>
    <row r="5621" spans="1:1">
      <c r="A5621" s="49"/>
    </row>
    <row r="5622" spans="1:1">
      <c r="A5622" s="49"/>
    </row>
    <row r="5623" spans="1:1">
      <c r="A5623" s="49"/>
    </row>
    <row r="5624" spans="1:1">
      <c r="A5624" s="49"/>
    </row>
    <row r="5625" spans="1:1">
      <c r="A5625" s="49"/>
    </row>
    <row r="5626" spans="1:1">
      <c r="A5626" s="49"/>
    </row>
    <row r="5627" spans="1:1">
      <c r="A5627" s="49"/>
    </row>
    <row r="5628" spans="1:1">
      <c r="A5628" s="49"/>
    </row>
    <row r="5629" spans="1:1">
      <c r="A5629" s="49"/>
    </row>
    <row r="5630" spans="1:1">
      <c r="A5630" s="49"/>
    </row>
    <row r="5631" spans="1:1">
      <c r="A5631" s="49"/>
    </row>
    <row r="5632" spans="1:1">
      <c r="A5632" s="49"/>
    </row>
    <row r="5633" spans="1:1">
      <c r="A5633" s="49"/>
    </row>
    <row r="5634" spans="1:1">
      <c r="A5634" s="49"/>
    </row>
    <row r="5635" spans="1:1">
      <c r="A5635" s="49"/>
    </row>
    <row r="5636" spans="1:1">
      <c r="A5636" s="49"/>
    </row>
    <row r="5637" spans="1:1">
      <c r="A5637" s="49"/>
    </row>
    <row r="5638" spans="1:1">
      <c r="A5638" s="49"/>
    </row>
    <row r="5639" spans="1:1">
      <c r="A5639" s="49"/>
    </row>
    <row r="5640" spans="1:1">
      <c r="A5640" s="49"/>
    </row>
    <row r="5641" spans="1:1">
      <c r="A5641" s="49"/>
    </row>
    <row r="5642" spans="1:1">
      <c r="A5642" s="49"/>
    </row>
    <row r="5643" spans="1:1">
      <c r="A5643" s="49"/>
    </row>
    <row r="5644" spans="1:1">
      <c r="A5644" s="49"/>
    </row>
    <row r="5645" spans="1:1">
      <c r="A5645" s="49"/>
    </row>
    <row r="5646" spans="1:1">
      <c r="A5646" s="49"/>
    </row>
    <row r="5647" spans="1:1">
      <c r="A5647" s="49"/>
    </row>
    <row r="5648" spans="1:1">
      <c r="A5648" s="49"/>
    </row>
    <row r="5649" spans="1:1">
      <c r="A5649" s="49"/>
    </row>
    <row r="5650" spans="1:1">
      <c r="A5650" s="49"/>
    </row>
    <row r="5651" spans="1:1">
      <c r="A5651" s="49"/>
    </row>
    <row r="5652" spans="1:1">
      <c r="A5652" s="49"/>
    </row>
    <row r="5653" spans="1:1">
      <c r="A5653" s="49"/>
    </row>
    <row r="5654" spans="1:1">
      <c r="A5654" s="49"/>
    </row>
    <row r="5655" spans="1:1">
      <c r="A5655" s="49"/>
    </row>
    <row r="5656" spans="1:1">
      <c r="A5656" s="49"/>
    </row>
    <row r="5657" spans="1:1">
      <c r="A5657" s="49"/>
    </row>
    <row r="5658" spans="1:1">
      <c r="A5658" s="49"/>
    </row>
    <row r="5659" spans="1:1">
      <c r="A5659" s="49"/>
    </row>
    <row r="5660" spans="1:1">
      <c r="A5660" s="49"/>
    </row>
    <row r="5661" spans="1:1">
      <c r="A5661" s="49"/>
    </row>
    <row r="5662" spans="1:1">
      <c r="A5662" s="49"/>
    </row>
    <row r="5663" spans="1:1">
      <c r="A5663" s="49"/>
    </row>
    <row r="5664" spans="1:1">
      <c r="A5664" s="49"/>
    </row>
    <row r="5665" spans="1:1">
      <c r="A5665" s="49"/>
    </row>
    <row r="5666" spans="1:1">
      <c r="A5666" s="49"/>
    </row>
    <row r="5667" spans="1:1">
      <c r="A5667" s="49"/>
    </row>
    <row r="5668" spans="1:1">
      <c r="A5668" s="49"/>
    </row>
    <row r="5669" spans="1:1">
      <c r="A5669" s="49"/>
    </row>
    <row r="5670" spans="1:1">
      <c r="A5670" s="49"/>
    </row>
    <row r="5671" spans="1:1">
      <c r="A5671" s="49"/>
    </row>
    <row r="5672" spans="1:1">
      <c r="A5672" s="49"/>
    </row>
    <row r="5673" spans="1:1">
      <c r="A5673" s="49"/>
    </row>
    <row r="5674" spans="1:1">
      <c r="A5674" s="49"/>
    </row>
    <row r="5675" spans="1:1">
      <c r="A5675" s="49"/>
    </row>
    <row r="5676" spans="1:1">
      <c r="A5676" s="49"/>
    </row>
    <row r="5677" spans="1:1">
      <c r="A5677" s="49"/>
    </row>
    <row r="5678" spans="1:1">
      <c r="A5678" s="49"/>
    </row>
    <row r="5679" spans="1:1">
      <c r="A5679" s="49"/>
    </row>
    <row r="5680" spans="1:1">
      <c r="A5680" s="49"/>
    </row>
    <row r="5681" spans="1:1">
      <c r="A5681" s="49"/>
    </row>
    <row r="5682" spans="1:1">
      <c r="A5682" s="49"/>
    </row>
    <row r="5683" spans="1:1">
      <c r="A5683" s="49"/>
    </row>
    <row r="5684" spans="1:1">
      <c r="A5684" s="49"/>
    </row>
    <row r="5685" spans="1:1">
      <c r="A5685" s="49"/>
    </row>
    <row r="5686" spans="1:1">
      <c r="A5686" s="49"/>
    </row>
    <row r="5687" spans="1:1">
      <c r="A5687" s="49"/>
    </row>
    <row r="5688" spans="1:1">
      <c r="A5688" s="49"/>
    </row>
    <row r="5689" spans="1:1">
      <c r="A5689" s="49"/>
    </row>
    <row r="5690" spans="1:1">
      <c r="A5690" s="49"/>
    </row>
    <row r="5691" spans="1:1">
      <c r="A5691" s="49"/>
    </row>
    <row r="5692" spans="1:1">
      <c r="A5692" s="49"/>
    </row>
    <row r="5693" spans="1:1">
      <c r="A5693" s="49"/>
    </row>
    <row r="5694" spans="1:1">
      <c r="A5694" s="49"/>
    </row>
    <row r="5695" spans="1:1">
      <c r="A5695" s="49"/>
    </row>
    <row r="5696" spans="1:1">
      <c r="A5696" s="49"/>
    </row>
    <row r="5697" spans="1:1">
      <c r="A5697" s="49"/>
    </row>
    <row r="5698" spans="1:1">
      <c r="A5698" s="49"/>
    </row>
    <row r="5699" spans="1:1">
      <c r="A5699" s="49"/>
    </row>
    <row r="5700" spans="1:1">
      <c r="A5700" s="49"/>
    </row>
    <row r="5701" spans="1:1">
      <c r="A5701" s="49"/>
    </row>
    <row r="5702" spans="1:1">
      <c r="A5702" s="49"/>
    </row>
    <row r="5703" spans="1:1">
      <c r="A5703" s="49"/>
    </row>
    <row r="5704" spans="1:1">
      <c r="A5704" s="49"/>
    </row>
    <row r="5705" spans="1:1">
      <c r="A5705" s="49"/>
    </row>
    <row r="5706" spans="1:1">
      <c r="A5706" s="49"/>
    </row>
    <row r="5707" spans="1:1">
      <c r="A5707" s="49"/>
    </row>
    <row r="5708" spans="1:1">
      <c r="A5708" s="49"/>
    </row>
    <row r="5709" spans="1:1">
      <c r="A5709" s="49"/>
    </row>
    <row r="5710" spans="1:1">
      <c r="A5710" s="49"/>
    </row>
    <row r="5711" spans="1:1">
      <c r="A5711" s="49"/>
    </row>
    <row r="5712" spans="1:1">
      <c r="A5712" s="49"/>
    </row>
    <row r="5713" spans="1:1">
      <c r="A5713" s="49"/>
    </row>
    <row r="5714" spans="1:1">
      <c r="A5714" s="49"/>
    </row>
    <row r="5715" spans="1:1">
      <c r="A5715" s="49"/>
    </row>
    <row r="5716" spans="1:1">
      <c r="A5716" s="49"/>
    </row>
    <row r="5717" spans="1:1">
      <c r="A5717" s="49"/>
    </row>
    <row r="5718" spans="1:1">
      <c r="A5718" s="49"/>
    </row>
    <row r="5719" spans="1:1">
      <c r="A5719" s="49"/>
    </row>
    <row r="5720" spans="1:1">
      <c r="A5720" s="49"/>
    </row>
    <row r="5721" spans="1:1">
      <c r="A5721" s="49"/>
    </row>
    <row r="5722" spans="1:1">
      <c r="A5722" s="49"/>
    </row>
    <row r="5723" spans="1:1">
      <c r="A5723" s="49"/>
    </row>
    <row r="5724" spans="1:1">
      <c r="A5724" s="49"/>
    </row>
    <row r="5725" spans="1:1">
      <c r="A5725" s="49"/>
    </row>
    <row r="5726" spans="1:1">
      <c r="A5726" s="49"/>
    </row>
    <row r="5727" spans="1:1">
      <c r="A5727" s="49"/>
    </row>
    <row r="5728" spans="1:1">
      <c r="A5728" s="49"/>
    </row>
    <row r="5729" spans="1:1">
      <c r="A5729" s="49"/>
    </row>
    <row r="5730" spans="1:1">
      <c r="A5730" s="49"/>
    </row>
    <row r="5731" spans="1:1">
      <c r="A5731" s="49"/>
    </row>
    <row r="5732" spans="1:1">
      <c r="A5732" s="49"/>
    </row>
    <row r="5733" spans="1:1">
      <c r="A5733" s="49"/>
    </row>
    <row r="5734" spans="1:1">
      <c r="A5734" s="49"/>
    </row>
    <row r="5735" spans="1:1">
      <c r="A5735" s="49"/>
    </row>
    <row r="5736" spans="1:1">
      <c r="A5736" s="49"/>
    </row>
    <row r="5737" spans="1:1">
      <c r="A5737" s="49"/>
    </row>
    <row r="5738" spans="1:1">
      <c r="A5738" s="49"/>
    </row>
    <row r="5739" spans="1:1">
      <c r="A5739" s="49"/>
    </row>
    <row r="5740" spans="1:1">
      <c r="A5740" s="49"/>
    </row>
    <row r="5741" spans="1:1">
      <c r="A5741" s="49"/>
    </row>
    <row r="5742" spans="1:1">
      <c r="A5742" s="49"/>
    </row>
    <row r="5743" spans="1:1">
      <c r="A5743" s="49"/>
    </row>
    <row r="5744" spans="1:1">
      <c r="A5744" s="49"/>
    </row>
    <row r="5745" spans="1:1">
      <c r="A5745" s="49"/>
    </row>
    <row r="5746" spans="1:1">
      <c r="A5746" s="49"/>
    </row>
    <row r="5747" spans="1:1">
      <c r="A5747" s="49"/>
    </row>
    <row r="5748" spans="1:1">
      <c r="A5748" s="49"/>
    </row>
    <row r="5749" spans="1:1">
      <c r="A5749" s="49"/>
    </row>
    <row r="5750" spans="1:1">
      <c r="A5750" s="49"/>
    </row>
    <row r="5751" spans="1:1">
      <c r="A5751" s="49"/>
    </row>
    <row r="5752" spans="1:1">
      <c r="A5752" s="49"/>
    </row>
    <row r="5753" spans="1:1">
      <c r="A5753" s="49"/>
    </row>
    <row r="5754" spans="1:1">
      <c r="A5754" s="49"/>
    </row>
    <row r="5755" spans="1:1">
      <c r="A5755" s="49"/>
    </row>
    <row r="5756" spans="1:1">
      <c r="A5756" s="49"/>
    </row>
    <row r="5757" spans="1:1">
      <c r="A5757" s="49"/>
    </row>
    <row r="5758" spans="1:1">
      <c r="A5758" s="49"/>
    </row>
    <row r="5759" spans="1:1">
      <c r="A5759" s="49"/>
    </row>
    <row r="5760" spans="1:1">
      <c r="A5760" s="49"/>
    </row>
    <row r="5761" spans="1:1">
      <c r="A5761" s="49"/>
    </row>
    <row r="5762" spans="1:1">
      <c r="A5762" s="49"/>
    </row>
    <row r="5763" spans="1:1">
      <c r="A5763" s="49"/>
    </row>
    <row r="5764" spans="1:1">
      <c r="A5764" s="49"/>
    </row>
    <row r="5765" spans="1:1">
      <c r="A5765" s="49"/>
    </row>
    <row r="5766" spans="1:1">
      <c r="A5766" s="49"/>
    </row>
    <row r="5767" spans="1:1">
      <c r="A5767" s="49"/>
    </row>
    <row r="5768" spans="1:1">
      <c r="A5768" s="49"/>
    </row>
    <row r="5769" spans="1:1">
      <c r="A5769" s="49"/>
    </row>
    <row r="5770" spans="1:1">
      <c r="A5770" s="49"/>
    </row>
    <row r="5771" spans="1:1">
      <c r="A5771" s="49"/>
    </row>
    <row r="5772" spans="1:1">
      <c r="A5772" s="49"/>
    </row>
    <row r="5773" spans="1:1">
      <c r="A5773" s="49"/>
    </row>
    <row r="5774" spans="1:1">
      <c r="A5774" s="49"/>
    </row>
    <row r="5775" spans="1:1">
      <c r="A5775" s="49"/>
    </row>
    <row r="5776" spans="1:1">
      <c r="A5776" s="49"/>
    </row>
    <row r="5777" spans="1:1">
      <c r="A5777" s="49"/>
    </row>
    <row r="5778" spans="1:1">
      <c r="A5778" s="49"/>
    </row>
    <row r="5779" spans="1:1">
      <c r="A5779" s="49"/>
    </row>
    <row r="5780" spans="1:1">
      <c r="A5780" s="49"/>
    </row>
    <row r="5781" spans="1:1">
      <c r="A5781" s="49"/>
    </row>
    <row r="5782" spans="1:1">
      <c r="A5782" s="49"/>
    </row>
    <row r="5783" spans="1:1">
      <c r="A5783" s="49"/>
    </row>
    <row r="5784" spans="1:1">
      <c r="A5784" s="49"/>
    </row>
    <row r="5785" spans="1:1">
      <c r="A5785" s="49"/>
    </row>
    <row r="5786" spans="1:1">
      <c r="A5786" s="49"/>
    </row>
    <row r="5787" spans="1:1">
      <c r="A5787" s="49"/>
    </row>
    <row r="5788" spans="1:1">
      <c r="A5788" s="49"/>
    </row>
    <row r="5789" spans="1:1">
      <c r="A5789" s="49"/>
    </row>
    <row r="5790" spans="1:1">
      <c r="A5790" s="49"/>
    </row>
    <row r="5791" spans="1:1">
      <c r="A5791" s="49"/>
    </row>
    <row r="5792" spans="1:1">
      <c r="A5792" s="49"/>
    </row>
    <row r="5793" spans="1:1">
      <c r="A5793" s="49"/>
    </row>
    <row r="5794" spans="1:1">
      <c r="A5794" s="49"/>
    </row>
    <row r="5795" spans="1:1">
      <c r="A5795" s="49"/>
    </row>
    <row r="5796" spans="1:1">
      <c r="A5796" s="49"/>
    </row>
    <row r="5797" spans="1:1">
      <c r="A5797" s="49"/>
    </row>
    <row r="5798" spans="1:1">
      <c r="A5798" s="49"/>
    </row>
    <row r="5799" spans="1:1">
      <c r="A5799" s="49"/>
    </row>
    <row r="5800" spans="1:1">
      <c r="A5800" s="49"/>
    </row>
    <row r="5801" spans="1:1">
      <c r="A5801" s="49"/>
    </row>
    <row r="5802" spans="1:1">
      <c r="A5802" s="49"/>
    </row>
    <row r="5803" spans="1:1">
      <c r="A5803" s="49"/>
    </row>
    <row r="5804" spans="1:1">
      <c r="A5804" s="49"/>
    </row>
    <row r="5805" spans="1:1">
      <c r="A5805" s="49"/>
    </row>
    <row r="5806" spans="1:1">
      <c r="A5806" s="49"/>
    </row>
    <row r="5807" spans="1:1">
      <c r="A5807" s="49"/>
    </row>
    <row r="5808" spans="1:1">
      <c r="A5808" s="49"/>
    </row>
    <row r="5809" spans="1:1">
      <c r="A5809" s="49"/>
    </row>
    <row r="5810" spans="1:1">
      <c r="A5810" s="49"/>
    </row>
    <row r="5811" spans="1:1">
      <c r="A5811" s="49"/>
    </row>
    <row r="5812" spans="1:1">
      <c r="A5812" s="49"/>
    </row>
    <row r="5813" spans="1:1">
      <c r="A5813" s="49"/>
    </row>
    <row r="5814" spans="1:1">
      <c r="A5814" s="49"/>
    </row>
    <row r="5815" spans="1:1">
      <c r="A5815" s="49"/>
    </row>
    <row r="5816" spans="1:1">
      <c r="A5816" s="49"/>
    </row>
    <row r="5817" spans="1:1">
      <c r="A5817" s="49"/>
    </row>
    <row r="5818" spans="1:1">
      <c r="A5818" s="49"/>
    </row>
    <row r="5819" spans="1:1">
      <c r="A5819" s="49"/>
    </row>
    <row r="5820" spans="1:1">
      <c r="A5820" s="49"/>
    </row>
    <row r="5821" spans="1:1">
      <c r="A5821" s="49"/>
    </row>
    <row r="5822" spans="1:1">
      <c r="A5822" s="49"/>
    </row>
    <row r="5823" spans="1:1">
      <c r="A5823" s="49"/>
    </row>
    <row r="5824" spans="1:1">
      <c r="A5824" s="49"/>
    </row>
    <row r="5825" spans="1:1">
      <c r="A5825" s="49"/>
    </row>
    <row r="5826" spans="1:1">
      <c r="A5826" s="49"/>
    </row>
    <row r="5827" spans="1:1">
      <c r="A5827" s="49"/>
    </row>
    <row r="5828" spans="1:1">
      <c r="A5828" s="49"/>
    </row>
    <row r="5829" spans="1:1">
      <c r="A5829" s="49"/>
    </row>
    <row r="5830" spans="1:1">
      <c r="A5830" s="49"/>
    </row>
    <row r="5831" spans="1:1">
      <c r="A5831" s="49"/>
    </row>
    <row r="5832" spans="1:1">
      <c r="A5832" s="49"/>
    </row>
    <row r="5833" spans="1:1">
      <c r="A5833" s="49"/>
    </row>
    <row r="5834" spans="1:1">
      <c r="A5834" s="49"/>
    </row>
    <row r="5835" spans="1:1">
      <c r="A5835" s="49"/>
    </row>
    <row r="5836" spans="1:1">
      <c r="A5836" s="49"/>
    </row>
    <row r="5837" spans="1:1">
      <c r="A5837" s="49"/>
    </row>
    <row r="5838" spans="1:1">
      <c r="A5838" s="49"/>
    </row>
    <row r="5839" spans="1:1">
      <c r="A5839" s="49"/>
    </row>
    <row r="5840" spans="1:1">
      <c r="A5840" s="49"/>
    </row>
    <row r="5841" spans="1:1">
      <c r="A5841" s="49"/>
    </row>
    <row r="5842" spans="1:1">
      <c r="A5842" s="49"/>
    </row>
    <row r="5843" spans="1:1">
      <c r="A5843" s="49"/>
    </row>
    <row r="5844" spans="1:1">
      <c r="A5844" s="49"/>
    </row>
    <row r="5845" spans="1:1">
      <c r="A5845" s="49"/>
    </row>
    <row r="5846" spans="1:1">
      <c r="A5846" s="49"/>
    </row>
    <row r="5847" spans="1:1">
      <c r="A5847" s="49"/>
    </row>
    <row r="5848" spans="1:1">
      <c r="A5848" s="49"/>
    </row>
    <row r="5849" spans="1:1">
      <c r="A5849" s="49"/>
    </row>
    <row r="5850" spans="1:1">
      <c r="A5850" s="49"/>
    </row>
    <row r="5851" spans="1:1">
      <c r="A5851" s="49"/>
    </row>
    <row r="5852" spans="1:1">
      <c r="A5852" s="49"/>
    </row>
    <row r="5853" spans="1:1">
      <c r="A5853" s="49"/>
    </row>
    <row r="5854" spans="1:1">
      <c r="A5854" s="49"/>
    </row>
    <row r="5855" spans="1:1">
      <c r="A5855" s="49"/>
    </row>
    <row r="5856" spans="1:1">
      <c r="A5856" s="49"/>
    </row>
    <row r="5857" spans="1:1">
      <c r="A5857" s="49"/>
    </row>
    <row r="5858" spans="1:1">
      <c r="A5858" s="49"/>
    </row>
    <row r="5859" spans="1:1">
      <c r="A5859" s="49"/>
    </row>
    <row r="5860" spans="1:1">
      <c r="A5860" s="49"/>
    </row>
    <row r="5861" spans="1:1">
      <c r="A5861" s="49"/>
    </row>
    <row r="5862" spans="1:1">
      <c r="A5862" s="49"/>
    </row>
    <row r="5863" spans="1:1">
      <c r="A5863" s="49"/>
    </row>
    <row r="5864" spans="1:1">
      <c r="A5864" s="49"/>
    </row>
    <row r="5865" spans="1:1">
      <c r="A5865" s="49"/>
    </row>
    <row r="5866" spans="1:1">
      <c r="A5866" s="49"/>
    </row>
    <row r="5867" spans="1:1">
      <c r="A5867" s="49"/>
    </row>
    <row r="5868" spans="1:1">
      <c r="A5868" s="49"/>
    </row>
    <row r="5869" spans="1:1">
      <c r="A5869" s="49"/>
    </row>
    <row r="5870" spans="1:1">
      <c r="A5870" s="49"/>
    </row>
    <row r="5871" spans="1:1">
      <c r="A5871" s="49"/>
    </row>
    <row r="5872" spans="1:1">
      <c r="A5872" s="49"/>
    </row>
    <row r="5873" spans="1:1">
      <c r="A5873" s="49"/>
    </row>
    <row r="5874" spans="1:1">
      <c r="A5874" s="49"/>
    </row>
    <row r="5875" spans="1:1">
      <c r="A5875" s="49"/>
    </row>
    <row r="5876" spans="1:1">
      <c r="A5876" s="49"/>
    </row>
    <row r="5877" spans="1:1">
      <c r="A5877" s="49"/>
    </row>
    <row r="5878" spans="1:1">
      <c r="A5878" s="49"/>
    </row>
    <row r="5879" spans="1:1">
      <c r="A5879" s="49"/>
    </row>
    <row r="5880" spans="1:1">
      <c r="A5880" s="49"/>
    </row>
    <row r="5881" spans="1:1">
      <c r="A5881" s="49"/>
    </row>
    <row r="5882" spans="1:1">
      <c r="A5882" s="49"/>
    </row>
    <row r="5883" spans="1:1">
      <c r="A5883" s="49"/>
    </row>
    <row r="5884" spans="1:1">
      <c r="A5884" s="49"/>
    </row>
    <row r="5885" spans="1:1">
      <c r="A5885" s="49"/>
    </row>
    <row r="5886" spans="1:1">
      <c r="A5886" s="49"/>
    </row>
    <row r="5887" spans="1:1">
      <c r="A5887" s="49"/>
    </row>
    <row r="5888" spans="1:1">
      <c r="A5888" s="49"/>
    </row>
    <row r="5889" spans="1:1">
      <c r="A5889" s="49"/>
    </row>
    <row r="5890" spans="1:1">
      <c r="A5890" s="49"/>
    </row>
    <row r="5891" spans="1:1">
      <c r="A5891" s="49"/>
    </row>
    <row r="5892" spans="1:1">
      <c r="A5892" s="49"/>
    </row>
    <row r="5893" spans="1:1">
      <c r="A5893" s="49"/>
    </row>
    <row r="5894" spans="1:1">
      <c r="A5894" s="49"/>
    </row>
    <row r="5895" spans="1:1">
      <c r="A5895" s="49"/>
    </row>
    <row r="5896" spans="1:1">
      <c r="A5896" s="49"/>
    </row>
    <row r="5897" spans="1:1">
      <c r="A5897" s="49"/>
    </row>
    <row r="5898" spans="1:1">
      <c r="A5898" s="49"/>
    </row>
    <row r="5899" spans="1:1">
      <c r="A5899" s="49"/>
    </row>
    <row r="5900" spans="1:1">
      <c r="A5900" s="49"/>
    </row>
    <row r="5901" spans="1:1">
      <c r="A5901" s="49"/>
    </row>
    <row r="5902" spans="1:1">
      <c r="A5902" s="49"/>
    </row>
    <row r="5903" spans="1:1">
      <c r="A5903" s="49"/>
    </row>
    <row r="5904" spans="1:1">
      <c r="A5904" s="49"/>
    </row>
    <row r="5905" spans="1:1">
      <c r="A5905" s="49"/>
    </row>
    <row r="5906" spans="1:1">
      <c r="A5906" s="49"/>
    </row>
    <row r="5907" spans="1:1">
      <c r="A5907" s="49"/>
    </row>
    <row r="5908" spans="1:1">
      <c r="A5908" s="49"/>
    </row>
    <row r="5909" spans="1:1">
      <c r="A5909" s="49"/>
    </row>
    <row r="5910" spans="1:1">
      <c r="A5910" s="49"/>
    </row>
    <row r="5911" spans="1:1">
      <c r="A5911" s="49"/>
    </row>
    <row r="5912" spans="1:1">
      <c r="A5912" s="49"/>
    </row>
    <row r="5913" spans="1:1">
      <c r="A5913" s="49"/>
    </row>
    <row r="5914" spans="1:1">
      <c r="A5914" s="49"/>
    </row>
    <row r="5915" spans="1:1">
      <c r="A5915" s="49"/>
    </row>
    <row r="5916" spans="1:1">
      <c r="A5916" s="49"/>
    </row>
    <row r="5917" spans="1:1">
      <c r="A5917" s="49"/>
    </row>
    <row r="5918" spans="1:1">
      <c r="A5918" s="49"/>
    </row>
    <row r="5919" spans="1:1">
      <c r="A5919" s="49"/>
    </row>
    <row r="5920" spans="1:1">
      <c r="A5920" s="49"/>
    </row>
    <row r="5921" spans="1:1">
      <c r="A5921" s="49"/>
    </row>
    <row r="5922" spans="1:1">
      <c r="A5922" s="49"/>
    </row>
    <row r="5923" spans="1:1">
      <c r="A5923" s="49"/>
    </row>
    <row r="5924" spans="1:1">
      <c r="A5924" s="49"/>
    </row>
    <row r="5925" spans="1:1">
      <c r="A5925" s="49"/>
    </row>
    <row r="5926" spans="1:1">
      <c r="A5926" s="49"/>
    </row>
    <row r="5927" spans="1:1">
      <c r="A5927" s="49"/>
    </row>
    <row r="5928" spans="1:1">
      <c r="A5928" s="49"/>
    </row>
    <row r="5929" spans="1:1">
      <c r="A5929" s="49"/>
    </row>
    <row r="5930" spans="1:1">
      <c r="A5930" s="49"/>
    </row>
    <row r="5931" spans="1:1">
      <c r="A5931" s="49"/>
    </row>
    <row r="5932" spans="1:1">
      <c r="A5932" s="49"/>
    </row>
    <row r="5933" spans="1:1">
      <c r="A5933" s="49"/>
    </row>
    <row r="5934" spans="1:1">
      <c r="A5934" s="49"/>
    </row>
    <row r="5935" spans="1:1">
      <c r="A5935" s="49"/>
    </row>
    <row r="5936" spans="1:1">
      <c r="A5936" s="49"/>
    </row>
    <row r="5937" spans="1:1">
      <c r="A5937" s="49"/>
    </row>
    <row r="5938" spans="1:1">
      <c r="A5938" s="49"/>
    </row>
    <row r="5939" spans="1:1">
      <c r="A5939" s="49"/>
    </row>
    <row r="5940" spans="1:1">
      <c r="A5940" s="49"/>
    </row>
    <row r="5941" spans="1:1">
      <c r="A5941" s="49"/>
    </row>
    <row r="5942" spans="1:1">
      <c r="A5942" s="49"/>
    </row>
    <row r="5943" spans="1:1">
      <c r="A5943" s="49"/>
    </row>
    <row r="5944" spans="1:1">
      <c r="A5944" s="49"/>
    </row>
    <row r="5945" spans="1:1">
      <c r="A5945" s="49"/>
    </row>
    <row r="5946" spans="1:1">
      <c r="A5946" s="49"/>
    </row>
    <row r="5947" spans="1:1">
      <c r="A5947" s="49"/>
    </row>
    <row r="5948" spans="1:1">
      <c r="A5948" s="49"/>
    </row>
    <row r="5949" spans="1:1">
      <c r="A5949" s="49"/>
    </row>
    <row r="5950" spans="1:1">
      <c r="A5950" s="49"/>
    </row>
    <row r="5951" spans="1:1">
      <c r="A5951" s="49"/>
    </row>
    <row r="5952" spans="1:1">
      <c r="A5952" s="49"/>
    </row>
    <row r="5953" spans="1:1">
      <c r="A5953" s="49"/>
    </row>
    <row r="5954" spans="1:1">
      <c r="A5954" s="49"/>
    </row>
    <row r="5955" spans="1:1">
      <c r="A5955" s="49"/>
    </row>
    <row r="5956" spans="1:1">
      <c r="A5956" s="49"/>
    </row>
    <row r="5957" spans="1:1">
      <c r="A5957" s="49"/>
    </row>
    <row r="5958" spans="1:1">
      <c r="A5958" s="49"/>
    </row>
    <row r="5959" spans="1:1">
      <c r="A5959" s="49"/>
    </row>
    <row r="5960" spans="1:1">
      <c r="A5960" s="49"/>
    </row>
    <row r="5961" spans="1:1">
      <c r="A5961" s="49"/>
    </row>
    <row r="5962" spans="1:1">
      <c r="A5962" s="49"/>
    </row>
    <row r="5963" spans="1:1">
      <c r="A5963" s="49"/>
    </row>
    <row r="5964" spans="1:1">
      <c r="A5964" s="49"/>
    </row>
    <row r="5965" spans="1:1">
      <c r="A5965" s="49"/>
    </row>
    <row r="5966" spans="1:1">
      <c r="A5966" s="49"/>
    </row>
    <row r="5967" spans="1:1">
      <c r="A5967" s="49"/>
    </row>
    <row r="5968" spans="1:1">
      <c r="A5968" s="49"/>
    </row>
    <row r="5969" spans="1:1">
      <c r="A5969" s="49"/>
    </row>
    <row r="5970" spans="1:1">
      <c r="A5970" s="49"/>
    </row>
    <row r="5971" spans="1:1">
      <c r="A5971" s="49"/>
    </row>
    <row r="5972" spans="1:1">
      <c r="A5972" s="49"/>
    </row>
    <row r="5973" spans="1:1">
      <c r="A5973" s="49"/>
    </row>
    <row r="5974" spans="1:1">
      <c r="A5974" s="49"/>
    </row>
    <row r="5975" spans="1:1">
      <c r="A5975" s="49"/>
    </row>
    <row r="5976" spans="1:1">
      <c r="A5976" s="49"/>
    </row>
    <row r="5977" spans="1:1">
      <c r="A5977" s="49"/>
    </row>
    <row r="5978" spans="1:1">
      <c r="A5978" s="49"/>
    </row>
    <row r="5979" spans="1:1">
      <c r="A5979" s="49"/>
    </row>
    <row r="5980" spans="1:1">
      <c r="A5980" s="49"/>
    </row>
    <row r="5981" spans="1:1">
      <c r="A5981" s="49"/>
    </row>
    <row r="5982" spans="1:1">
      <c r="A5982" s="49"/>
    </row>
    <row r="5983" spans="1:1">
      <c r="A5983" s="49"/>
    </row>
    <row r="5984" spans="1:1">
      <c r="A5984" s="49"/>
    </row>
    <row r="5985" spans="1:1">
      <c r="A5985" s="49"/>
    </row>
    <row r="5986" spans="1:1">
      <c r="A5986" s="49"/>
    </row>
    <row r="5987" spans="1:1">
      <c r="A5987" s="49"/>
    </row>
    <row r="5988" spans="1:1">
      <c r="A5988" s="49"/>
    </row>
    <row r="5989" spans="1:1">
      <c r="A5989" s="49"/>
    </row>
    <row r="5990" spans="1:1">
      <c r="A5990" s="49"/>
    </row>
    <row r="5991" spans="1:1">
      <c r="A5991" s="49"/>
    </row>
    <row r="5992" spans="1:1">
      <c r="A5992" s="49"/>
    </row>
    <row r="5993" spans="1:1">
      <c r="A5993" s="49"/>
    </row>
    <row r="5994" spans="1:1">
      <c r="A5994" s="49"/>
    </row>
    <row r="5995" spans="1:1">
      <c r="A5995" s="49"/>
    </row>
    <row r="5996" spans="1:1">
      <c r="A5996" s="49"/>
    </row>
    <row r="5997" spans="1:1">
      <c r="A5997" s="49"/>
    </row>
    <row r="5998" spans="1:1">
      <c r="A5998" s="49"/>
    </row>
    <row r="5999" spans="1:1">
      <c r="A5999" s="49"/>
    </row>
    <row r="6000" spans="1:1">
      <c r="A6000" s="49"/>
    </row>
    <row r="6001" spans="1:1">
      <c r="A6001" s="49"/>
    </row>
    <row r="6002" spans="1:1">
      <c r="A6002" s="49"/>
    </row>
    <row r="6003" spans="1:1">
      <c r="A6003" s="49"/>
    </row>
    <row r="6004" spans="1:1">
      <c r="A6004" s="49"/>
    </row>
    <row r="6005" spans="1:1">
      <c r="A6005" s="49"/>
    </row>
    <row r="6006" spans="1:1">
      <c r="A6006" s="49"/>
    </row>
    <row r="6007" spans="1:1">
      <c r="A6007" s="49"/>
    </row>
    <row r="6008" spans="1:1">
      <c r="A6008" s="49"/>
    </row>
    <row r="6009" spans="1:1">
      <c r="A6009" s="49"/>
    </row>
    <row r="6010" spans="1:1">
      <c r="A6010" s="49"/>
    </row>
    <row r="6011" spans="1:1">
      <c r="A6011" s="49"/>
    </row>
    <row r="6012" spans="1:1">
      <c r="A6012" s="49"/>
    </row>
    <row r="6013" spans="1:1">
      <c r="A6013" s="49"/>
    </row>
    <row r="6014" spans="1:1">
      <c r="A6014" s="49"/>
    </row>
    <row r="6015" spans="1:1">
      <c r="A6015" s="49"/>
    </row>
    <row r="6016" spans="1:1">
      <c r="A6016" s="49"/>
    </row>
    <row r="6017" spans="1:1">
      <c r="A6017" s="49"/>
    </row>
    <row r="6018" spans="1:1">
      <c r="A6018" s="49"/>
    </row>
    <row r="6019" spans="1:1">
      <c r="A6019" s="49"/>
    </row>
    <row r="6020" spans="1:1">
      <c r="A6020" s="49"/>
    </row>
    <row r="6021" spans="1:1">
      <c r="A6021" s="49"/>
    </row>
    <row r="6022" spans="1:1">
      <c r="A6022" s="49"/>
    </row>
    <row r="6023" spans="1:1">
      <c r="A6023" s="49"/>
    </row>
    <row r="6024" spans="1:1">
      <c r="A6024" s="49"/>
    </row>
    <row r="6025" spans="1:1">
      <c r="A6025" s="49"/>
    </row>
    <row r="6026" spans="1:1">
      <c r="A6026" s="49"/>
    </row>
    <row r="6027" spans="1:1">
      <c r="A6027" s="49"/>
    </row>
    <row r="6028" spans="1:1">
      <c r="A6028" s="49"/>
    </row>
    <row r="6029" spans="1:1">
      <c r="A6029" s="49"/>
    </row>
    <row r="6030" spans="1:1">
      <c r="A6030" s="49"/>
    </row>
    <row r="6031" spans="1:1">
      <c r="A6031" s="49"/>
    </row>
    <row r="6032" spans="1:1">
      <c r="A6032" s="49"/>
    </row>
    <row r="6033" spans="1:1">
      <c r="A6033" s="49"/>
    </row>
    <row r="6034" spans="1:1">
      <c r="A6034" s="49"/>
    </row>
    <row r="6035" spans="1:1">
      <c r="A6035" s="49"/>
    </row>
    <row r="6036" spans="1:1">
      <c r="A6036" s="49"/>
    </row>
    <row r="6037" spans="1:1">
      <c r="A6037" s="49"/>
    </row>
    <row r="6038" spans="1:1">
      <c r="A6038" s="49"/>
    </row>
    <row r="6039" spans="1:1">
      <c r="A6039" s="49"/>
    </row>
    <row r="6040" spans="1:1">
      <c r="A6040" s="49"/>
    </row>
    <row r="6041" spans="1:1">
      <c r="A6041" s="49"/>
    </row>
    <row r="6042" spans="1:1">
      <c r="A6042" s="49"/>
    </row>
    <row r="6043" spans="1:1">
      <c r="A6043" s="49"/>
    </row>
    <row r="6044" spans="1:1">
      <c r="A6044" s="49"/>
    </row>
    <row r="6045" spans="1:1">
      <c r="A6045" s="49"/>
    </row>
    <row r="6046" spans="1:1">
      <c r="A6046" s="49"/>
    </row>
    <row r="6047" spans="1:1">
      <c r="A6047" s="49"/>
    </row>
    <row r="6048" spans="1:1">
      <c r="A6048" s="49"/>
    </row>
    <row r="6049" spans="1:1">
      <c r="A6049" s="49"/>
    </row>
    <row r="6050" spans="1:1">
      <c r="A6050" s="49"/>
    </row>
    <row r="6051" spans="1:1">
      <c r="A6051" s="49"/>
    </row>
    <row r="6052" spans="1:1">
      <c r="A6052" s="49"/>
    </row>
    <row r="6053" spans="1:1">
      <c r="A6053" s="49"/>
    </row>
    <row r="6054" spans="1:1">
      <c r="A6054" s="49"/>
    </row>
    <row r="6055" spans="1:1">
      <c r="A6055" s="49"/>
    </row>
    <row r="6056" spans="1:1">
      <c r="A6056" s="49"/>
    </row>
    <row r="6057" spans="1:1">
      <c r="A6057" s="49"/>
    </row>
    <row r="6058" spans="1:1">
      <c r="A6058" s="49"/>
    </row>
    <row r="6059" spans="1:1">
      <c r="A6059" s="49"/>
    </row>
    <row r="6060" spans="1:1">
      <c r="A6060" s="49"/>
    </row>
    <row r="6061" spans="1:1">
      <c r="A6061" s="49"/>
    </row>
    <row r="6062" spans="1:1">
      <c r="A6062" s="49"/>
    </row>
    <row r="6063" spans="1:1">
      <c r="A6063" s="49"/>
    </row>
    <row r="6064" spans="1:1">
      <c r="A6064" s="49"/>
    </row>
    <row r="6065" spans="1:1">
      <c r="A6065" s="49"/>
    </row>
    <row r="6066" spans="1:1">
      <c r="A6066" s="49"/>
    </row>
    <row r="6067" spans="1:1">
      <c r="A6067" s="49"/>
    </row>
    <row r="6068" spans="1:1">
      <c r="A6068" s="49"/>
    </row>
    <row r="6069" spans="1:1">
      <c r="A6069" s="49"/>
    </row>
    <row r="6070" spans="1:1">
      <c r="A6070" s="49"/>
    </row>
    <row r="6071" spans="1:1">
      <c r="A6071" s="49"/>
    </row>
    <row r="6072" spans="1:1">
      <c r="A6072" s="49"/>
    </row>
    <row r="6073" spans="1:1">
      <c r="A6073" s="49"/>
    </row>
    <row r="6074" spans="1:1">
      <c r="A6074" s="49"/>
    </row>
    <row r="6075" spans="1:1">
      <c r="A6075" s="49"/>
    </row>
    <row r="6076" spans="1:1">
      <c r="A6076" s="49"/>
    </row>
    <row r="6077" spans="1:1">
      <c r="A6077" s="49"/>
    </row>
    <row r="6078" spans="1:1">
      <c r="A6078" s="49"/>
    </row>
    <row r="6079" spans="1:1">
      <c r="A6079" s="49"/>
    </row>
    <row r="6080" spans="1:1">
      <c r="A6080" s="49"/>
    </row>
    <row r="6081" spans="1:1">
      <c r="A6081" s="49"/>
    </row>
    <row r="6082" spans="1:1">
      <c r="A6082" s="49"/>
    </row>
    <row r="6083" spans="1:1">
      <c r="A6083" s="49"/>
    </row>
    <row r="6084" spans="1:1">
      <c r="A6084" s="49"/>
    </row>
    <row r="6085" spans="1:1">
      <c r="A6085" s="49"/>
    </row>
    <row r="6086" spans="1:1">
      <c r="A6086" s="49"/>
    </row>
    <row r="6087" spans="1:1">
      <c r="A6087" s="49"/>
    </row>
    <row r="6088" spans="1:1">
      <c r="A6088" s="49"/>
    </row>
    <row r="6089" spans="1:1">
      <c r="A6089" s="49"/>
    </row>
    <row r="6090" spans="1:1">
      <c r="A6090" s="49"/>
    </row>
    <row r="6091" spans="1:1">
      <c r="A6091" s="49"/>
    </row>
    <row r="6092" spans="1:1">
      <c r="A6092" s="49"/>
    </row>
    <row r="6093" spans="1:1">
      <c r="A6093" s="49"/>
    </row>
    <row r="6094" spans="1:1">
      <c r="A6094" s="49"/>
    </row>
    <row r="6095" spans="1:1">
      <c r="A6095" s="49"/>
    </row>
    <row r="6096" spans="1:1">
      <c r="A6096" s="49"/>
    </row>
    <row r="6097" spans="1:1">
      <c r="A6097" s="49"/>
    </row>
    <row r="6098" spans="1:1">
      <c r="A6098" s="49"/>
    </row>
    <row r="6099" spans="1:1">
      <c r="A6099" s="49"/>
    </row>
    <row r="6100" spans="1:1">
      <c r="A6100" s="49"/>
    </row>
    <row r="6101" spans="1:1">
      <c r="A6101" s="49"/>
    </row>
    <row r="6102" spans="1:1">
      <c r="A6102" s="49"/>
    </row>
    <row r="6103" spans="1:1">
      <c r="A6103" s="49"/>
    </row>
    <row r="6104" spans="1:1">
      <c r="A6104" s="49"/>
    </row>
    <row r="6105" spans="1:1">
      <c r="A6105" s="49"/>
    </row>
    <row r="6106" spans="1:1">
      <c r="A6106" s="49"/>
    </row>
    <row r="6107" spans="1:1">
      <c r="A6107" s="49"/>
    </row>
    <row r="6108" spans="1:1">
      <c r="A6108" s="49"/>
    </row>
    <row r="6109" spans="1:1">
      <c r="A6109" s="49"/>
    </row>
    <row r="6110" spans="1:1">
      <c r="A6110" s="49"/>
    </row>
    <row r="6111" spans="1:1">
      <c r="A6111" s="49"/>
    </row>
    <row r="6112" spans="1:1">
      <c r="A6112" s="49"/>
    </row>
    <row r="6113" spans="1:1">
      <c r="A6113" s="49"/>
    </row>
    <row r="6114" spans="1:1">
      <c r="A6114" s="49"/>
    </row>
    <row r="6115" spans="1:1">
      <c r="A6115" s="49"/>
    </row>
    <row r="6116" spans="1:1">
      <c r="A6116" s="49"/>
    </row>
    <row r="6117" spans="1:1">
      <c r="A6117" s="49"/>
    </row>
    <row r="6118" spans="1:1">
      <c r="A6118" s="49"/>
    </row>
    <row r="6119" spans="1:1">
      <c r="A6119" s="49"/>
    </row>
    <row r="6120" spans="1:1">
      <c r="A6120" s="49"/>
    </row>
    <row r="6121" spans="1:1">
      <c r="A6121" s="49"/>
    </row>
    <row r="6122" spans="1:1">
      <c r="A6122" s="49"/>
    </row>
    <row r="6123" spans="1:1">
      <c r="A6123" s="49"/>
    </row>
    <row r="6124" spans="1:1">
      <c r="A6124" s="49"/>
    </row>
    <row r="6125" spans="1:1">
      <c r="A6125" s="49"/>
    </row>
    <row r="6126" spans="1:1">
      <c r="A6126" s="49"/>
    </row>
    <row r="6127" spans="1:1">
      <c r="A6127" s="49"/>
    </row>
    <row r="6128" spans="1:1">
      <c r="A6128" s="49"/>
    </row>
    <row r="6129" spans="1:1">
      <c r="A6129" s="49"/>
    </row>
    <row r="6130" spans="1:1">
      <c r="A6130" s="49"/>
    </row>
    <row r="6131" spans="1:1">
      <c r="A6131" s="49"/>
    </row>
    <row r="6132" spans="1:1">
      <c r="A6132" s="49"/>
    </row>
    <row r="6133" spans="1:1">
      <c r="A6133" s="49"/>
    </row>
    <row r="6134" spans="1:1">
      <c r="A6134" s="49"/>
    </row>
    <row r="6135" spans="1:1">
      <c r="A6135" s="49"/>
    </row>
    <row r="6136" spans="1:1">
      <c r="A6136" s="49"/>
    </row>
    <row r="6137" spans="1:1">
      <c r="A6137" s="49"/>
    </row>
    <row r="6138" spans="1:1">
      <c r="A6138" s="49"/>
    </row>
    <row r="6139" spans="1:1">
      <c r="A6139" s="49"/>
    </row>
    <row r="6140" spans="1:1">
      <c r="A6140" s="49"/>
    </row>
    <row r="6141" spans="1:1">
      <c r="A6141" s="49"/>
    </row>
    <row r="6142" spans="1:1">
      <c r="A6142" s="49"/>
    </row>
    <row r="6143" spans="1:1">
      <c r="A6143" s="49"/>
    </row>
    <row r="6144" spans="1:1">
      <c r="A6144" s="49"/>
    </row>
    <row r="6145" spans="1:1">
      <c r="A6145" s="49"/>
    </row>
    <row r="6146" spans="1:1">
      <c r="A6146" s="49"/>
    </row>
    <row r="6147" spans="1:1">
      <c r="A6147" s="49"/>
    </row>
    <row r="6148" spans="1:1">
      <c r="A6148" s="49"/>
    </row>
    <row r="6149" spans="1:1">
      <c r="A6149" s="49"/>
    </row>
    <row r="6150" spans="1:1">
      <c r="A6150" s="49"/>
    </row>
    <row r="6151" spans="1:1">
      <c r="A6151" s="49"/>
    </row>
    <row r="6152" spans="1:1">
      <c r="A6152" s="49"/>
    </row>
    <row r="6153" spans="1:1">
      <c r="A6153" s="49"/>
    </row>
    <row r="6154" spans="1:1">
      <c r="A6154" s="49"/>
    </row>
    <row r="6155" spans="1:1">
      <c r="A6155" s="49"/>
    </row>
    <row r="6156" spans="1:1">
      <c r="A6156" s="49"/>
    </row>
    <row r="6157" spans="1:1">
      <c r="A6157" s="49"/>
    </row>
    <row r="6158" spans="1:1">
      <c r="A6158" s="49"/>
    </row>
    <row r="6159" spans="1:1">
      <c r="A6159" s="49"/>
    </row>
    <row r="6160" spans="1:1">
      <c r="A6160" s="49"/>
    </row>
    <row r="6161" spans="1:1">
      <c r="A6161" s="49"/>
    </row>
    <row r="6162" spans="1:1">
      <c r="A6162" s="49"/>
    </row>
    <row r="6163" spans="1:1">
      <c r="A6163" s="49"/>
    </row>
    <row r="6164" spans="1:1">
      <c r="A6164" s="49"/>
    </row>
    <row r="6165" spans="1:1">
      <c r="A6165" s="49"/>
    </row>
    <row r="6166" spans="1:1">
      <c r="A6166" s="49"/>
    </row>
    <row r="6167" spans="1:1">
      <c r="A6167" s="49"/>
    </row>
    <row r="6168" spans="1:1">
      <c r="A6168" s="49"/>
    </row>
    <row r="6169" spans="1:1">
      <c r="A6169" s="49"/>
    </row>
    <row r="6170" spans="1:1">
      <c r="A6170" s="49"/>
    </row>
    <row r="6171" spans="1:1">
      <c r="A6171" s="49"/>
    </row>
    <row r="6172" spans="1:1">
      <c r="A6172" s="49"/>
    </row>
    <row r="6173" spans="1:1">
      <c r="A6173" s="49"/>
    </row>
    <row r="6174" spans="1:1">
      <c r="A6174" s="49"/>
    </row>
    <row r="6175" spans="1:1">
      <c r="A6175" s="49"/>
    </row>
    <row r="6176" spans="1:1">
      <c r="A6176" s="49"/>
    </row>
    <row r="6177" spans="1:1">
      <c r="A6177" s="49"/>
    </row>
    <row r="6178" spans="1:1">
      <c r="A6178" s="49"/>
    </row>
    <row r="6179" spans="1:1">
      <c r="A6179" s="49"/>
    </row>
    <row r="6180" spans="1:1">
      <c r="A6180" s="49"/>
    </row>
    <row r="6181" spans="1:1">
      <c r="A6181" s="49"/>
    </row>
    <row r="6182" spans="1:1">
      <c r="A6182" s="49"/>
    </row>
    <row r="6183" spans="1:1">
      <c r="A6183" s="49"/>
    </row>
    <row r="6184" spans="1:1">
      <c r="A6184" s="49"/>
    </row>
    <row r="6185" spans="1:1">
      <c r="A6185" s="49"/>
    </row>
    <row r="6186" spans="1:1">
      <c r="A6186" s="49"/>
    </row>
    <row r="6187" spans="1:1">
      <c r="A6187" s="49"/>
    </row>
    <row r="6188" spans="1:1">
      <c r="A6188" s="49"/>
    </row>
    <row r="6189" spans="1:1">
      <c r="A6189" s="49"/>
    </row>
    <row r="6190" spans="1:1">
      <c r="A6190" s="49"/>
    </row>
    <row r="6191" spans="1:1">
      <c r="A6191" s="49"/>
    </row>
    <row r="6192" spans="1:1">
      <c r="A6192" s="49"/>
    </row>
    <row r="6193" spans="1:1">
      <c r="A6193" s="49"/>
    </row>
    <row r="6194" spans="1:1">
      <c r="A6194" s="49"/>
    </row>
    <row r="6195" spans="1:1">
      <c r="A6195" s="49"/>
    </row>
    <row r="6196" spans="1:1">
      <c r="A6196" s="49"/>
    </row>
    <row r="6197" spans="1:1">
      <c r="A6197" s="49"/>
    </row>
    <row r="6198" spans="1:1">
      <c r="A6198" s="49"/>
    </row>
    <row r="6199" spans="1:1">
      <c r="A6199" s="49"/>
    </row>
    <row r="6200" spans="1:1">
      <c r="A6200" s="49"/>
    </row>
    <row r="6201" spans="1:1">
      <c r="A6201" s="49"/>
    </row>
    <row r="6202" spans="1:1">
      <c r="A6202" s="49"/>
    </row>
    <row r="6203" spans="1:1">
      <c r="A6203" s="49"/>
    </row>
    <row r="6204" spans="1:1">
      <c r="A6204" s="49"/>
    </row>
    <row r="6205" spans="1:1">
      <c r="A6205" s="49"/>
    </row>
    <row r="6206" spans="1:1">
      <c r="A6206" s="49"/>
    </row>
    <row r="6207" spans="1:1">
      <c r="A6207" s="49"/>
    </row>
    <row r="6208" spans="1:1">
      <c r="A6208" s="49"/>
    </row>
    <row r="6209" spans="1:1">
      <c r="A6209" s="49"/>
    </row>
    <row r="6210" spans="1:1">
      <c r="A6210" s="49"/>
    </row>
    <row r="6211" spans="1:1">
      <c r="A6211" s="49"/>
    </row>
    <row r="6212" spans="1:1">
      <c r="A6212" s="49"/>
    </row>
    <row r="6213" spans="1:1">
      <c r="A6213" s="49"/>
    </row>
    <row r="6214" spans="1:1">
      <c r="A6214" s="49"/>
    </row>
    <row r="6215" spans="1:1">
      <c r="A6215" s="49"/>
    </row>
    <row r="6216" spans="1:1">
      <c r="A6216" s="49"/>
    </row>
    <row r="6217" spans="1:1">
      <c r="A6217" s="49"/>
    </row>
    <row r="6218" spans="1:1">
      <c r="A6218" s="49"/>
    </row>
    <row r="6219" spans="1:1">
      <c r="A6219" s="49"/>
    </row>
    <row r="6220" spans="1:1">
      <c r="A6220" s="49"/>
    </row>
    <row r="6221" spans="1:1">
      <c r="A6221" s="49"/>
    </row>
    <row r="6222" spans="1:1">
      <c r="A6222" s="49"/>
    </row>
    <row r="6223" spans="1:1">
      <c r="A6223" s="49"/>
    </row>
    <row r="6224" spans="1:1">
      <c r="A6224" s="49"/>
    </row>
    <row r="6225" spans="1:1">
      <c r="A6225" s="49"/>
    </row>
    <row r="6226" spans="1:1">
      <c r="A6226" s="49"/>
    </row>
    <row r="6227" spans="1:1">
      <c r="A6227" s="49"/>
    </row>
    <row r="6228" spans="1:1">
      <c r="A6228" s="49"/>
    </row>
    <row r="6229" spans="1:1">
      <c r="A6229" s="49"/>
    </row>
    <row r="6230" spans="1:1">
      <c r="A6230" s="49"/>
    </row>
    <row r="6231" spans="1:1">
      <c r="A6231" s="49"/>
    </row>
    <row r="6232" spans="1:1">
      <c r="A6232" s="49"/>
    </row>
    <row r="6233" spans="1:1">
      <c r="A6233" s="49"/>
    </row>
    <row r="6234" spans="1:1">
      <c r="A6234" s="49"/>
    </row>
    <row r="6235" spans="1:1">
      <c r="A6235" s="49"/>
    </row>
    <row r="6236" spans="1:1">
      <c r="A6236" s="49"/>
    </row>
    <row r="6237" spans="1:1">
      <c r="A6237" s="49"/>
    </row>
    <row r="6238" spans="1:1">
      <c r="A6238" s="49"/>
    </row>
    <row r="6239" spans="1:1">
      <c r="A6239" s="49"/>
    </row>
    <row r="6240" spans="1:1">
      <c r="A6240" s="49"/>
    </row>
    <row r="6241" spans="1:1">
      <c r="A6241" s="49"/>
    </row>
    <row r="6242" spans="1:1">
      <c r="A6242" s="49"/>
    </row>
    <row r="6243" spans="1:1">
      <c r="A6243" s="49"/>
    </row>
    <row r="6244" spans="1:1">
      <c r="A6244" s="49"/>
    </row>
    <row r="6245" spans="1:1">
      <c r="A6245" s="49"/>
    </row>
    <row r="6246" spans="1:1">
      <c r="A6246" s="49"/>
    </row>
    <row r="6247" spans="1:1">
      <c r="A6247" s="49"/>
    </row>
    <row r="6248" spans="1:1">
      <c r="A6248" s="49"/>
    </row>
    <row r="6249" spans="1:1">
      <c r="A6249" s="49"/>
    </row>
    <row r="6250" spans="1:1">
      <c r="A6250" s="49"/>
    </row>
    <row r="6251" spans="1:1">
      <c r="A6251" s="49"/>
    </row>
    <row r="6252" spans="1:1">
      <c r="A6252" s="49"/>
    </row>
    <row r="6253" spans="1:1">
      <c r="A6253" s="49"/>
    </row>
    <row r="6254" spans="1:1">
      <c r="A6254" s="49"/>
    </row>
    <row r="6255" spans="1:1">
      <c r="A6255" s="49"/>
    </row>
    <row r="6256" spans="1:1">
      <c r="A6256" s="49"/>
    </row>
    <row r="6257" spans="1:1">
      <c r="A6257" s="49"/>
    </row>
    <row r="6258" spans="1:1">
      <c r="A6258" s="49"/>
    </row>
    <row r="6259" spans="1:1">
      <c r="A6259" s="49"/>
    </row>
    <row r="6260" spans="1:1">
      <c r="A6260" s="49"/>
    </row>
    <row r="6261" spans="1:1">
      <c r="A6261" s="49"/>
    </row>
    <row r="6262" spans="1:1">
      <c r="A6262" s="49"/>
    </row>
    <row r="6263" spans="1:1">
      <c r="A6263" s="49"/>
    </row>
    <row r="6264" spans="1:1">
      <c r="A6264" s="49"/>
    </row>
    <row r="6265" spans="1:1">
      <c r="A6265" s="49"/>
    </row>
    <row r="6266" spans="1:1">
      <c r="A6266" s="49"/>
    </row>
    <row r="6267" spans="1:1">
      <c r="A6267" s="49"/>
    </row>
    <row r="6268" spans="1:1">
      <c r="A6268" s="49"/>
    </row>
    <row r="6269" spans="1:1">
      <c r="A6269" s="49"/>
    </row>
    <row r="6270" spans="1:1">
      <c r="A6270" s="49"/>
    </row>
    <row r="6271" spans="1:1">
      <c r="A6271" s="49"/>
    </row>
    <row r="6272" spans="1:1">
      <c r="A6272" s="49"/>
    </row>
    <row r="6273" spans="1:1">
      <c r="A6273" s="49"/>
    </row>
    <row r="6274" spans="1:1">
      <c r="A6274" s="49"/>
    </row>
    <row r="6275" spans="1:1">
      <c r="A6275" s="49"/>
    </row>
    <row r="6276" spans="1:1">
      <c r="A6276" s="49"/>
    </row>
    <row r="6277" spans="1:1">
      <c r="A6277" s="49"/>
    </row>
    <row r="6278" spans="1:1">
      <c r="A6278" s="49"/>
    </row>
    <row r="6279" spans="1:1">
      <c r="A6279" s="49"/>
    </row>
    <row r="6280" spans="1:1">
      <c r="A6280" s="49"/>
    </row>
    <row r="6281" spans="1:1">
      <c r="A6281" s="49"/>
    </row>
    <row r="6282" spans="1:1">
      <c r="A6282" s="49"/>
    </row>
    <row r="6283" spans="1:1">
      <c r="A6283" s="49"/>
    </row>
    <row r="6284" spans="1:1">
      <c r="A6284" s="49"/>
    </row>
    <row r="6285" spans="1:1">
      <c r="A6285" s="49"/>
    </row>
    <row r="6286" spans="1:1">
      <c r="A6286" s="49"/>
    </row>
    <row r="6287" spans="1:1">
      <c r="A6287" s="49"/>
    </row>
    <row r="6288" spans="1:1">
      <c r="A6288" s="49"/>
    </row>
    <row r="6289" spans="1:1">
      <c r="A6289" s="49"/>
    </row>
    <row r="6290" spans="1:1">
      <c r="A6290" s="49"/>
    </row>
    <row r="6291" spans="1:1">
      <c r="A6291" s="49"/>
    </row>
    <row r="6292" spans="1:1">
      <c r="A6292" s="49"/>
    </row>
    <row r="6293" spans="1:1">
      <c r="A6293" s="49"/>
    </row>
    <row r="6294" spans="1:1">
      <c r="A6294" s="49"/>
    </row>
    <row r="6295" spans="1:1">
      <c r="A6295" s="49"/>
    </row>
    <row r="6296" spans="1:1">
      <c r="A6296" s="49"/>
    </row>
    <row r="6297" spans="1:1">
      <c r="A6297" s="49"/>
    </row>
    <row r="6298" spans="1:1">
      <c r="A6298" s="49"/>
    </row>
    <row r="6299" spans="1:1">
      <c r="A6299" s="49"/>
    </row>
    <row r="6300" spans="1:1">
      <c r="A6300" s="49"/>
    </row>
    <row r="6301" spans="1:1">
      <c r="A6301" s="49"/>
    </row>
    <row r="6302" spans="1:1">
      <c r="A6302" s="49"/>
    </row>
    <row r="6303" spans="1:1">
      <c r="A6303" s="49"/>
    </row>
    <row r="6304" spans="1:1">
      <c r="A6304" s="49"/>
    </row>
    <row r="6305" spans="1:1">
      <c r="A6305" s="49"/>
    </row>
    <row r="6306" spans="1:1">
      <c r="A6306" s="49"/>
    </row>
    <row r="6307" spans="1:1">
      <c r="A6307" s="49"/>
    </row>
    <row r="6308" spans="1:1">
      <c r="A6308" s="49"/>
    </row>
    <row r="6309" spans="1:1">
      <c r="A6309" s="49"/>
    </row>
    <row r="6310" spans="1:1">
      <c r="A6310" s="49"/>
    </row>
    <row r="6311" spans="1:1">
      <c r="A6311" s="49"/>
    </row>
    <row r="6312" spans="1:1">
      <c r="A6312" s="49"/>
    </row>
    <row r="6313" spans="1:1">
      <c r="A6313" s="49"/>
    </row>
    <row r="6314" spans="1:1">
      <c r="A6314" s="49"/>
    </row>
    <row r="6315" spans="1:1">
      <c r="A6315" s="49"/>
    </row>
    <row r="6316" spans="1:1">
      <c r="A6316" s="49"/>
    </row>
    <row r="6317" spans="1:1">
      <c r="A6317" s="49"/>
    </row>
    <row r="6318" spans="1:1">
      <c r="A6318" s="49"/>
    </row>
    <row r="6319" spans="1:1">
      <c r="A6319" s="49"/>
    </row>
    <row r="6320" spans="1:1">
      <c r="A6320" s="49"/>
    </row>
    <row r="6321" spans="1:1">
      <c r="A6321" s="49"/>
    </row>
    <row r="6322" spans="1:1">
      <c r="A6322" s="49"/>
    </row>
    <row r="6323" spans="1:1">
      <c r="A6323" s="49"/>
    </row>
    <row r="6324" spans="1:1">
      <c r="A6324" s="49"/>
    </row>
    <row r="6325" spans="1:1">
      <c r="A6325" s="49"/>
    </row>
    <row r="6326" spans="1:1">
      <c r="A6326" s="49"/>
    </row>
    <row r="6327" spans="1:1">
      <c r="A6327" s="49"/>
    </row>
    <row r="6328" spans="1:1">
      <c r="A6328" s="49"/>
    </row>
    <row r="6329" spans="1:1">
      <c r="A6329" s="49"/>
    </row>
    <row r="6330" spans="1:1">
      <c r="A6330" s="49"/>
    </row>
    <row r="6331" spans="1:1">
      <c r="A6331" s="49"/>
    </row>
    <row r="6332" spans="1:1">
      <c r="A6332" s="49"/>
    </row>
    <row r="6333" spans="1:1">
      <c r="A6333" s="49"/>
    </row>
    <row r="6334" spans="1:1">
      <c r="A6334" s="49"/>
    </row>
    <row r="6335" spans="1:1">
      <c r="A6335" s="49"/>
    </row>
    <row r="6336" spans="1:1">
      <c r="A6336" s="49"/>
    </row>
    <row r="6337" spans="1:1">
      <c r="A6337" s="49"/>
    </row>
    <row r="6338" spans="1:1">
      <c r="A6338" s="49"/>
    </row>
    <row r="6339" spans="1:1">
      <c r="A6339" s="49"/>
    </row>
    <row r="6340" spans="1:1">
      <c r="A6340" s="49"/>
    </row>
    <row r="6341" spans="1:1">
      <c r="A6341" s="49"/>
    </row>
    <row r="6342" spans="1:1">
      <c r="A6342" s="49"/>
    </row>
    <row r="6343" spans="1:1">
      <c r="A6343" s="49"/>
    </row>
    <row r="6344" spans="1:1">
      <c r="A6344" s="49"/>
    </row>
    <row r="6345" spans="1:1">
      <c r="A6345" s="49"/>
    </row>
    <row r="6346" spans="1:1">
      <c r="A6346" s="49"/>
    </row>
    <row r="6347" spans="1:1">
      <c r="A6347" s="49"/>
    </row>
    <row r="6348" spans="1:1">
      <c r="A6348" s="49"/>
    </row>
    <row r="6349" spans="1:1">
      <c r="A6349" s="49"/>
    </row>
    <row r="6350" spans="1:1">
      <c r="A6350" s="49"/>
    </row>
    <row r="6351" spans="1:1">
      <c r="A6351" s="49"/>
    </row>
    <row r="6352" spans="1:1">
      <c r="A6352" s="49"/>
    </row>
    <row r="6353" spans="1:1">
      <c r="A6353" s="49"/>
    </row>
    <row r="6354" spans="1:1">
      <c r="A6354" s="49"/>
    </row>
    <row r="6355" spans="1:1">
      <c r="A6355" s="49"/>
    </row>
    <row r="6356" spans="1:1">
      <c r="A6356" s="49"/>
    </row>
    <row r="6357" spans="1:1">
      <c r="A6357" s="49"/>
    </row>
    <row r="6358" spans="1:1">
      <c r="A6358" s="49"/>
    </row>
    <row r="6359" spans="1:1">
      <c r="A6359" s="49"/>
    </row>
    <row r="6360" spans="1:1">
      <c r="A6360" s="49"/>
    </row>
    <row r="6361" spans="1:1">
      <c r="A6361" s="49"/>
    </row>
    <row r="6362" spans="1:1">
      <c r="A6362" s="49"/>
    </row>
    <row r="6363" spans="1:1">
      <c r="A6363" s="49"/>
    </row>
    <row r="6364" spans="1:1">
      <c r="A6364" s="49"/>
    </row>
    <row r="6365" spans="1:1">
      <c r="A6365" s="49"/>
    </row>
    <row r="6366" spans="1:1">
      <c r="A6366" s="49"/>
    </row>
    <row r="6367" spans="1:1">
      <c r="A6367" s="49"/>
    </row>
    <row r="6368" spans="1:1">
      <c r="A6368" s="49"/>
    </row>
    <row r="6369" spans="1:1">
      <c r="A6369" s="49"/>
    </row>
    <row r="6370" spans="1:1">
      <c r="A6370" s="49"/>
    </row>
    <row r="6371" spans="1:1">
      <c r="A6371" s="49"/>
    </row>
    <row r="6372" spans="1:1">
      <c r="A6372" s="49"/>
    </row>
    <row r="6373" spans="1:1">
      <c r="A6373" s="49"/>
    </row>
    <row r="6374" spans="1:1">
      <c r="A6374" s="49"/>
    </row>
    <row r="6375" spans="1:1">
      <c r="A6375" s="49"/>
    </row>
    <row r="6376" spans="1:1">
      <c r="A6376" s="49"/>
    </row>
    <row r="6377" spans="1:1">
      <c r="A6377" s="49"/>
    </row>
    <row r="6378" spans="1:1">
      <c r="A6378" s="49"/>
    </row>
    <row r="6379" spans="1:1">
      <c r="A6379" s="49"/>
    </row>
    <row r="6380" spans="1:1">
      <c r="A6380" s="49"/>
    </row>
    <row r="6381" spans="1:1">
      <c r="A6381" s="49"/>
    </row>
    <row r="6382" spans="1:1">
      <c r="A6382" s="49"/>
    </row>
    <row r="6383" spans="1:1">
      <c r="A6383" s="49"/>
    </row>
    <row r="6384" spans="1:1">
      <c r="A6384" s="49"/>
    </row>
    <row r="6385" spans="1:1">
      <c r="A6385" s="49"/>
    </row>
    <row r="6386" spans="1:1">
      <c r="A6386" s="49"/>
    </row>
    <row r="6387" spans="1:1">
      <c r="A6387" s="49"/>
    </row>
    <row r="6388" spans="1:1">
      <c r="A6388" s="49"/>
    </row>
    <row r="6389" spans="1:1">
      <c r="A6389" s="49"/>
    </row>
    <row r="6390" spans="1:1">
      <c r="A6390" s="49"/>
    </row>
    <row r="6391" spans="1:1">
      <c r="A6391" s="49"/>
    </row>
    <row r="6392" spans="1:1">
      <c r="A6392" s="49"/>
    </row>
    <row r="6393" spans="1:1">
      <c r="A6393" s="49"/>
    </row>
    <row r="6394" spans="1:1">
      <c r="A6394" s="49"/>
    </row>
    <row r="6395" spans="1:1">
      <c r="A6395" s="49"/>
    </row>
    <row r="6396" spans="1:1">
      <c r="A6396" s="49"/>
    </row>
    <row r="6397" spans="1:1">
      <c r="A6397" s="49"/>
    </row>
    <row r="6398" spans="1:1">
      <c r="A6398" s="49"/>
    </row>
    <row r="6399" spans="1:1">
      <c r="A6399" s="49"/>
    </row>
    <row r="6400" spans="1:1">
      <c r="A6400" s="49"/>
    </row>
    <row r="6401" spans="1:1">
      <c r="A6401" s="49"/>
    </row>
    <row r="6402" spans="1:1">
      <c r="A6402" s="49"/>
    </row>
    <row r="6403" spans="1:1">
      <c r="A6403" s="49"/>
    </row>
    <row r="6404" spans="1:1">
      <c r="A6404" s="49"/>
    </row>
    <row r="6405" spans="1:1">
      <c r="A6405" s="49"/>
    </row>
    <row r="6406" spans="1:1">
      <c r="A6406" s="49"/>
    </row>
    <row r="6407" spans="1:1">
      <c r="A6407" s="49"/>
    </row>
    <row r="6408" spans="1:1">
      <c r="A6408" s="49"/>
    </row>
    <row r="6409" spans="1:1">
      <c r="A6409" s="49"/>
    </row>
    <row r="6410" spans="1:1">
      <c r="A6410" s="49"/>
    </row>
    <row r="6411" spans="1:1">
      <c r="A6411" s="49"/>
    </row>
    <row r="6412" spans="1:1">
      <c r="A6412" s="49"/>
    </row>
    <row r="6413" spans="1:1">
      <c r="A6413" s="49"/>
    </row>
    <row r="6414" spans="1:1">
      <c r="A6414" s="49"/>
    </row>
    <row r="6415" spans="1:1">
      <c r="A6415" s="49"/>
    </row>
    <row r="6416" spans="1:1">
      <c r="A6416" s="49"/>
    </row>
    <row r="6417" spans="1:1">
      <c r="A6417" s="49"/>
    </row>
    <row r="6418" spans="1:1">
      <c r="A6418" s="49"/>
    </row>
    <row r="6419" spans="1:1">
      <c r="A6419" s="49"/>
    </row>
    <row r="6420" spans="1:1">
      <c r="A6420" s="49"/>
    </row>
    <row r="6421" spans="1:1">
      <c r="A6421" s="49"/>
    </row>
    <row r="6422" spans="1:1">
      <c r="A6422" s="49"/>
    </row>
    <row r="6423" spans="1:1">
      <c r="A6423" s="49"/>
    </row>
    <row r="6424" spans="1:1">
      <c r="A6424" s="49"/>
    </row>
    <row r="6425" spans="1:1">
      <c r="A6425" s="49"/>
    </row>
    <row r="6426" spans="1:1">
      <c r="A6426" s="49"/>
    </row>
    <row r="6427" spans="1:1">
      <c r="A6427" s="49"/>
    </row>
    <row r="6428" spans="1:1">
      <c r="A6428" s="49"/>
    </row>
    <row r="6429" spans="1:1">
      <c r="A6429" s="49"/>
    </row>
    <row r="6430" spans="1:1">
      <c r="A6430" s="49"/>
    </row>
    <row r="6431" spans="1:1">
      <c r="A6431" s="49"/>
    </row>
    <row r="6432" spans="1:1">
      <c r="A6432" s="49"/>
    </row>
    <row r="6433" spans="1:1">
      <c r="A6433" s="49"/>
    </row>
    <row r="6434" spans="1:1">
      <c r="A6434" s="49"/>
    </row>
    <row r="6435" spans="1:1">
      <c r="A6435" s="49"/>
    </row>
    <row r="6436" spans="1:1">
      <c r="A6436" s="49"/>
    </row>
    <row r="6437" spans="1:1">
      <c r="A6437" s="49"/>
    </row>
    <row r="6438" spans="1:1">
      <c r="A6438" s="49"/>
    </row>
    <row r="6439" spans="1:1">
      <c r="A6439" s="49"/>
    </row>
    <row r="6440" spans="1:1">
      <c r="A6440" s="49"/>
    </row>
    <row r="6441" spans="1:1">
      <c r="A6441" s="49"/>
    </row>
    <row r="6442" spans="1:1">
      <c r="A6442" s="49"/>
    </row>
    <row r="6443" spans="1:1">
      <c r="A6443" s="49"/>
    </row>
    <row r="6444" spans="1:1">
      <c r="A6444" s="49"/>
    </row>
    <row r="6445" spans="1:1">
      <c r="A6445" s="49"/>
    </row>
    <row r="6446" spans="1:1">
      <c r="A6446" s="49"/>
    </row>
    <row r="6447" spans="1:1">
      <c r="A6447" s="49"/>
    </row>
    <row r="6448" spans="1:1">
      <c r="A6448" s="49"/>
    </row>
    <row r="6449" spans="1:1">
      <c r="A6449" s="49"/>
    </row>
    <row r="6450" spans="1:1">
      <c r="A6450" s="49"/>
    </row>
    <row r="6451" spans="1:1">
      <c r="A6451" s="49"/>
    </row>
    <row r="6452" spans="1:1">
      <c r="A6452" s="49"/>
    </row>
    <row r="6453" spans="1:1">
      <c r="A6453" s="49"/>
    </row>
    <row r="6454" spans="1:1">
      <c r="A6454" s="49"/>
    </row>
    <row r="6455" spans="1:1">
      <c r="A6455" s="49"/>
    </row>
    <row r="6456" spans="1:1">
      <c r="A6456" s="49"/>
    </row>
    <row r="6457" spans="1:1">
      <c r="A6457" s="49"/>
    </row>
    <row r="6458" spans="1:1">
      <c r="A6458" s="49"/>
    </row>
    <row r="6459" spans="1:1">
      <c r="A6459" s="49"/>
    </row>
    <row r="6460" spans="1:1">
      <c r="A6460" s="49"/>
    </row>
    <row r="6461" spans="1:1">
      <c r="A6461" s="49"/>
    </row>
    <row r="6462" spans="1:1">
      <c r="A6462" s="49"/>
    </row>
    <row r="6463" spans="1:1">
      <c r="A6463" s="49"/>
    </row>
    <row r="6464" spans="1:1">
      <c r="A6464" s="49"/>
    </row>
    <row r="6465" spans="1:1">
      <c r="A6465" s="49"/>
    </row>
    <row r="6466" spans="1:1">
      <c r="A6466" s="49"/>
    </row>
    <row r="6467" spans="1:1">
      <c r="A6467" s="49"/>
    </row>
    <row r="6468" spans="1:1">
      <c r="A6468" s="49"/>
    </row>
    <row r="6469" spans="1:1">
      <c r="A6469" s="49"/>
    </row>
    <row r="6470" spans="1:1">
      <c r="A6470" s="49"/>
    </row>
    <row r="6471" spans="1:1">
      <c r="A6471" s="49"/>
    </row>
    <row r="6472" spans="1:1">
      <c r="A6472" s="49"/>
    </row>
    <row r="6473" spans="1:1">
      <c r="A6473" s="49"/>
    </row>
    <row r="6474" spans="1:1">
      <c r="A6474" s="49"/>
    </row>
    <row r="6475" spans="1:1">
      <c r="A6475" s="49"/>
    </row>
    <row r="6476" spans="1:1">
      <c r="A6476" s="49"/>
    </row>
    <row r="6477" spans="1:1">
      <c r="A6477" s="49"/>
    </row>
    <row r="6478" spans="1:1">
      <c r="A6478" s="49"/>
    </row>
    <row r="6479" spans="1:1">
      <c r="A6479" s="49"/>
    </row>
    <row r="6480" spans="1:1">
      <c r="A6480" s="49"/>
    </row>
    <row r="6481" spans="1:1">
      <c r="A6481" s="49"/>
    </row>
    <row r="6482" spans="1:1">
      <c r="A6482" s="49"/>
    </row>
    <row r="6483" spans="1:1">
      <c r="A6483" s="49"/>
    </row>
    <row r="6484" spans="1:1">
      <c r="A6484" s="49"/>
    </row>
    <row r="6485" spans="1:1">
      <c r="A6485" s="49"/>
    </row>
    <row r="6486" spans="1:1">
      <c r="A6486" s="49"/>
    </row>
    <row r="6487" spans="1:1">
      <c r="A6487" s="49"/>
    </row>
    <row r="6488" spans="1:1">
      <c r="A6488" s="49"/>
    </row>
    <row r="6489" spans="1:1">
      <c r="A6489" s="49"/>
    </row>
    <row r="6490" spans="1:1">
      <c r="A6490" s="49"/>
    </row>
    <row r="6491" spans="1:1">
      <c r="A6491" s="49"/>
    </row>
    <row r="6492" spans="1:1">
      <c r="A6492" s="49"/>
    </row>
    <row r="6493" spans="1:1">
      <c r="A6493" s="49"/>
    </row>
    <row r="6494" spans="1:1">
      <c r="A6494" s="49"/>
    </row>
    <row r="6495" spans="1:1">
      <c r="A6495" s="49"/>
    </row>
    <row r="6496" spans="1:1">
      <c r="A6496" s="49"/>
    </row>
    <row r="6497" spans="1:1">
      <c r="A6497" s="49"/>
    </row>
    <row r="6498" spans="1:1">
      <c r="A6498" s="49"/>
    </row>
    <row r="6499" spans="1:1">
      <c r="A6499" s="49"/>
    </row>
    <row r="6500" spans="1:1">
      <c r="A6500" s="49"/>
    </row>
    <row r="6501" spans="1:1">
      <c r="A6501" s="49"/>
    </row>
    <row r="6502" spans="1:1">
      <c r="A6502" s="49"/>
    </row>
    <row r="6503" spans="1:1">
      <c r="A6503" s="49"/>
    </row>
    <row r="6504" spans="1:1">
      <c r="A6504" s="49"/>
    </row>
    <row r="6505" spans="1:1">
      <c r="A6505" s="49"/>
    </row>
    <row r="6506" spans="1:1">
      <c r="A6506" s="49"/>
    </row>
    <row r="6507" spans="1:1">
      <c r="A6507" s="49"/>
    </row>
    <row r="6508" spans="1:1">
      <c r="A6508" s="49"/>
    </row>
    <row r="6509" spans="1:1">
      <c r="A6509" s="49"/>
    </row>
    <row r="6510" spans="1:1">
      <c r="A6510" s="49"/>
    </row>
    <row r="6511" spans="1:1">
      <c r="A6511" s="49"/>
    </row>
    <row r="6512" spans="1:1">
      <c r="A6512" s="49"/>
    </row>
    <row r="6513" spans="1:1">
      <c r="A6513" s="49"/>
    </row>
    <row r="6514" spans="1:1">
      <c r="A6514" s="49"/>
    </row>
    <row r="6515" spans="1:1">
      <c r="A6515" s="49"/>
    </row>
    <row r="6516" spans="1:1">
      <c r="A6516" s="49"/>
    </row>
    <row r="6517" spans="1:1">
      <c r="A6517" s="49"/>
    </row>
    <row r="6518" spans="1:1">
      <c r="A6518" s="49"/>
    </row>
    <row r="6519" spans="1:1">
      <c r="A6519" s="49"/>
    </row>
    <row r="6520" spans="1:1">
      <c r="A6520" s="49"/>
    </row>
    <row r="6521" spans="1:1">
      <c r="A6521" s="49"/>
    </row>
    <row r="6522" spans="1:1">
      <c r="A6522" s="49"/>
    </row>
    <row r="6523" spans="1:1">
      <c r="A6523" s="49"/>
    </row>
    <row r="6524" spans="1:1">
      <c r="A6524" s="49"/>
    </row>
    <row r="6525" spans="1:1">
      <c r="A6525" s="49"/>
    </row>
    <row r="6526" spans="1:1">
      <c r="A6526" s="49"/>
    </row>
    <row r="6527" spans="1:1">
      <c r="A6527" s="49"/>
    </row>
    <row r="6528" spans="1:1">
      <c r="A6528" s="49"/>
    </row>
    <row r="6529" spans="1:1">
      <c r="A6529" s="49"/>
    </row>
    <row r="6530" spans="1:1">
      <c r="A6530" s="49"/>
    </row>
    <row r="6531" spans="1:1">
      <c r="A6531" s="49"/>
    </row>
    <row r="6532" spans="1:1">
      <c r="A6532" s="49"/>
    </row>
    <row r="6533" spans="1:1">
      <c r="A6533" s="49"/>
    </row>
    <row r="6534" spans="1:1">
      <c r="A6534" s="49"/>
    </row>
    <row r="6535" spans="1:1">
      <c r="A6535" s="49"/>
    </row>
    <row r="6536" spans="1:1">
      <c r="A6536" s="49"/>
    </row>
    <row r="6537" spans="1:1">
      <c r="A6537" s="49"/>
    </row>
    <row r="6538" spans="1:1">
      <c r="A6538" s="49"/>
    </row>
    <row r="6539" spans="1:1">
      <c r="A6539" s="49"/>
    </row>
    <row r="6540" spans="1:1">
      <c r="A6540" s="49"/>
    </row>
    <row r="6541" spans="1:1">
      <c r="A6541" s="49"/>
    </row>
    <row r="6542" spans="1:1">
      <c r="A6542" s="49"/>
    </row>
    <row r="6543" spans="1:1">
      <c r="A6543" s="49"/>
    </row>
    <row r="6544" spans="1:1">
      <c r="A6544" s="49"/>
    </row>
    <row r="6545" spans="1:1">
      <c r="A6545" s="49"/>
    </row>
    <row r="6546" spans="1:1">
      <c r="A6546" s="49"/>
    </row>
    <row r="6547" spans="1:1">
      <c r="A6547" s="49"/>
    </row>
    <row r="6548" spans="1:1">
      <c r="A6548" s="49"/>
    </row>
    <row r="6549" spans="1:1">
      <c r="A6549" s="49"/>
    </row>
    <row r="6550" spans="1:1">
      <c r="A6550" s="49"/>
    </row>
    <row r="6551" spans="1:1">
      <c r="A6551" s="49"/>
    </row>
    <row r="6552" spans="1:1">
      <c r="A6552" s="49"/>
    </row>
    <row r="6553" spans="1:1">
      <c r="A6553" s="49"/>
    </row>
    <row r="6554" spans="1:1">
      <c r="A6554" s="49"/>
    </row>
    <row r="6555" spans="1:1">
      <c r="A6555" s="49"/>
    </row>
    <row r="6556" spans="1:1">
      <c r="A6556" s="49"/>
    </row>
    <row r="6557" spans="1:1">
      <c r="A6557" s="49"/>
    </row>
    <row r="6558" spans="1:1">
      <c r="A6558" s="49"/>
    </row>
    <row r="6559" spans="1:1">
      <c r="A6559" s="49"/>
    </row>
    <row r="6560" spans="1:1">
      <c r="A6560" s="49"/>
    </row>
    <row r="6561" spans="1:1">
      <c r="A6561" s="49"/>
    </row>
    <row r="6562" spans="1:1">
      <c r="A6562" s="49"/>
    </row>
    <row r="6563" spans="1:1">
      <c r="A6563" s="49"/>
    </row>
    <row r="6564" spans="1:1">
      <c r="A6564" s="49"/>
    </row>
    <row r="6565" spans="1:1">
      <c r="A6565" s="49"/>
    </row>
    <row r="6566" spans="1:1">
      <c r="A6566" s="49"/>
    </row>
    <row r="6567" spans="1:1">
      <c r="A6567" s="49"/>
    </row>
    <row r="6568" spans="1:1">
      <c r="A6568" s="49"/>
    </row>
    <row r="6569" spans="1:1">
      <c r="A6569" s="49"/>
    </row>
    <row r="6570" spans="1:1">
      <c r="A6570" s="49"/>
    </row>
    <row r="6571" spans="1:1">
      <c r="A6571" s="49"/>
    </row>
    <row r="6572" spans="1:1">
      <c r="A6572" s="49"/>
    </row>
    <row r="6573" spans="1:1">
      <c r="A6573" s="49"/>
    </row>
    <row r="6574" spans="1:1">
      <c r="A6574" s="49"/>
    </row>
    <row r="6575" spans="1:1">
      <c r="A6575" s="49"/>
    </row>
    <row r="6576" spans="1:1">
      <c r="A6576" s="49"/>
    </row>
    <row r="6577" spans="1:1">
      <c r="A6577" s="49"/>
    </row>
    <row r="6578" spans="1:1">
      <c r="A6578" s="49"/>
    </row>
    <row r="6579" spans="1:1">
      <c r="A6579" s="49"/>
    </row>
    <row r="6580" spans="1:1">
      <c r="A6580" s="49"/>
    </row>
    <row r="6581" spans="1:1">
      <c r="A6581" s="49"/>
    </row>
    <row r="6582" spans="1:1">
      <c r="A6582" s="49"/>
    </row>
    <row r="6583" spans="1:1">
      <c r="A6583" s="49"/>
    </row>
    <row r="6584" spans="1:1">
      <c r="A6584" s="49"/>
    </row>
    <row r="6585" spans="1:1">
      <c r="A6585" s="49"/>
    </row>
    <row r="6586" spans="1:1">
      <c r="A6586" s="49"/>
    </row>
    <row r="6587" spans="1:1">
      <c r="A6587" s="49"/>
    </row>
    <row r="6588" spans="1:1">
      <c r="A6588" s="49"/>
    </row>
    <row r="6589" spans="1:1">
      <c r="A6589" s="49"/>
    </row>
    <row r="6590" spans="1:1">
      <c r="A6590" s="49"/>
    </row>
    <row r="6591" spans="1:1">
      <c r="A6591" s="49"/>
    </row>
    <row r="6592" spans="1:1">
      <c r="A6592" s="49"/>
    </row>
    <row r="6593" spans="1:1">
      <c r="A6593" s="49"/>
    </row>
    <row r="6594" spans="1:1">
      <c r="A6594" s="49"/>
    </row>
    <row r="6595" spans="1:1">
      <c r="A6595" s="49"/>
    </row>
    <row r="6596" spans="1:1">
      <c r="A6596" s="49"/>
    </row>
    <row r="6597" spans="1:1">
      <c r="A6597" s="49"/>
    </row>
    <row r="6598" spans="1:1">
      <c r="A6598" s="49"/>
    </row>
    <row r="6599" spans="1:1">
      <c r="A6599" s="49"/>
    </row>
    <row r="6600" spans="1:1">
      <c r="A6600" s="49"/>
    </row>
    <row r="6601" spans="1:1">
      <c r="A6601" s="49"/>
    </row>
    <row r="6602" spans="1:1">
      <c r="A6602" s="49"/>
    </row>
    <row r="6603" spans="1:1">
      <c r="A6603" s="49"/>
    </row>
    <row r="6604" spans="1:1">
      <c r="A6604" s="49"/>
    </row>
    <row r="6605" spans="1:1">
      <c r="A6605" s="49"/>
    </row>
    <row r="6606" spans="1:1">
      <c r="A6606" s="49"/>
    </row>
    <row r="6607" spans="1:1">
      <c r="A6607" s="49"/>
    </row>
    <row r="6608" spans="1:1">
      <c r="A6608" s="49"/>
    </row>
    <row r="6609" spans="1:1">
      <c r="A6609" s="49"/>
    </row>
    <row r="6610" spans="1:1">
      <c r="A6610" s="49"/>
    </row>
    <row r="6611" spans="1:1">
      <c r="A6611" s="49"/>
    </row>
    <row r="6612" spans="1:1">
      <c r="A6612" s="49"/>
    </row>
    <row r="6613" spans="1:1">
      <c r="A6613" s="49"/>
    </row>
    <row r="6614" spans="1:1">
      <c r="A6614" s="49"/>
    </row>
    <row r="6615" spans="1:1">
      <c r="A6615" s="49"/>
    </row>
    <row r="6616" spans="1:1">
      <c r="A6616" s="49"/>
    </row>
    <row r="6617" spans="1:1">
      <c r="A6617" s="49"/>
    </row>
    <row r="6618" spans="1:1">
      <c r="A6618" s="49"/>
    </row>
    <row r="6619" spans="1:1">
      <c r="A6619" s="49"/>
    </row>
    <row r="6620" spans="1:1">
      <c r="A6620" s="49"/>
    </row>
    <row r="6621" spans="1:1">
      <c r="A6621" s="49"/>
    </row>
    <row r="6622" spans="1:1">
      <c r="A6622" s="49"/>
    </row>
    <row r="6623" spans="1:1">
      <c r="A6623" s="49"/>
    </row>
    <row r="6624" spans="1:1">
      <c r="A6624" s="49"/>
    </row>
    <row r="6625" spans="1:1">
      <c r="A6625" s="49"/>
    </row>
    <row r="6626" spans="1:1">
      <c r="A6626" s="49"/>
    </row>
    <row r="6627" spans="1:1">
      <c r="A6627" s="49"/>
    </row>
    <row r="6628" spans="1:1">
      <c r="A6628" s="49"/>
    </row>
    <row r="6629" spans="1:1">
      <c r="A6629" s="49"/>
    </row>
    <row r="6630" spans="1:1">
      <c r="A6630" s="49"/>
    </row>
    <row r="6631" spans="1:1">
      <c r="A6631" s="49"/>
    </row>
    <row r="6632" spans="1:1">
      <c r="A6632" s="49"/>
    </row>
    <row r="6633" spans="1:1">
      <c r="A6633" s="49"/>
    </row>
    <row r="6634" spans="1:1">
      <c r="A6634" s="49"/>
    </row>
    <row r="6635" spans="1:1">
      <c r="A6635" s="49"/>
    </row>
    <row r="6636" spans="1:1">
      <c r="A6636" s="49"/>
    </row>
    <row r="6637" spans="1:1">
      <c r="A6637" s="49"/>
    </row>
    <row r="6638" spans="1:1">
      <c r="A6638" s="49"/>
    </row>
    <row r="6639" spans="1:1">
      <c r="A6639" s="49"/>
    </row>
    <row r="6640" spans="1:1">
      <c r="A6640" s="49"/>
    </row>
    <row r="6641" spans="1:1">
      <c r="A6641" s="49"/>
    </row>
    <row r="6642" spans="1:1">
      <c r="A6642" s="49"/>
    </row>
    <row r="6643" spans="1:1">
      <c r="A6643" s="49"/>
    </row>
    <row r="6644" spans="1:1">
      <c r="A6644" s="49"/>
    </row>
    <row r="6645" spans="1:1">
      <c r="A6645" s="49"/>
    </row>
    <row r="6646" spans="1:1">
      <c r="A6646" s="49"/>
    </row>
    <row r="6647" spans="1:1">
      <c r="A6647" s="49"/>
    </row>
    <row r="6648" spans="1:1">
      <c r="A6648" s="49"/>
    </row>
    <row r="6649" spans="1:1">
      <c r="A6649" s="49"/>
    </row>
    <row r="6650" spans="1:1">
      <c r="A6650" s="49"/>
    </row>
    <row r="6651" spans="1:1">
      <c r="A6651" s="49"/>
    </row>
    <row r="6652" spans="1:1">
      <c r="A6652" s="49"/>
    </row>
    <row r="6653" spans="1:1">
      <c r="A6653" s="49"/>
    </row>
    <row r="6654" spans="1:1">
      <c r="A6654" s="49"/>
    </row>
    <row r="6655" spans="1:1">
      <c r="A6655" s="49"/>
    </row>
    <row r="6656" spans="1:1">
      <c r="A6656" s="49"/>
    </row>
    <row r="6657" spans="1:1">
      <c r="A6657" s="49"/>
    </row>
    <row r="6658" spans="1:1">
      <c r="A6658" s="49"/>
    </row>
    <row r="6659" spans="1:1">
      <c r="A6659" s="49"/>
    </row>
    <row r="6660" spans="1:1">
      <c r="A6660" s="49"/>
    </row>
    <row r="6661" spans="1:1">
      <c r="A6661" s="49"/>
    </row>
    <row r="6662" spans="1:1">
      <c r="A6662" s="49"/>
    </row>
    <row r="6663" spans="1:1">
      <c r="A6663" s="49"/>
    </row>
    <row r="6664" spans="1:1">
      <c r="A6664" s="49"/>
    </row>
    <row r="6665" spans="1:1">
      <c r="A6665" s="49"/>
    </row>
    <row r="6666" spans="1:1">
      <c r="A6666" s="49"/>
    </row>
    <row r="6667" spans="1:1">
      <c r="A6667" s="49"/>
    </row>
    <row r="6668" spans="1:1">
      <c r="A6668" s="49"/>
    </row>
    <row r="6669" spans="1:1">
      <c r="A6669" s="49"/>
    </row>
    <row r="6670" spans="1:1">
      <c r="A6670" s="49"/>
    </row>
    <row r="6671" spans="1:1">
      <c r="A6671" s="49"/>
    </row>
    <row r="6672" spans="1:1">
      <c r="A6672" s="49"/>
    </row>
    <row r="6673" spans="1:1">
      <c r="A6673" s="49"/>
    </row>
    <row r="6674" spans="1:1">
      <c r="A6674" s="49"/>
    </row>
    <row r="6675" spans="1:1">
      <c r="A6675" s="49"/>
    </row>
    <row r="6676" spans="1:1">
      <c r="A6676" s="49"/>
    </row>
    <row r="6677" spans="1:1">
      <c r="A6677" s="49"/>
    </row>
    <row r="6678" spans="1:1">
      <c r="A6678" s="49"/>
    </row>
    <row r="6679" spans="1:1">
      <c r="A6679" s="49"/>
    </row>
    <row r="6680" spans="1:1">
      <c r="A6680" s="49"/>
    </row>
    <row r="6681" spans="1:1">
      <c r="A6681" s="49"/>
    </row>
    <row r="6682" spans="1:1">
      <c r="A6682" s="49"/>
    </row>
    <row r="6683" spans="1:1">
      <c r="A6683" s="49"/>
    </row>
    <row r="6684" spans="1:1">
      <c r="A6684" s="49"/>
    </row>
    <row r="6685" spans="1:1">
      <c r="A6685" s="49"/>
    </row>
    <row r="6686" spans="1:1">
      <c r="A6686" s="49"/>
    </row>
    <row r="6687" spans="1:1">
      <c r="A6687" s="49"/>
    </row>
    <row r="6688" spans="1:1">
      <c r="A6688" s="49"/>
    </row>
    <row r="6689" spans="1:1">
      <c r="A6689" s="49"/>
    </row>
    <row r="6690" spans="1:1">
      <c r="A6690" s="49"/>
    </row>
    <row r="6691" spans="1:1">
      <c r="A6691" s="49"/>
    </row>
    <row r="6692" spans="1:1">
      <c r="A6692" s="49"/>
    </row>
    <row r="6693" spans="1:1">
      <c r="A6693" s="49"/>
    </row>
    <row r="6694" spans="1:1">
      <c r="A6694" s="49"/>
    </row>
    <row r="6695" spans="1:1">
      <c r="A6695" s="49"/>
    </row>
    <row r="6696" spans="1:1">
      <c r="A6696" s="49"/>
    </row>
    <row r="6697" spans="1:1">
      <c r="A6697" s="49"/>
    </row>
    <row r="6698" spans="1:1">
      <c r="A6698" s="49"/>
    </row>
    <row r="6699" spans="1:1">
      <c r="A6699" s="49"/>
    </row>
    <row r="6700" spans="1:1">
      <c r="A6700" s="49"/>
    </row>
    <row r="6701" spans="1:1">
      <c r="A6701" s="49"/>
    </row>
    <row r="6702" spans="1:1">
      <c r="A6702" s="49"/>
    </row>
    <row r="6703" spans="1:1">
      <c r="A6703" s="49"/>
    </row>
    <row r="6704" spans="1:1">
      <c r="A6704" s="49"/>
    </row>
    <row r="6705" spans="1:1">
      <c r="A6705" s="49"/>
    </row>
    <row r="6706" spans="1:1">
      <c r="A6706" s="49"/>
    </row>
    <row r="6707" spans="1:1">
      <c r="A6707" s="49"/>
    </row>
    <row r="6708" spans="1:1">
      <c r="A6708" s="49"/>
    </row>
    <row r="6709" spans="1:1">
      <c r="A6709" s="49"/>
    </row>
    <row r="6710" spans="1:1">
      <c r="A6710" s="49"/>
    </row>
    <row r="6711" spans="1:1">
      <c r="A6711" s="49"/>
    </row>
    <row r="6712" spans="1:1">
      <c r="A6712" s="49"/>
    </row>
    <row r="6713" spans="1:1">
      <c r="A6713" s="49"/>
    </row>
    <row r="6714" spans="1:1">
      <c r="A6714" s="49"/>
    </row>
    <row r="6715" spans="1:1">
      <c r="A6715" s="49"/>
    </row>
    <row r="6716" spans="1:1">
      <c r="A6716" s="49"/>
    </row>
    <row r="6717" spans="1:1">
      <c r="A6717" s="49"/>
    </row>
    <row r="6718" spans="1:1">
      <c r="A6718" s="49"/>
    </row>
    <row r="6719" spans="1:1">
      <c r="A6719" s="49"/>
    </row>
    <row r="6720" spans="1:1">
      <c r="A6720" s="49"/>
    </row>
    <row r="6721" spans="1:1">
      <c r="A6721" s="49"/>
    </row>
    <row r="6722" spans="1:1">
      <c r="A6722" s="49"/>
    </row>
    <row r="6723" spans="1:1">
      <c r="A6723" s="49"/>
    </row>
    <row r="6724" spans="1:1">
      <c r="A6724" s="49"/>
    </row>
    <row r="6725" spans="1:1">
      <c r="A6725" s="49"/>
    </row>
    <row r="6726" spans="1:1">
      <c r="A6726" s="49"/>
    </row>
    <row r="6727" spans="1:1">
      <c r="A6727" s="49"/>
    </row>
    <row r="6728" spans="1:1">
      <c r="A6728" s="49"/>
    </row>
    <row r="6729" spans="1:1">
      <c r="A6729" s="49"/>
    </row>
    <row r="6730" spans="1:1">
      <c r="A6730" s="49"/>
    </row>
    <row r="6731" spans="1:1">
      <c r="A6731" s="49"/>
    </row>
    <row r="6732" spans="1:1">
      <c r="A6732" s="49"/>
    </row>
    <row r="6733" spans="1:1">
      <c r="A6733" s="49"/>
    </row>
    <row r="6734" spans="1:1">
      <c r="A6734" s="49"/>
    </row>
    <row r="6735" spans="1:1">
      <c r="A6735" s="49"/>
    </row>
    <row r="6736" spans="1:1">
      <c r="A6736" s="49"/>
    </row>
    <row r="6737" spans="1:1">
      <c r="A6737" s="49"/>
    </row>
    <row r="6738" spans="1:1">
      <c r="A6738" s="49"/>
    </row>
    <row r="6739" spans="1:1">
      <c r="A6739" s="49"/>
    </row>
    <row r="6740" spans="1:1">
      <c r="A6740" s="49"/>
    </row>
    <row r="6741" spans="1:1">
      <c r="A6741" s="49"/>
    </row>
    <row r="6742" spans="1:1">
      <c r="A6742" s="49"/>
    </row>
    <row r="6743" spans="1:1">
      <c r="A6743" s="49"/>
    </row>
    <row r="6744" spans="1:1">
      <c r="A6744" s="49"/>
    </row>
    <row r="6745" spans="1:1">
      <c r="A6745" s="49"/>
    </row>
    <row r="6746" spans="1:1">
      <c r="A6746" s="49"/>
    </row>
    <row r="6747" spans="1:1">
      <c r="A6747" s="49"/>
    </row>
    <row r="6748" spans="1:1">
      <c r="A6748" s="49"/>
    </row>
    <row r="6749" spans="1:1">
      <c r="A6749" s="49"/>
    </row>
    <row r="6750" spans="1:1">
      <c r="A6750" s="49"/>
    </row>
    <row r="6751" spans="1:1">
      <c r="A6751" s="49"/>
    </row>
    <row r="6752" spans="1:1">
      <c r="A6752" s="49"/>
    </row>
    <row r="6753" spans="1:1">
      <c r="A6753" s="49"/>
    </row>
    <row r="6754" spans="1:1">
      <c r="A6754" s="49"/>
    </row>
    <row r="6755" spans="1:1">
      <c r="A6755" s="49"/>
    </row>
    <row r="6756" spans="1:1">
      <c r="A6756" s="49"/>
    </row>
    <row r="6757" spans="1:1">
      <c r="A6757" s="49"/>
    </row>
    <row r="6758" spans="1:1">
      <c r="A6758" s="49"/>
    </row>
    <row r="6759" spans="1:1">
      <c r="A6759" s="49"/>
    </row>
    <row r="6760" spans="1:1">
      <c r="A6760" s="49"/>
    </row>
    <row r="6761" spans="1:1">
      <c r="A6761" s="49"/>
    </row>
    <row r="6762" spans="1:1">
      <c r="A6762" s="49"/>
    </row>
    <row r="6763" spans="1:1">
      <c r="A6763" s="49"/>
    </row>
    <row r="6764" spans="1:1">
      <c r="A6764" s="49"/>
    </row>
    <row r="6765" spans="1:1">
      <c r="A6765" s="49"/>
    </row>
    <row r="6766" spans="1:1">
      <c r="A6766" s="49"/>
    </row>
    <row r="6767" spans="1:1">
      <c r="A6767" s="49"/>
    </row>
    <row r="6768" spans="1:1">
      <c r="A6768" s="49"/>
    </row>
    <row r="6769" spans="1:1">
      <c r="A6769" s="49"/>
    </row>
    <row r="6770" spans="1:1">
      <c r="A6770" s="49"/>
    </row>
    <row r="6771" spans="1:1">
      <c r="A6771" s="49"/>
    </row>
    <row r="6772" spans="1:1">
      <c r="A6772" s="49"/>
    </row>
    <row r="6773" spans="1:1">
      <c r="A6773" s="49"/>
    </row>
    <row r="6774" spans="1:1">
      <c r="A6774" s="49"/>
    </row>
    <row r="6775" spans="1:1">
      <c r="A6775" s="49"/>
    </row>
    <row r="6776" spans="1:1">
      <c r="A6776" s="49"/>
    </row>
    <row r="6777" spans="1:1">
      <c r="A6777" s="49"/>
    </row>
    <row r="6778" spans="1:1">
      <c r="A6778" s="49"/>
    </row>
    <row r="6779" spans="1:1">
      <c r="A6779" s="49"/>
    </row>
    <row r="6780" spans="1:1">
      <c r="A6780" s="49"/>
    </row>
    <row r="6781" spans="1:1">
      <c r="A6781" s="49"/>
    </row>
    <row r="6782" spans="1:1">
      <c r="A6782" s="49"/>
    </row>
    <row r="6783" spans="1:1">
      <c r="A6783" s="49"/>
    </row>
    <row r="6784" spans="1:1">
      <c r="A6784" s="49"/>
    </row>
    <row r="6785" spans="1:1">
      <c r="A6785" s="49"/>
    </row>
    <row r="6786" spans="1:1">
      <c r="A6786" s="49"/>
    </row>
    <row r="6787" spans="1:1">
      <c r="A6787" s="49"/>
    </row>
    <row r="6788" spans="1:1">
      <c r="A6788" s="49"/>
    </row>
    <row r="6789" spans="1:1">
      <c r="A6789" s="49"/>
    </row>
    <row r="6790" spans="1:1">
      <c r="A6790" s="49"/>
    </row>
    <row r="6791" spans="1:1">
      <c r="A6791" s="49"/>
    </row>
    <row r="6792" spans="1:1">
      <c r="A6792" s="49"/>
    </row>
    <row r="6793" spans="1:1">
      <c r="A6793" s="49"/>
    </row>
    <row r="6794" spans="1:1">
      <c r="A6794" s="49"/>
    </row>
    <row r="6795" spans="1:1">
      <c r="A6795" s="49"/>
    </row>
    <row r="6796" spans="1:1">
      <c r="A6796" s="49"/>
    </row>
    <row r="6797" spans="1:1">
      <c r="A6797" s="49"/>
    </row>
    <row r="6798" spans="1:1">
      <c r="A6798" s="49"/>
    </row>
    <row r="6799" spans="1:1">
      <c r="A6799" s="49"/>
    </row>
    <row r="6800" spans="1:1">
      <c r="A6800" s="49"/>
    </row>
    <row r="6801" spans="1:1">
      <c r="A6801" s="49"/>
    </row>
    <row r="6802" spans="1:1">
      <c r="A6802" s="49"/>
    </row>
    <row r="6803" spans="1:1">
      <c r="A6803" s="49"/>
    </row>
    <row r="6804" spans="1:1">
      <c r="A6804" s="49"/>
    </row>
    <row r="6805" spans="1:1">
      <c r="A6805" s="49"/>
    </row>
    <row r="6806" spans="1:1">
      <c r="A6806" s="49"/>
    </row>
    <row r="6807" spans="1:1">
      <c r="A6807" s="49"/>
    </row>
    <row r="6808" spans="1:1">
      <c r="A6808" s="49"/>
    </row>
    <row r="6809" spans="1:1">
      <c r="A6809" s="49"/>
    </row>
    <row r="6810" spans="1:1">
      <c r="A6810" s="49"/>
    </row>
    <row r="6811" spans="1:1">
      <c r="A6811" s="49"/>
    </row>
    <row r="6812" spans="1:1">
      <c r="A6812" s="49"/>
    </row>
    <row r="6813" spans="1:1">
      <c r="A6813" s="49"/>
    </row>
    <row r="6814" spans="1:1">
      <c r="A6814" s="49"/>
    </row>
    <row r="6815" spans="1:1">
      <c r="A6815" s="49"/>
    </row>
    <row r="6816" spans="1:1">
      <c r="A6816" s="49"/>
    </row>
    <row r="6817" spans="1:1">
      <c r="A6817" s="49"/>
    </row>
    <row r="6818" spans="1:1">
      <c r="A6818" s="49"/>
    </row>
    <row r="6819" spans="1:1">
      <c r="A6819" s="49"/>
    </row>
    <row r="6820" spans="1:1">
      <c r="A6820" s="49"/>
    </row>
    <row r="6821" spans="1:1">
      <c r="A6821" s="49"/>
    </row>
    <row r="6822" spans="1:1">
      <c r="A6822" s="49"/>
    </row>
    <row r="6823" spans="1:1">
      <c r="A6823" s="49"/>
    </row>
    <row r="6824" spans="1:1">
      <c r="A6824" s="49"/>
    </row>
    <row r="6825" spans="1:1">
      <c r="A6825" s="49"/>
    </row>
    <row r="6826" spans="1:1">
      <c r="A6826" s="49"/>
    </row>
    <row r="6827" spans="1:1">
      <c r="A6827" s="49"/>
    </row>
    <row r="6828" spans="1:1">
      <c r="A6828" s="49"/>
    </row>
    <row r="6829" spans="1:1">
      <c r="A6829" s="49"/>
    </row>
    <row r="6830" spans="1:1">
      <c r="A6830" s="49"/>
    </row>
    <row r="6831" spans="1:1">
      <c r="A6831" s="49"/>
    </row>
    <row r="6832" spans="1:1">
      <c r="A6832" s="49"/>
    </row>
    <row r="6833" spans="1:1">
      <c r="A6833" s="49"/>
    </row>
    <row r="6834" spans="1:1">
      <c r="A6834" s="49"/>
    </row>
    <row r="6835" spans="1:1">
      <c r="A6835" s="49"/>
    </row>
    <row r="6836" spans="1:1">
      <c r="A6836" s="49"/>
    </row>
    <row r="6837" spans="1:1">
      <c r="A6837" s="49"/>
    </row>
    <row r="6838" spans="1:1">
      <c r="A6838" s="49"/>
    </row>
    <row r="6839" spans="1:1">
      <c r="A6839" s="49"/>
    </row>
    <row r="6840" spans="1:1">
      <c r="A6840" s="49"/>
    </row>
    <row r="6841" spans="1:1">
      <c r="A6841" s="49"/>
    </row>
    <row r="6842" spans="1:1">
      <c r="A6842" s="49"/>
    </row>
    <row r="6843" spans="1:1">
      <c r="A6843" s="49"/>
    </row>
    <row r="6844" spans="1:1">
      <c r="A6844" s="49"/>
    </row>
    <row r="6845" spans="1:1">
      <c r="A6845" s="49"/>
    </row>
    <row r="6846" spans="1:1">
      <c r="A6846" s="49"/>
    </row>
    <row r="6847" spans="1:1">
      <c r="A6847" s="49"/>
    </row>
    <row r="6848" spans="1:1">
      <c r="A6848" s="49"/>
    </row>
    <row r="6849" spans="1:1">
      <c r="A6849" s="49"/>
    </row>
    <row r="6850" spans="1:1">
      <c r="A6850" s="49"/>
    </row>
    <row r="6851" spans="1:1">
      <c r="A6851" s="49"/>
    </row>
    <row r="6852" spans="1:1">
      <c r="A6852" s="49"/>
    </row>
    <row r="6853" spans="1:1">
      <c r="A6853" s="49"/>
    </row>
    <row r="6854" spans="1:1">
      <c r="A6854" s="49"/>
    </row>
    <row r="6855" spans="1:1">
      <c r="A6855" s="49"/>
    </row>
    <row r="6856" spans="1:1">
      <c r="A6856" s="49"/>
    </row>
    <row r="6857" spans="1:1">
      <c r="A6857" s="49"/>
    </row>
    <row r="6858" spans="1:1">
      <c r="A6858" s="49"/>
    </row>
    <row r="6859" spans="1:1">
      <c r="A6859" s="49"/>
    </row>
    <row r="6860" spans="1:1">
      <c r="A6860" s="49"/>
    </row>
    <row r="6861" spans="1:1">
      <c r="A6861" s="49"/>
    </row>
    <row r="6862" spans="1:1">
      <c r="A6862" s="49"/>
    </row>
    <row r="6863" spans="1:1">
      <c r="A6863" s="49"/>
    </row>
    <row r="6864" spans="1:1">
      <c r="A6864" s="49"/>
    </row>
    <row r="6865" spans="1:1">
      <c r="A6865" s="49"/>
    </row>
    <row r="6866" spans="1:1">
      <c r="A6866" s="49"/>
    </row>
    <row r="6867" spans="1:1">
      <c r="A6867" s="49"/>
    </row>
    <row r="6868" spans="1:1">
      <c r="A6868" s="49"/>
    </row>
    <row r="6869" spans="1:1">
      <c r="A6869" s="49"/>
    </row>
    <row r="6870" spans="1:1">
      <c r="A6870" s="49"/>
    </row>
    <row r="6871" spans="1:1">
      <c r="A6871" s="49"/>
    </row>
    <row r="6872" spans="1:1">
      <c r="A6872" s="49"/>
    </row>
    <row r="6873" spans="1:1">
      <c r="A6873" s="49"/>
    </row>
    <row r="6874" spans="1:1">
      <c r="A6874" s="49"/>
    </row>
    <row r="6875" spans="1:1">
      <c r="A6875" s="49"/>
    </row>
    <row r="6876" spans="1:1">
      <c r="A6876" s="49"/>
    </row>
    <row r="6877" spans="1:1">
      <c r="A6877" s="49"/>
    </row>
    <row r="6878" spans="1:1">
      <c r="A6878" s="49"/>
    </row>
    <row r="6879" spans="1:1">
      <c r="A6879" s="49"/>
    </row>
    <row r="6880" spans="1:1">
      <c r="A6880" s="49"/>
    </row>
    <row r="6881" spans="1:1">
      <c r="A6881" s="49"/>
    </row>
    <row r="6882" spans="1:1">
      <c r="A6882" s="49"/>
    </row>
    <row r="6883" spans="1:1">
      <c r="A6883" s="49"/>
    </row>
    <row r="6884" spans="1:1">
      <c r="A6884" s="49"/>
    </row>
    <row r="6885" spans="1:1">
      <c r="A6885" s="49"/>
    </row>
    <row r="6886" spans="1:1">
      <c r="A6886" s="49"/>
    </row>
    <row r="6887" spans="1:1">
      <c r="A6887" s="49"/>
    </row>
    <row r="6888" spans="1:1">
      <c r="A6888" s="49"/>
    </row>
    <row r="6889" spans="1:1">
      <c r="A6889" s="49"/>
    </row>
    <row r="6890" spans="1:1">
      <c r="A6890" s="49"/>
    </row>
    <row r="6891" spans="1:1">
      <c r="A6891" s="49"/>
    </row>
    <row r="6892" spans="1:1">
      <c r="A6892" s="49"/>
    </row>
    <row r="6893" spans="1:1">
      <c r="A6893" s="49"/>
    </row>
    <row r="6894" spans="1:1">
      <c r="A6894" s="49"/>
    </row>
    <row r="6895" spans="1:1">
      <c r="A6895" s="49"/>
    </row>
    <row r="6896" spans="1:1">
      <c r="A6896" s="49"/>
    </row>
    <row r="6897" spans="1:1">
      <c r="A6897" s="49"/>
    </row>
    <row r="6898" spans="1:1">
      <c r="A6898" s="49"/>
    </row>
    <row r="6899" spans="1:1">
      <c r="A6899" s="49"/>
    </row>
    <row r="6900" spans="1:1">
      <c r="A6900" s="49"/>
    </row>
    <row r="6901" spans="1:1">
      <c r="A6901" s="49"/>
    </row>
    <row r="6902" spans="1:1">
      <c r="A6902" s="49"/>
    </row>
    <row r="6903" spans="1:1">
      <c r="A6903" s="49"/>
    </row>
    <row r="6904" spans="1:1">
      <c r="A6904" s="49"/>
    </row>
    <row r="6905" spans="1:1">
      <c r="A6905" s="49"/>
    </row>
    <row r="6906" spans="1:1">
      <c r="A6906" s="49"/>
    </row>
    <row r="6907" spans="1:1">
      <c r="A6907" s="49"/>
    </row>
    <row r="6908" spans="1:1">
      <c r="A6908" s="49"/>
    </row>
    <row r="6909" spans="1:1">
      <c r="A6909" s="49"/>
    </row>
    <row r="6910" spans="1:1">
      <c r="A6910" s="49"/>
    </row>
    <row r="6911" spans="1:1">
      <c r="A6911" s="49"/>
    </row>
    <row r="6912" spans="1:1">
      <c r="A6912" s="49"/>
    </row>
    <row r="6913" spans="1:1">
      <c r="A6913" s="49"/>
    </row>
    <row r="6914" spans="1:1">
      <c r="A6914" s="49"/>
    </row>
    <row r="6915" spans="1:1">
      <c r="A6915" s="49"/>
    </row>
    <row r="6916" spans="1:1">
      <c r="A6916" s="49"/>
    </row>
    <row r="6917" spans="1:1">
      <c r="A6917" s="49"/>
    </row>
    <row r="6918" spans="1:1">
      <c r="A6918" s="49"/>
    </row>
    <row r="6919" spans="1:1">
      <c r="A6919" s="49"/>
    </row>
    <row r="6920" spans="1:1">
      <c r="A6920" s="49"/>
    </row>
    <row r="6921" spans="1:1">
      <c r="A6921" s="49"/>
    </row>
    <row r="6922" spans="1:1">
      <c r="A6922" s="49"/>
    </row>
    <row r="6923" spans="1:1">
      <c r="A6923" s="49"/>
    </row>
    <row r="6924" spans="1:1">
      <c r="A6924" s="49"/>
    </row>
    <row r="6925" spans="1:1">
      <c r="A6925" s="49"/>
    </row>
    <row r="6926" spans="1:1">
      <c r="A6926" s="49"/>
    </row>
    <row r="6927" spans="1:1">
      <c r="A6927" s="49"/>
    </row>
    <row r="6928" spans="1:1">
      <c r="A6928" s="49"/>
    </row>
    <row r="6929" spans="1:1">
      <c r="A6929" s="49"/>
    </row>
    <row r="6930" spans="1:1">
      <c r="A6930" s="49"/>
    </row>
    <row r="6931" spans="1:1">
      <c r="A6931" s="49"/>
    </row>
    <row r="6932" spans="1:1">
      <c r="A6932" s="49"/>
    </row>
    <row r="6933" spans="1:1">
      <c r="A6933" s="49"/>
    </row>
    <row r="6934" spans="1:1">
      <c r="A6934" s="49"/>
    </row>
    <row r="6935" spans="1:1">
      <c r="A6935" s="49"/>
    </row>
    <row r="6936" spans="1:1">
      <c r="A6936" s="49"/>
    </row>
    <row r="6937" spans="1:1">
      <c r="A6937" s="49"/>
    </row>
    <row r="6938" spans="1:1">
      <c r="A6938" s="49"/>
    </row>
    <row r="6939" spans="1:1">
      <c r="A6939" s="49"/>
    </row>
    <row r="6940" spans="1:1">
      <c r="A6940" s="49"/>
    </row>
    <row r="6941" spans="1:1">
      <c r="A6941" s="49"/>
    </row>
    <row r="6942" spans="1:1">
      <c r="A6942" s="49"/>
    </row>
    <row r="6943" spans="1:1">
      <c r="A6943" s="49"/>
    </row>
    <row r="6944" spans="1:1">
      <c r="A6944" s="49"/>
    </row>
    <row r="6945" spans="1:1">
      <c r="A6945" s="49"/>
    </row>
    <row r="6946" spans="1:1">
      <c r="A6946" s="49"/>
    </row>
    <row r="6947" spans="1:1">
      <c r="A6947" s="49"/>
    </row>
    <row r="6948" spans="1:1">
      <c r="A6948" s="49"/>
    </row>
    <row r="6949" spans="1:1">
      <c r="A6949" s="49"/>
    </row>
    <row r="6950" spans="1:1">
      <c r="A6950" s="49"/>
    </row>
    <row r="6951" spans="1:1">
      <c r="A6951" s="49"/>
    </row>
    <row r="6952" spans="1:1">
      <c r="A6952" s="49"/>
    </row>
    <row r="6953" spans="1:1">
      <c r="A6953" s="49"/>
    </row>
    <row r="6954" spans="1:1">
      <c r="A6954" s="49"/>
    </row>
    <row r="6955" spans="1:1">
      <c r="A6955" s="49"/>
    </row>
    <row r="6956" spans="1:1">
      <c r="A6956" s="49"/>
    </row>
    <row r="6957" spans="1:1">
      <c r="A6957" s="49"/>
    </row>
    <row r="6958" spans="1:1">
      <c r="A6958" s="49"/>
    </row>
    <row r="6959" spans="1:1">
      <c r="A6959" s="49"/>
    </row>
    <row r="6960" spans="1:1">
      <c r="A6960" s="49"/>
    </row>
    <row r="6961" spans="1:1">
      <c r="A6961" s="49"/>
    </row>
    <row r="6962" spans="1:1">
      <c r="A6962" s="49"/>
    </row>
    <row r="6963" spans="1:1">
      <c r="A6963" s="49"/>
    </row>
    <row r="6964" spans="1:1">
      <c r="A6964" s="49"/>
    </row>
    <row r="6965" spans="1:1">
      <c r="A6965" s="49"/>
    </row>
    <row r="6966" spans="1:1">
      <c r="A6966" s="49"/>
    </row>
    <row r="6967" spans="1:1">
      <c r="A6967" s="49"/>
    </row>
    <row r="6968" spans="1:1">
      <c r="A6968" s="49"/>
    </row>
    <row r="6969" spans="1:1">
      <c r="A6969" s="49"/>
    </row>
    <row r="6970" spans="1:1">
      <c r="A6970" s="49"/>
    </row>
    <row r="6971" spans="1:1">
      <c r="A6971" s="49"/>
    </row>
    <row r="6972" spans="1:1">
      <c r="A6972" s="49"/>
    </row>
    <row r="6973" spans="1:1">
      <c r="A6973" s="49"/>
    </row>
    <row r="6974" spans="1:1">
      <c r="A6974" s="49"/>
    </row>
    <row r="6975" spans="1:1">
      <c r="A6975" s="49"/>
    </row>
    <row r="6976" spans="1:1">
      <c r="A6976" s="49"/>
    </row>
    <row r="6977" spans="1:1">
      <c r="A6977" s="49"/>
    </row>
    <row r="6978" spans="1:1">
      <c r="A6978" s="49"/>
    </row>
    <row r="6979" spans="1:1">
      <c r="A6979" s="49"/>
    </row>
    <row r="6980" spans="1:1">
      <c r="A6980" s="49"/>
    </row>
    <row r="6981" spans="1:1">
      <c r="A6981" s="49"/>
    </row>
    <row r="6982" spans="1:1">
      <c r="A6982" s="49"/>
    </row>
    <row r="6983" spans="1:1">
      <c r="A6983" s="49"/>
    </row>
    <row r="6984" spans="1:1">
      <c r="A6984" s="49"/>
    </row>
    <row r="6985" spans="1:1">
      <c r="A6985" s="49"/>
    </row>
    <row r="6986" spans="1:1">
      <c r="A6986" s="49"/>
    </row>
    <row r="6987" spans="1:1">
      <c r="A6987" s="49"/>
    </row>
    <row r="6988" spans="1:1">
      <c r="A6988" s="49"/>
    </row>
    <row r="6989" spans="1:1">
      <c r="A6989" s="49"/>
    </row>
    <row r="6990" spans="1:1">
      <c r="A6990" s="49"/>
    </row>
    <row r="6991" spans="1:1">
      <c r="A6991" s="49"/>
    </row>
    <row r="6992" spans="1:1">
      <c r="A6992" s="49"/>
    </row>
    <row r="6993" spans="1:1">
      <c r="A6993" s="49"/>
    </row>
    <row r="6994" spans="1:1">
      <c r="A6994" s="49"/>
    </row>
    <row r="6995" spans="1:1">
      <c r="A6995" s="49"/>
    </row>
    <row r="6996" spans="1:1">
      <c r="A6996" s="49"/>
    </row>
    <row r="6997" spans="1:1">
      <c r="A6997" s="49"/>
    </row>
    <row r="6998" spans="1:1">
      <c r="A6998" s="49"/>
    </row>
    <row r="6999" spans="1:1">
      <c r="A6999" s="49"/>
    </row>
    <row r="7000" spans="1:1">
      <c r="A7000" s="49"/>
    </row>
    <row r="7001" spans="1:1">
      <c r="A7001" s="49"/>
    </row>
    <row r="7002" spans="1:1">
      <c r="A7002" s="49"/>
    </row>
    <row r="7003" spans="1:1">
      <c r="A7003" s="49"/>
    </row>
    <row r="7004" spans="1:1">
      <c r="A7004" s="49"/>
    </row>
    <row r="7005" spans="1:1">
      <c r="A7005" s="49"/>
    </row>
    <row r="7006" spans="1:1">
      <c r="A7006" s="49"/>
    </row>
    <row r="7007" spans="1:1">
      <c r="A7007" s="49"/>
    </row>
    <row r="7008" spans="1:1">
      <c r="A7008" s="49"/>
    </row>
    <row r="7009" spans="1:1">
      <c r="A7009" s="49"/>
    </row>
    <row r="7010" spans="1:1">
      <c r="A7010" s="49"/>
    </row>
    <row r="7011" spans="1:1">
      <c r="A7011" s="49"/>
    </row>
    <row r="7012" spans="1:1">
      <c r="A7012" s="49"/>
    </row>
    <row r="7013" spans="1:1">
      <c r="A7013" s="49"/>
    </row>
    <row r="7014" spans="1:1">
      <c r="A7014" s="49"/>
    </row>
    <row r="7015" spans="1:1">
      <c r="A7015" s="49"/>
    </row>
    <row r="7016" spans="1:1">
      <c r="A7016" s="49"/>
    </row>
    <row r="7017" spans="1:1">
      <c r="A7017" s="49"/>
    </row>
    <row r="7018" spans="1:1">
      <c r="A7018" s="49"/>
    </row>
    <row r="7019" spans="1:1">
      <c r="A7019" s="49"/>
    </row>
    <row r="7020" spans="1:1">
      <c r="A7020" s="49"/>
    </row>
    <row r="7021" spans="1:1">
      <c r="A7021" s="49"/>
    </row>
    <row r="7022" spans="1:1">
      <c r="A7022" s="49"/>
    </row>
    <row r="7023" spans="1:1">
      <c r="A7023" s="49"/>
    </row>
    <row r="7024" spans="1:1">
      <c r="A7024" s="49"/>
    </row>
    <row r="7025" spans="1:1">
      <c r="A7025" s="49"/>
    </row>
    <row r="7026" spans="1:1">
      <c r="A7026" s="49"/>
    </row>
    <row r="7027" spans="1:1">
      <c r="A7027" s="49"/>
    </row>
    <row r="7028" spans="1:1">
      <c r="A7028" s="49"/>
    </row>
    <row r="7029" spans="1:1">
      <c r="A7029" s="49"/>
    </row>
    <row r="7030" spans="1:1">
      <c r="A7030" s="49"/>
    </row>
    <row r="7031" spans="1:1">
      <c r="A7031" s="49"/>
    </row>
    <row r="7032" spans="1:1">
      <c r="A7032" s="49"/>
    </row>
    <row r="7033" spans="1:1">
      <c r="A7033" s="49"/>
    </row>
    <row r="7034" spans="1:1">
      <c r="A7034" s="49"/>
    </row>
    <row r="7035" spans="1:1">
      <c r="A7035" s="49"/>
    </row>
    <row r="7036" spans="1:1">
      <c r="A7036" s="49"/>
    </row>
    <row r="7037" spans="1:1">
      <c r="A7037" s="49"/>
    </row>
    <row r="7038" spans="1:1">
      <c r="A7038" s="49"/>
    </row>
    <row r="7039" spans="1:1">
      <c r="A7039" s="49"/>
    </row>
    <row r="7040" spans="1:1">
      <c r="A7040" s="49"/>
    </row>
    <row r="7041" spans="1:1">
      <c r="A7041" s="49"/>
    </row>
    <row r="7042" spans="1:1">
      <c r="A7042" s="49"/>
    </row>
    <row r="7043" spans="1:1">
      <c r="A7043" s="49"/>
    </row>
    <row r="7044" spans="1:1">
      <c r="A7044" s="49"/>
    </row>
    <row r="7045" spans="1:1">
      <c r="A7045" s="49"/>
    </row>
    <row r="7046" spans="1:1">
      <c r="A7046" s="49"/>
    </row>
    <row r="7047" spans="1:1">
      <c r="A7047" s="49"/>
    </row>
    <row r="7048" spans="1:1">
      <c r="A7048" s="49"/>
    </row>
    <row r="7049" spans="1:1">
      <c r="A7049" s="49"/>
    </row>
    <row r="7050" spans="1:1">
      <c r="A7050" s="49"/>
    </row>
    <row r="7051" spans="1:1">
      <c r="A7051" s="49"/>
    </row>
    <row r="7052" spans="1:1">
      <c r="A7052" s="49"/>
    </row>
    <row r="7053" spans="1:1">
      <c r="A7053" s="49"/>
    </row>
    <row r="7054" spans="1:1">
      <c r="A7054" s="49"/>
    </row>
    <row r="7055" spans="1:1">
      <c r="A7055" s="49"/>
    </row>
    <row r="7056" spans="1:1">
      <c r="A7056" s="49"/>
    </row>
    <row r="7057" spans="1:1">
      <c r="A7057" s="49"/>
    </row>
    <row r="7058" spans="1:1">
      <c r="A7058" s="49"/>
    </row>
    <row r="7059" spans="1:1">
      <c r="A7059" s="49"/>
    </row>
    <row r="7060" spans="1:1">
      <c r="A7060" s="49"/>
    </row>
    <row r="7061" spans="1:1">
      <c r="A7061" s="49"/>
    </row>
    <row r="7062" spans="1:1">
      <c r="A7062" s="49"/>
    </row>
    <row r="7063" spans="1:1">
      <c r="A7063" s="49"/>
    </row>
    <row r="7064" spans="1:1">
      <c r="A7064" s="49"/>
    </row>
    <row r="7065" spans="1:1">
      <c r="A7065" s="49"/>
    </row>
    <row r="7066" spans="1:1">
      <c r="A7066" s="49"/>
    </row>
    <row r="7067" spans="1:1">
      <c r="A7067" s="49"/>
    </row>
    <row r="7068" spans="1:1">
      <c r="A7068" s="49"/>
    </row>
    <row r="7069" spans="1:1">
      <c r="A7069" s="49"/>
    </row>
    <row r="7070" spans="1:1">
      <c r="A7070" s="49"/>
    </row>
    <row r="7071" spans="1:1">
      <c r="A7071" s="49"/>
    </row>
    <row r="7072" spans="1:1">
      <c r="A7072" s="49"/>
    </row>
    <row r="7073" spans="1:1">
      <c r="A7073" s="49"/>
    </row>
    <row r="7074" spans="1:1">
      <c r="A7074" s="49"/>
    </row>
    <row r="7075" spans="1:1">
      <c r="A7075" s="49"/>
    </row>
    <row r="7076" spans="1:1">
      <c r="A7076" s="49"/>
    </row>
    <row r="7077" spans="1:1">
      <c r="A7077" s="49"/>
    </row>
    <row r="7078" spans="1:1">
      <c r="A7078" s="49"/>
    </row>
    <row r="7079" spans="1:1">
      <c r="A7079" s="49"/>
    </row>
    <row r="7080" spans="1:1">
      <c r="A7080" s="49"/>
    </row>
    <row r="7081" spans="1:1">
      <c r="A7081" s="49"/>
    </row>
    <row r="7082" spans="1:1">
      <c r="A7082" s="49"/>
    </row>
    <row r="7083" spans="1:1">
      <c r="A7083" s="49"/>
    </row>
    <row r="7084" spans="1:1">
      <c r="A7084" s="49"/>
    </row>
    <row r="7085" spans="1:1">
      <c r="A7085" s="49"/>
    </row>
    <row r="7086" spans="1:1">
      <c r="A7086" s="49"/>
    </row>
    <row r="7087" spans="1:1">
      <c r="A7087" s="49"/>
    </row>
    <row r="7088" spans="1:1">
      <c r="A7088" s="49"/>
    </row>
    <row r="7089" spans="1:1">
      <c r="A7089" s="49"/>
    </row>
    <row r="7090" spans="1:1">
      <c r="A7090" s="49"/>
    </row>
    <row r="7091" spans="1:1">
      <c r="A7091" s="49"/>
    </row>
    <row r="7092" spans="1:1">
      <c r="A7092" s="49"/>
    </row>
    <row r="7093" spans="1:1">
      <c r="A7093" s="49"/>
    </row>
    <row r="7094" spans="1:1">
      <c r="A7094" s="49"/>
    </row>
    <row r="7095" spans="1:1">
      <c r="A7095" s="49"/>
    </row>
    <row r="7096" spans="1:1">
      <c r="A7096" s="49"/>
    </row>
    <row r="7097" spans="1:1">
      <c r="A7097" s="49"/>
    </row>
    <row r="7098" spans="1:1">
      <c r="A7098" s="49"/>
    </row>
    <row r="7099" spans="1:1">
      <c r="A7099" s="49"/>
    </row>
    <row r="7100" spans="1:1">
      <c r="A7100" s="49"/>
    </row>
    <row r="7101" spans="1:1">
      <c r="A7101" s="49"/>
    </row>
    <row r="7102" spans="1:1">
      <c r="A7102" s="49"/>
    </row>
    <row r="7103" spans="1:1">
      <c r="A7103" s="49"/>
    </row>
    <row r="7104" spans="1:1">
      <c r="A7104" s="49"/>
    </row>
    <row r="7105" spans="1:1">
      <c r="A7105" s="49"/>
    </row>
    <row r="7106" spans="1:1">
      <c r="A7106" s="49"/>
    </row>
    <row r="7107" spans="1:1">
      <c r="A7107" s="49"/>
    </row>
    <row r="7108" spans="1:1">
      <c r="A7108" s="49"/>
    </row>
    <row r="7109" spans="1:1">
      <c r="A7109" s="49"/>
    </row>
    <row r="7110" spans="1:1">
      <c r="A7110" s="49"/>
    </row>
    <row r="7111" spans="1:1">
      <c r="A7111" s="49"/>
    </row>
    <row r="7112" spans="1:1">
      <c r="A7112" s="49"/>
    </row>
    <row r="7113" spans="1:1">
      <c r="A7113" s="49"/>
    </row>
    <row r="7114" spans="1:1">
      <c r="A7114" s="49"/>
    </row>
    <row r="7115" spans="1:1">
      <c r="A7115" s="49"/>
    </row>
    <row r="7116" spans="1:1">
      <c r="A7116" s="49"/>
    </row>
    <row r="7117" spans="1:1">
      <c r="A7117" s="49"/>
    </row>
    <row r="7118" spans="1:1">
      <c r="A7118" s="49"/>
    </row>
    <row r="7119" spans="1:1">
      <c r="A7119" s="49"/>
    </row>
    <row r="7120" spans="1:1">
      <c r="A7120" s="49"/>
    </row>
    <row r="7121" spans="1:1">
      <c r="A7121" s="49"/>
    </row>
    <row r="7122" spans="1:1">
      <c r="A7122" s="49"/>
    </row>
    <row r="7123" spans="1:1">
      <c r="A7123" s="49"/>
    </row>
    <row r="7124" spans="1:1">
      <c r="A7124" s="49"/>
    </row>
    <row r="7125" spans="1:1">
      <c r="A7125" s="49"/>
    </row>
    <row r="7126" spans="1:1">
      <c r="A7126" s="49"/>
    </row>
    <row r="7127" spans="1:1">
      <c r="A7127" s="49"/>
    </row>
    <row r="7128" spans="1:1">
      <c r="A7128" s="49"/>
    </row>
    <row r="7129" spans="1:1">
      <c r="A7129" s="49"/>
    </row>
    <row r="7130" spans="1:1">
      <c r="A7130" s="49"/>
    </row>
    <row r="7131" spans="1:1">
      <c r="A7131" s="49"/>
    </row>
    <row r="7132" spans="1:1">
      <c r="A7132" s="49"/>
    </row>
    <row r="7133" spans="1:1">
      <c r="A7133" s="49"/>
    </row>
    <row r="7134" spans="1:1">
      <c r="A7134" s="49"/>
    </row>
    <row r="7135" spans="1:1">
      <c r="A7135" s="49"/>
    </row>
    <row r="7136" spans="1:1">
      <c r="A7136" s="49"/>
    </row>
    <row r="7137" spans="1:1">
      <c r="A7137" s="49"/>
    </row>
    <row r="7138" spans="1:1">
      <c r="A7138" s="49"/>
    </row>
    <row r="7139" spans="1:1">
      <c r="A7139" s="49"/>
    </row>
    <row r="7140" spans="1:1">
      <c r="A7140" s="49"/>
    </row>
    <row r="7141" spans="1:1">
      <c r="A7141" s="49"/>
    </row>
    <row r="7142" spans="1:1">
      <c r="A7142" s="49"/>
    </row>
    <row r="7143" spans="1:1">
      <c r="A7143" s="49"/>
    </row>
    <row r="7144" spans="1:1">
      <c r="A7144" s="49"/>
    </row>
    <row r="7145" spans="1:1">
      <c r="A7145" s="49"/>
    </row>
    <row r="7146" spans="1:1">
      <c r="A7146" s="49"/>
    </row>
    <row r="7147" spans="1:1">
      <c r="A7147" s="49"/>
    </row>
    <row r="7148" spans="1:1">
      <c r="A7148" s="49"/>
    </row>
    <row r="7149" spans="1:1">
      <c r="A7149" s="49"/>
    </row>
    <row r="7150" spans="1:1">
      <c r="A7150" s="49"/>
    </row>
    <row r="7151" spans="1:1">
      <c r="A7151" s="49"/>
    </row>
    <row r="7152" spans="1:1">
      <c r="A7152" s="49"/>
    </row>
    <row r="7153" spans="1:1">
      <c r="A7153" s="49"/>
    </row>
    <row r="7154" spans="1:1">
      <c r="A7154" s="49"/>
    </row>
    <row r="7155" spans="1:1">
      <c r="A7155" s="49"/>
    </row>
    <row r="7156" spans="1:1">
      <c r="A7156" s="49"/>
    </row>
    <row r="7157" spans="1:1">
      <c r="A7157" s="49"/>
    </row>
    <row r="7158" spans="1:1">
      <c r="A7158" s="49"/>
    </row>
    <row r="7159" spans="1:1">
      <c r="A7159" s="49"/>
    </row>
    <row r="7160" spans="1:1">
      <c r="A7160" s="49"/>
    </row>
    <row r="7161" spans="1:1">
      <c r="A7161" s="49"/>
    </row>
    <row r="7162" spans="1:1">
      <c r="A7162" s="49"/>
    </row>
    <row r="7163" spans="1:1">
      <c r="A7163" s="49"/>
    </row>
    <row r="7164" spans="1:1">
      <c r="A7164" s="49"/>
    </row>
    <row r="7165" spans="1:1">
      <c r="A7165" s="49"/>
    </row>
    <row r="7166" spans="1:1">
      <c r="A7166" s="49"/>
    </row>
    <row r="7167" spans="1:1">
      <c r="A7167" s="49"/>
    </row>
    <row r="7168" spans="1:1">
      <c r="A7168" s="49"/>
    </row>
    <row r="7169" spans="1:1">
      <c r="A7169" s="49"/>
    </row>
    <row r="7170" spans="1:1">
      <c r="A7170" s="49"/>
    </row>
    <row r="7171" spans="1:1">
      <c r="A7171" s="49"/>
    </row>
    <row r="7172" spans="1:1">
      <c r="A7172" s="49"/>
    </row>
    <row r="7173" spans="1:1">
      <c r="A7173" s="49"/>
    </row>
    <row r="7174" spans="1:1">
      <c r="A7174" s="49"/>
    </row>
    <row r="7175" spans="1:1">
      <c r="A7175" s="49"/>
    </row>
    <row r="7176" spans="1:1">
      <c r="A7176" s="49"/>
    </row>
    <row r="7177" spans="1:1">
      <c r="A7177" s="49"/>
    </row>
    <row r="7178" spans="1:1">
      <c r="A7178" s="49"/>
    </row>
    <row r="7179" spans="1:1">
      <c r="A7179" s="49"/>
    </row>
    <row r="7180" spans="1:1">
      <c r="A7180" s="49"/>
    </row>
    <row r="7181" spans="1:1">
      <c r="A7181" s="49"/>
    </row>
    <row r="7182" spans="1:1">
      <c r="A7182" s="49"/>
    </row>
    <row r="7183" spans="1:1">
      <c r="A7183" s="49"/>
    </row>
    <row r="7184" spans="1:1">
      <c r="A7184" s="49"/>
    </row>
    <row r="7185" spans="1:1">
      <c r="A7185" s="49"/>
    </row>
    <row r="7186" spans="1:1">
      <c r="A7186" s="49"/>
    </row>
    <row r="7187" spans="1:1">
      <c r="A7187" s="49"/>
    </row>
    <row r="7188" spans="1:1">
      <c r="A7188" s="49"/>
    </row>
    <row r="7189" spans="1:1">
      <c r="A7189" s="49"/>
    </row>
    <row r="7190" spans="1:1">
      <c r="A7190" s="49"/>
    </row>
    <row r="7191" spans="1:1">
      <c r="A7191" s="49"/>
    </row>
    <row r="7192" spans="1:1">
      <c r="A7192" s="49"/>
    </row>
    <row r="7193" spans="1:1">
      <c r="A7193" s="49"/>
    </row>
    <row r="7194" spans="1:1">
      <c r="A7194" s="49"/>
    </row>
    <row r="7195" spans="1:1">
      <c r="A7195" s="49"/>
    </row>
    <row r="7196" spans="1:1">
      <c r="A7196" s="49"/>
    </row>
    <row r="7197" spans="1:1">
      <c r="A7197" s="49"/>
    </row>
    <row r="7198" spans="1:1">
      <c r="A7198" s="49"/>
    </row>
    <row r="7199" spans="1:1">
      <c r="A7199" s="49"/>
    </row>
    <row r="7200" spans="1:1">
      <c r="A7200" s="49"/>
    </row>
    <row r="7201" spans="1:1">
      <c r="A7201" s="49"/>
    </row>
    <row r="7202" spans="1:1">
      <c r="A7202" s="49"/>
    </row>
    <row r="7203" spans="1:1">
      <c r="A7203" s="49"/>
    </row>
    <row r="7204" spans="1:1">
      <c r="A7204" s="49"/>
    </row>
    <row r="7205" spans="1:1">
      <c r="A7205" s="49"/>
    </row>
    <row r="7206" spans="1:1">
      <c r="A7206" s="49"/>
    </row>
    <row r="7207" spans="1:1">
      <c r="A7207" s="49"/>
    </row>
    <row r="7208" spans="1:1">
      <c r="A7208" s="49"/>
    </row>
    <row r="7209" spans="1:1">
      <c r="A7209" s="49"/>
    </row>
    <row r="7210" spans="1:1">
      <c r="A7210" s="49"/>
    </row>
    <row r="7211" spans="1:1">
      <c r="A7211" s="49"/>
    </row>
    <row r="7212" spans="1:1">
      <c r="A7212" s="49"/>
    </row>
    <row r="7213" spans="1:1">
      <c r="A7213" s="49"/>
    </row>
    <row r="7214" spans="1:1">
      <c r="A7214" s="49"/>
    </row>
    <row r="7215" spans="1:1">
      <c r="A7215" s="49"/>
    </row>
    <row r="7216" spans="1:1">
      <c r="A7216" s="49"/>
    </row>
    <row r="7217" spans="1:1">
      <c r="A7217" s="49"/>
    </row>
    <row r="7218" spans="1:1">
      <c r="A7218" s="49"/>
    </row>
    <row r="7219" spans="1:1">
      <c r="A7219" s="49"/>
    </row>
    <row r="7220" spans="1:1">
      <c r="A7220" s="49"/>
    </row>
    <row r="7221" spans="1:1">
      <c r="A7221" s="49"/>
    </row>
    <row r="7222" spans="1:1">
      <c r="A7222" s="49"/>
    </row>
    <row r="7223" spans="1:1">
      <c r="A7223" s="49"/>
    </row>
    <row r="7224" spans="1:1">
      <c r="A7224" s="49"/>
    </row>
    <row r="7225" spans="1:1">
      <c r="A7225" s="49"/>
    </row>
    <row r="7226" spans="1:1">
      <c r="A7226" s="49"/>
    </row>
    <row r="7227" spans="1:1">
      <c r="A7227" s="49"/>
    </row>
    <row r="7228" spans="1:1">
      <c r="A7228" s="49"/>
    </row>
    <row r="7229" spans="1:1">
      <c r="A7229" s="49"/>
    </row>
    <row r="7230" spans="1:1">
      <c r="A7230" s="49"/>
    </row>
    <row r="7231" spans="1:1">
      <c r="A7231" s="49"/>
    </row>
    <row r="7232" spans="1:1">
      <c r="A7232" s="49"/>
    </row>
    <row r="7233" spans="1:1">
      <c r="A7233" s="49"/>
    </row>
    <row r="7234" spans="1:1">
      <c r="A7234" s="49"/>
    </row>
    <row r="7235" spans="1:1">
      <c r="A7235" s="49"/>
    </row>
    <row r="7236" spans="1:1">
      <c r="A7236" s="49"/>
    </row>
    <row r="7237" spans="1:1">
      <c r="A7237" s="49"/>
    </row>
    <row r="7238" spans="1:1">
      <c r="A7238" s="49"/>
    </row>
    <row r="7239" spans="1:1">
      <c r="A7239" s="49"/>
    </row>
    <row r="7240" spans="1:1">
      <c r="A7240" s="49"/>
    </row>
    <row r="7241" spans="1:1">
      <c r="A7241" s="49"/>
    </row>
    <row r="7242" spans="1:1">
      <c r="A7242" s="49"/>
    </row>
    <row r="7243" spans="1:1">
      <c r="A7243" s="49"/>
    </row>
    <row r="7244" spans="1:1">
      <c r="A7244" s="49"/>
    </row>
    <row r="7245" spans="1:1">
      <c r="A7245" s="49"/>
    </row>
    <row r="7246" spans="1:1">
      <c r="A7246" s="49"/>
    </row>
    <row r="7247" spans="1:1">
      <c r="A7247" s="49"/>
    </row>
    <row r="7248" spans="1:1">
      <c r="A7248" s="49"/>
    </row>
    <row r="7249" spans="1:1">
      <c r="A7249" s="49"/>
    </row>
    <row r="7250" spans="1:1">
      <c r="A7250" s="49"/>
    </row>
    <row r="7251" spans="1:1">
      <c r="A7251" s="49"/>
    </row>
    <row r="7252" spans="1:1">
      <c r="A7252" s="49"/>
    </row>
    <row r="7253" spans="1:1">
      <c r="A7253" s="49"/>
    </row>
    <row r="7254" spans="1:1">
      <c r="A7254" s="49"/>
    </row>
    <row r="7255" spans="1:1">
      <c r="A7255" s="49"/>
    </row>
    <row r="7256" spans="1:1">
      <c r="A7256" s="49"/>
    </row>
    <row r="7257" spans="1:1">
      <c r="A7257" s="49"/>
    </row>
    <row r="7258" spans="1:1">
      <c r="A7258" s="49"/>
    </row>
    <row r="7259" spans="1:1">
      <c r="A7259" s="49"/>
    </row>
    <row r="7260" spans="1:1">
      <c r="A7260" s="49"/>
    </row>
    <row r="7261" spans="1:1">
      <c r="A7261" s="49"/>
    </row>
    <row r="7262" spans="1:1">
      <c r="A7262" s="49"/>
    </row>
    <row r="7263" spans="1:1">
      <c r="A7263" s="49"/>
    </row>
    <row r="7264" spans="1:1">
      <c r="A7264" s="49"/>
    </row>
    <row r="7265" spans="1:1">
      <c r="A7265" s="49"/>
    </row>
    <row r="7266" spans="1:1">
      <c r="A7266" s="49"/>
    </row>
    <row r="7267" spans="1:1">
      <c r="A7267" s="49"/>
    </row>
    <row r="7268" spans="1:1">
      <c r="A7268" s="49"/>
    </row>
    <row r="7269" spans="1:1">
      <c r="A7269" s="49"/>
    </row>
    <row r="7270" spans="1:1">
      <c r="A7270" s="49"/>
    </row>
    <row r="7271" spans="1:1">
      <c r="A7271" s="49"/>
    </row>
    <row r="7272" spans="1:1">
      <c r="A7272" s="49"/>
    </row>
    <row r="7273" spans="1:1">
      <c r="A7273" s="49"/>
    </row>
    <row r="7274" spans="1:1">
      <c r="A7274" s="49"/>
    </row>
    <row r="7275" spans="1:1">
      <c r="A7275" s="49"/>
    </row>
    <row r="7276" spans="1:1">
      <c r="A7276" s="49"/>
    </row>
    <row r="7277" spans="1:1">
      <c r="A7277" s="49"/>
    </row>
    <row r="7278" spans="1:1">
      <c r="A7278" s="49"/>
    </row>
    <row r="7279" spans="1:1">
      <c r="A7279" s="49"/>
    </row>
    <row r="7280" spans="1:1">
      <c r="A7280" s="49"/>
    </row>
    <row r="7281" spans="1:1">
      <c r="A7281" s="49"/>
    </row>
    <row r="7282" spans="1:1">
      <c r="A7282" s="49"/>
    </row>
    <row r="7283" spans="1:1">
      <c r="A7283" s="49"/>
    </row>
    <row r="7284" spans="1:1">
      <c r="A7284" s="49"/>
    </row>
    <row r="7285" spans="1:1">
      <c r="A7285" s="49"/>
    </row>
    <row r="7286" spans="1:1">
      <c r="A7286" s="49"/>
    </row>
    <row r="7287" spans="1:1">
      <c r="A7287" s="49"/>
    </row>
    <row r="7288" spans="1:1">
      <c r="A7288" s="49"/>
    </row>
    <row r="7289" spans="1:1">
      <c r="A7289" s="49"/>
    </row>
    <row r="7290" spans="1:1">
      <c r="A7290" s="49"/>
    </row>
    <row r="7291" spans="1:1">
      <c r="A7291" s="49"/>
    </row>
    <row r="7292" spans="1:1">
      <c r="A7292" s="49"/>
    </row>
    <row r="7293" spans="1:1">
      <c r="A7293" s="49"/>
    </row>
    <row r="7294" spans="1:1">
      <c r="A7294" s="49"/>
    </row>
    <row r="7295" spans="1:1">
      <c r="A7295" s="49"/>
    </row>
    <row r="7296" spans="1:1">
      <c r="A7296" s="49"/>
    </row>
    <row r="7297" spans="1:1">
      <c r="A7297" s="49"/>
    </row>
    <row r="7298" spans="1:1">
      <c r="A7298" s="49"/>
    </row>
    <row r="7299" spans="1:1">
      <c r="A7299" s="49"/>
    </row>
    <row r="7300" spans="1:1">
      <c r="A7300" s="49"/>
    </row>
    <row r="7301" spans="1:1">
      <c r="A7301" s="49"/>
    </row>
    <row r="7302" spans="1:1">
      <c r="A7302" s="49"/>
    </row>
    <row r="7303" spans="1:1">
      <c r="A7303" s="49"/>
    </row>
    <row r="7304" spans="1:1">
      <c r="A7304" s="49"/>
    </row>
    <row r="7305" spans="1:1">
      <c r="A7305" s="49"/>
    </row>
    <row r="7306" spans="1:1">
      <c r="A7306" s="49"/>
    </row>
    <row r="7307" spans="1:1">
      <c r="A7307" s="49"/>
    </row>
    <row r="7308" spans="1:1">
      <c r="A7308" s="49"/>
    </row>
    <row r="7309" spans="1:1">
      <c r="A7309" s="49"/>
    </row>
    <row r="7310" spans="1:1">
      <c r="A7310" s="49"/>
    </row>
    <row r="7311" spans="1:1">
      <c r="A7311" s="49"/>
    </row>
    <row r="7312" spans="1:1">
      <c r="A7312" s="49"/>
    </row>
    <row r="7313" spans="1:1">
      <c r="A7313" s="49"/>
    </row>
    <row r="7314" spans="1:1">
      <c r="A7314" s="49"/>
    </row>
    <row r="7315" spans="1:1">
      <c r="A7315" s="49"/>
    </row>
    <row r="7316" spans="1:1">
      <c r="A7316" s="49"/>
    </row>
    <row r="7317" spans="1:1">
      <c r="A7317" s="49"/>
    </row>
    <row r="7318" spans="1:1">
      <c r="A7318" s="49"/>
    </row>
    <row r="7319" spans="1:1">
      <c r="A7319" s="49"/>
    </row>
    <row r="7320" spans="1:1">
      <c r="A7320" s="49"/>
    </row>
    <row r="7321" spans="1:1">
      <c r="A7321" s="49"/>
    </row>
    <row r="7322" spans="1:1">
      <c r="A7322" s="49"/>
    </row>
    <row r="7323" spans="1:1">
      <c r="A7323" s="49"/>
    </row>
    <row r="7324" spans="1:1">
      <c r="A7324" s="49"/>
    </row>
    <row r="7325" spans="1:1">
      <c r="A7325" s="49"/>
    </row>
    <row r="7326" spans="1:1">
      <c r="A7326" s="49"/>
    </row>
    <row r="7327" spans="1:1">
      <c r="A7327" s="49"/>
    </row>
    <row r="7328" spans="1:1">
      <c r="A7328" s="49"/>
    </row>
    <row r="7329" spans="1:1">
      <c r="A7329" s="49"/>
    </row>
    <row r="7330" spans="1:1">
      <c r="A7330" s="49"/>
    </row>
    <row r="7331" spans="1:1">
      <c r="A7331" s="49"/>
    </row>
    <row r="7332" spans="1:1">
      <c r="A7332" s="49"/>
    </row>
    <row r="7333" spans="1:1">
      <c r="A7333" s="49"/>
    </row>
    <row r="7334" spans="1:1">
      <c r="A7334" s="49"/>
    </row>
    <row r="7335" spans="1:1">
      <c r="A7335" s="49"/>
    </row>
    <row r="7336" spans="1:1">
      <c r="A7336" s="49"/>
    </row>
    <row r="7337" spans="1:1">
      <c r="A7337" s="49"/>
    </row>
    <row r="7338" spans="1:1">
      <c r="A7338" s="49"/>
    </row>
    <row r="7339" spans="1:1">
      <c r="A7339" s="49"/>
    </row>
    <row r="7340" spans="1:1">
      <c r="A7340" s="49"/>
    </row>
    <row r="7341" spans="1:1">
      <c r="A7341" s="49"/>
    </row>
    <row r="7342" spans="1:1">
      <c r="A7342" s="49"/>
    </row>
    <row r="7343" spans="1:1">
      <c r="A7343" s="49"/>
    </row>
    <row r="7344" spans="1:1">
      <c r="A7344" s="49"/>
    </row>
    <row r="7345" spans="1:1">
      <c r="A7345" s="49"/>
    </row>
    <row r="7346" spans="1:1">
      <c r="A7346" s="49"/>
    </row>
    <row r="7347" spans="1:1">
      <c r="A7347" s="49"/>
    </row>
    <row r="7348" spans="1:1">
      <c r="A7348" s="49"/>
    </row>
    <row r="7349" spans="1:1">
      <c r="A7349" s="49"/>
    </row>
    <row r="7350" spans="1:1">
      <c r="A7350" s="49"/>
    </row>
    <row r="7351" spans="1:1">
      <c r="A7351" s="49"/>
    </row>
    <row r="7352" spans="1:1">
      <c r="A7352" s="49"/>
    </row>
    <row r="7353" spans="1:1">
      <c r="A7353" s="49"/>
    </row>
    <row r="7354" spans="1:1">
      <c r="A7354" s="49"/>
    </row>
    <row r="7355" spans="1:1">
      <c r="A7355" s="49"/>
    </row>
    <row r="7356" spans="1:1">
      <c r="A7356" s="49"/>
    </row>
    <row r="7357" spans="1:1">
      <c r="A7357" s="49"/>
    </row>
    <row r="7358" spans="1:1">
      <c r="A7358" s="49"/>
    </row>
    <row r="7359" spans="1:1">
      <c r="A7359" s="49"/>
    </row>
    <row r="7360" spans="1:1">
      <c r="A7360" s="49"/>
    </row>
    <row r="7361" spans="1:1">
      <c r="A7361" s="49"/>
    </row>
    <row r="7362" spans="1:1">
      <c r="A7362" s="49"/>
    </row>
    <row r="7363" spans="1:1">
      <c r="A7363" s="49"/>
    </row>
    <row r="7364" spans="1:1">
      <c r="A7364" s="49"/>
    </row>
    <row r="7365" spans="1:1">
      <c r="A7365" s="49"/>
    </row>
    <row r="7366" spans="1:1">
      <c r="A7366" s="49"/>
    </row>
    <row r="7367" spans="1:1">
      <c r="A7367" s="49"/>
    </row>
    <row r="7368" spans="1:1">
      <c r="A7368" s="49"/>
    </row>
    <row r="7369" spans="1:1">
      <c r="A7369" s="49"/>
    </row>
    <row r="7370" spans="1:1">
      <c r="A7370" s="49"/>
    </row>
    <row r="7371" spans="1:1">
      <c r="A7371" s="49"/>
    </row>
    <row r="7372" spans="1:1">
      <c r="A7372" s="49"/>
    </row>
    <row r="7373" spans="1:1">
      <c r="A7373" s="49"/>
    </row>
    <row r="7374" spans="1:1">
      <c r="A7374" s="49"/>
    </row>
    <row r="7375" spans="1:1">
      <c r="A7375" s="49"/>
    </row>
    <row r="7376" spans="1:1">
      <c r="A7376" s="49"/>
    </row>
    <row r="7377" spans="1:1">
      <c r="A7377" s="49"/>
    </row>
    <row r="7378" spans="1:1">
      <c r="A7378" s="49"/>
    </row>
    <row r="7379" spans="1:1">
      <c r="A7379" s="49"/>
    </row>
    <row r="7380" spans="1:1">
      <c r="A7380" s="49"/>
    </row>
    <row r="7381" spans="1:1">
      <c r="A7381" s="49"/>
    </row>
    <row r="7382" spans="1:1">
      <c r="A7382" s="49"/>
    </row>
    <row r="7383" spans="1:1">
      <c r="A7383" s="49"/>
    </row>
    <row r="7384" spans="1:1">
      <c r="A7384" s="49"/>
    </row>
    <row r="7385" spans="1:1">
      <c r="A7385" s="49"/>
    </row>
    <row r="7386" spans="1:1">
      <c r="A7386" s="49"/>
    </row>
    <row r="7387" spans="1:1">
      <c r="A7387" s="49"/>
    </row>
    <row r="7388" spans="1:1">
      <c r="A7388" s="49"/>
    </row>
    <row r="7389" spans="1:1">
      <c r="A7389" s="49"/>
    </row>
    <row r="7390" spans="1:1">
      <c r="A7390" s="49"/>
    </row>
    <row r="7391" spans="1:1">
      <c r="A7391" s="49"/>
    </row>
    <row r="7392" spans="1:1">
      <c r="A7392" s="49"/>
    </row>
    <row r="7393" spans="1:1">
      <c r="A7393" s="49"/>
    </row>
    <row r="7394" spans="1:1">
      <c r="A7394" s="49"/>
    </row>
    <row r="7395" spans="1:1">
      <c r="A7395" s="49"/>
    </row>
    <row r="7396" spans="1:1">
      <c r="A7396" s="49"/>
    </row>
    <row r="7397" spans="1:1">
      <c r="A7397" s="49"/>
    </row>
    <row r="7398" spans="1:1">
      <c r="A7398" s="49"/>
    </row>
    <row r="7399" spans="1:1">
      <c r="A7399" s="49"/>
    </row>
    <row r="7400" spans="1:1">
      <c r="A7400" s="49"/>
    </row>
    <row r="7401" spans="1:1">
      <c r="A7401" s="49"/>
    </row>
    <row r="7402" spans="1:1">
      <c r="A7402" s="49"/>
    </row>
    <row r="7403" spans="1:1">
      <c r="A7403" s="49"/>
    </row>
    <row r="7404" spans="1:1">
      <c r="A7404" s="49"/>
    </row>
    <row r="7405" spans="1:1">
      <c r="A7405" s="49"/>
    </row>
    <row r="7406" spans="1:1">
      <c r="A7406" s="49"/>
    </row>
    <row r="7407" spans="1:1">
      <c r="A7407" s="49"/>
    </row>
    <row r="7408" spans="1:1">
      <c r="A7408" s="49"/>
    </row>
    <row r="7409" spans="1:1">
      <c r="A7409" s="49"/>
    </row>
    <row r="7410" spans="1:1">
      <c r="A7410" s="49"/>
    </row>
    <row r="7411" spans="1:1">
      <c r="A7411" s="49"/>
    </row>
    <row r="7412" spans="1:1">
      <c r="A7412" s="49"/>
    </row>
    <row r="7413" spans="1:1">
      <c r="A7413" s="49"/>
    </row>
    <row r="7414" spans="1:1">
      <c r="A7414" s="49"/>
    </row>
    <row r="7415" spans="1:1">
      <c r="A7415" s="49"/>
    </row>
    <row r="7416" spans="1:1">
      <c r="A7416" s="49"/>
    </row>
    <row r="7417" spans="1:1">
      <c r="A7417" s="49"/>
    </row>
    <row r="7418" spans="1:1">
      <c r="A7418" s="49"/>
    </row>
    <row r="7419" spans="1:1">
      <c r="A7419" s="49"/>
    </row>
    <row r="7420" spans="1:1">
      <c r="A7420" s="49"/>
    </row>
    <row r="7421" spans="1:1">
      <c r="A7421" s="49"/>
    </row>
    <row r="7422" spans="1:1">
      <c r="A7422" s="49"/>
    </row>
    <row r="7423" spans="1:1">
      <c r="A7423" s="49"/>
    </row>
    <row r="7424" spans="1:1">
      <c r="A7424" s="49"/>
    </row>
    <row r="7425" spans="1:1">
      <c r="A7425" s="49"/>
    </row>
    <row r="7426" spans="1:1">
      <c r="A7426" s="49"/>
    </row>
    <row r="7427" spans="1:1">
      <c r="A7427" s="49"/>
    </row>
    <row r="7428" spans="1:1">
      <c r="A7428" s="49"/>
    </row>
    <row r="7429" spans="1:1">
      <c r="A7429" s="49"/>
    </row>
    <row r="7430" spans="1:1">
      <c r="A7430" s="49"/>
    </row>
    <row r="7431" spans="1:1">
      <c r="A7431" s="49"/>
    </row>
    <row r="7432" spans="1:1">
      <c r="A7432" s="49"/>
    </row>
    <row r="7433" spans="1:1">
      <c r="A7433" s="49"/>
    </row>
    <row r="7434" spans="1:1">
      <c r="A7434" s="49"/>
    </row>
    <row r="7435" spans="1:1">
      <c r="A7435" s="49"/>
    </row>
    <row r="7436" spans="1:1">
      <c r="A7436" s="49"/>
    </row>
    <row r="7437" spans="1:1">
      <c r="A7437" s="49"/>
    </row>
    <row r="7438" spans="1:1">
      <c r="A7438" s="49"/>
    </row>
    <row r="7439" spans="1:1">
      <c r="A7439" s="49"/>
    </row>
    <row r="7440" spans="1:1">
      <c r="A7440" s="49"/>
    </row>
    <row r="7441" spans="1:1">
      <c r="A7441" s="49"/>
    </row>
    <row r="7442" spans="1:1">
      <c r="A7442" s="49"/>
    </row>
    <row r="7443" spans="1:1">
      <c r="A7443" s="49"/>
    </row>
    <row r="7444" spans="1:1">
      <c r="A7444" s="49"/>
    </row>
    <row r="7445" spans="1:1">
      <c r="A7445" s="49"/>
    </row>
    <row r="7446" spans="1:1">
      <c r="A7446" s="49"/>
    </row>
    <row r="7447" spans="1:1">
      <c r="A7447" s="49"/>
    </row>
    <row r="7448" spans="1:1">
      <c r="A7448" s="49"/>
    </row>
    <row r="7449" spans="1:1">
      <c r="A7449" s="49"/>
    </row>
    <row r="7450" spans="1:1">
      <c r="A7450" s="49"/>
    </row>
    <row r="7451" spans="1:1">
      <c r="A7451" s="49"/>
    </row>
    <row r="7452" spans="1:1">
      <c r="A7452" s="49"/>
    </row>
    <row r="7453" spans="1:1">
      <c r="A7453" s="49"/>
    </row>
    <row r="7454" spans="1:1">
      <c r="A7454" s="49"/>
    </row>
    <row r="7455" spans="1:1">
      <c r="A7455" s="49"/>
    </row>
    <row r="7456" spans="1:1">
      <c r="A7456" s="49"/>
    </row>
    <row r="7457" spans="1:1">
      <c r="A7457" s="49"/>
    </row>
    <row r="7458" spans="1:1">
      <c r="A7458" s="49"/>
    </row>
    <row r="7459" spans="1:1">
      <c r="A7459" s="49"/>
    </row>
    <row r="7460" spans="1:1">
      <c r="A7460" s="49"/>
    </row>
    <row r="7461" spans="1:1">
      <c r="A7461" s="49"/>
    </row>
    <row r="7462" spans="1:1">
      <c r="A7462" s="49"/>
    </row>
    <row r="7463" spans="1:1">
      <c r="A7463" s="49"/>
    </row>
    <row r="7464" spans="1:1">
      <c r="A7464" s="49"/>
    </row>
    <row r="7465" spans="1:1">
      <c r="A7465" s="49"/>
    </row>
    <row r="7466" spans="1:1">
      <c r="A7466" s="49"/>
    </row>
    <row r="7467" spans="1:1">
      <c r="A7467" s="49"/>
    </row>
    <row r="7468" spans="1:1">
      <c r="A7468" s="49"/>
    </row>
    <row r="7469" spans="1:1">
      <c r="A7469" s="49"/>
    </row>
    <row r="7470" spans="1:1">
      <c r="A7470" s="49"/>
    </row>
    <row r="7471" spans="1:1">
      <c r="A7471" s="49"/>
    </row>
    <row r="7472" spans="1:1">
      <c r="A7472" s="49"/>
    </row>
    <row r="7473" spans="1:1">
      <c r="A7473" s="49"/>
    </row>
    <row r="7474" spans="1:1">
      <c r="A7474" s="49"/>
    </row>
    <row r="7475" spans="1:1">
      <c r="A7475" s="49"/>
    </row>
    <row r="7476" spans="1:1">
      <c r="A7476" s="49"/>
    </row>
    <row r="7477" spans="1:1">
      <c r="A7477" s="49"/>
    </row>
    <row r="7478" spans="1:1">
      <c r="A7478" s="49"/>
    </row>
    <row r="7479" spans="1:1">
      <c r="A7479" s="49"/>
    </row>
    <row r="7480" spans="1:1">
      <c r="A7480" s="49"/>
    </row>
    <row r="7481" spans="1:1">
      <c r="A7481" s="49"/>
    </row>
    <row r="7482" spans="1:1">
      <c r="A7482" s="49"/>
    </row>
    <row r="7483" spans="1:1">
      <c r="A7483" s="49"/>
    </row>
    <row r="7484" spans="1:1">
      <c r="A7484" s="49"/>
    </row>
    <row r="7485" spans="1:1">
      <c r="A7485" s="49"/>
    </row>
    <row r="7486" spans="1:1">
      <c r="A7486" s="49"/>
    </row>
    <row r="7487" spans="1:1">
      <c r="A7487" s="49"/>
    </row>
    <row r="7488" spans="1:1">
      <c r="A7488" s="49"/>
    </row>
    <row r="7489" spans="1:1">
      <c r="A7489" s="49"/>
    </row>
    <row r="7490" spans="1:1">
      <c r="A7490" s="49"/>
    </row>
    <row r="7491" spans="1:1">
      <c r="A7491" s="49"/>
    </row>
    <row r="7492" spans="1:1">
      <c r="A7492" s="49"/>
    </row>
    <row r="7493" spans="1:1">
      <c r="A7493" s="49"/>
    </row>
    <row r="7494" spans="1:1">
      <c r="A7494" s="49"/>
    </row>
    <row r="7495" spans="1:1">
      <c r="A7495" s="49"/>
    </row>
    <row r="7496" spans="1:1">
      <c r="A7496" s="49"/>
    </row>
    <row r="7497" spans="1:1">
      <c r="A7497" s="49"/>
    </row>
    <row r="7498" spans="1:1">
      <c r="A7498" s="49"/>
    </row>
    <row r="7499" spans="1:1">
      <c r="A7499" s="49"/>
    </row>
    <row r="7500" spans="1:1">
      <c r="A7500" s="49"/>
    </row>
    <row r="7501" spans="1:1">
      <c r="A7501" s="49"/>
    </row>
    <row r="7502" spans="1:1">
      <c r="A7502" s="49"/>
    </row>
    <row r="7503" spans="1:1">
      <c r="A7503" s="49"/>
    </row>
    <row r="7504" spans="1:1">
      <c r="A7504" s="49"/>
    </row>
    <row r="7505" spans="1:1">
      <c r="A7505" s="49"/>
    </row>
    <row r="7506" spans="1:1">
      <c r="A7506" s="49"/>
    </row>
    <row r="7507" spans="1:1">
      <c r="A7507" s="49"/>
    </row>
    <row r="7508" spans="1:1">
      <c r="A7508" s="49"/>
    </row>
    <row r="7509" spans="1:1">
      <c r="A7509" s="49"/>
    </row>
    <row r="7510" spans="1:1">
      <c r="A7510" s="49"/>
    </row>
    <row r="7511" spans="1:1">
      <c r="A7511" s="49"/>
    </row>
    <row r="7512" spans="1:1">
      <c r="A7512" s="49"/>
    </row>
    <row r="7513" spans="1:1">
      <c r="A7513" s="49"/>
    </row>
    <row r="7514" spans="1:1">
      <c r="A7514" s="49"/>
    </row>
    <row r="7515" spans="1:1">
      <c r="A7515" s="49"/>
    </row>
    <row r="7516" spans="1:1">
      <c r="A7516" s="49"/>
    </row>
    <row r="7517" spans="1:1">
      <c r="A7517" s="49"/>
    </row>
    <row r="7518" spans="1:1">
      <c r="A7518" s="49"/>
    </row>
    <row r="7519" spans="1:1">
      <c r="A7519" s="49"/>
    </row>
    <row r="7520" spans="1:1">
      <c r="A7520" s="49"/>
    </row>
    <row r="7521" spans="1:1">
      <c r="A7521" s="49"/>
    </row>
    <row r="7522" spans="1:1">
      <c r="A7522" s="49"/>
    </row>
    <row r="7523" spans="1:1">
      <c r="A7523" s="49"/>
    </row>
    <row r="7524" spans="1:1">
      <c r="A7524" s="49"/>
    </row>
    <row r="7525" spans="1:1">
      <c r="A7525" s="49"/>
    </row>
    <row r="7526" spans="1:1">
      <c r="A7526" s="49"/>
    </row>
    <row r="7527" spans="1:1">
      <c r="A7527" s="49"/>
    </row>
    <row r="7528" spans="1:1">
      <c r="A7528" s="49"/>
    </row>
    <row r="7529" spans="1:1">
      <c r="A7529" s="49"/>
    </row>
    <row r="7530" spans="1:1">
      <c r="A7530" s="49"/>
    </row>
    <row r="7531" spans="1:1">
      <c r="A7531" s="49"/>
    </row>
    <row r="7532" spans="1:1">
      <c r="A7532" s="49"/>
    </row>
    <row r="7533" spans="1:1">
      <c r="A7533" s="49"/>
    </row>
    <row r="7534" spans="1:1">
      <c r="A7534" s="49"/>
    </row>
    <row r="7535" spans="1:1">
      <c r="A7535" s="49"/>
    </row>
    <row r="7536" spans="1:1">
      <c r="A7536" s="49"/>
    </row>
    <row r="7537" spans="1:1">
      <c r="A7537" s="49"/>
    </row>
    <row r="7538" spans="1:1">
      <c r="A7538" s="49"/>
    </row>
    <row r="7539" spans="1:1">
      <c r="A7539" s="49"/>
    </row>
    <row r="7540" spans="1:1">
      <c r="A7540" s="49"/>
    </row>
    <row r="7541" spans="1:1">
      <c r="A7541" s="49"/>
    </row>
    <row r="7542" spans="1:1">
      <c r="A7542" s="49"/>
    </row>
    <row r="7543" spans="1:1">
      <c r="A7543" s="49"/>
    </row>
    <row r="7544" spans="1:1">
      <c r="A7544" s="49"/>
    </row>
    <row r="7545" spans="1:1">
      <c r="A7545" s="49"/>
    </row>
    <row r="7546" spans="1:1">
      <c r="A7546" s="49"/>
    </row>
    <row r="7547" spans="1:1">
      <c r="A7547" s="49"/>
    </row>
    <row r="7548" spans="1:1">
      <c r="A7548" s="49"/>
    </row>
    <row r="7549" spans="1:1">
      <c r="A7549" s="49"/>
    </row>
    <row r="7550" spans="1:1">
      <c r="A7550" s="49"/>
    </row>
    <row r="7551" spans="1:1">
      <c r="A7551" s="49"/>
    </row>
    <row r="7552" spans="1:1">
      <c r="A7552" s="49"/>
    </row>
    <row r="7553" spans="1:1">
      <c r="A7553" s="49"/>
    </row>
    <row r="7554" spans="1:1">
      <c r="A7554" s="49"/>
    </row>
    <row r="7555" spans="1:1">
      <c r="A7555" s="49"/>
    </row>
    <row r="7556" spans="1:1">
      <c r="A7556" s="49"/>
    </row>
    <row r="7557" spans="1:1">
      <c r="A7557" s="49"/>
    </row>
    <row r="7558" spans="1:1">
      <c r="A7558" s="49"/>
    </row>
    <row r="7559" spans="1:1">
      <c r="A7559" s="49"/>
    </row>
    <row r="7560" spans="1:1">
      <c r="A7560" s="49"/>
    </row>
    <row r="7561" spans="1:1">
      <c r="A7561" s="49"/>
    </row>
    <row r="7562" spans="1:1">
      <c r="A7562" s="49"/>
    </row>
    <row r="7563" spans="1:1">
      <c r="A7563" s="49"/>
    </row>
    <row r="7564" spans="1:1">
      <c r="A7564" s="49"/>
    </row>
    <row r="7565" spans="1:1">
      <c r="A7565" s="49"/>
    </row>
    <row r="7566" spans="1:1">
      <c r="A7566" s="49"/>
    </row>
    <row r="7567" spans="1:1">
      <c r="A7567" s="49"/>
    </row>
    <row r="7568" spans="1:1">
      <c r="A7568" s="49"/>
    </row>
    <row r="7569" spans="1:1">
      <c r="A7569" s="49"/>
    </row>
    <row r="7570" spans="1:1">
      <c r="A7570" s="49"/>
    </row>
    <row r="7571" spans="1:1">
      <c r="A7571" s="49"/>
    </row>
    <row r="7572" spans="1:1">
      <c r="A7572" s="49"/>
    </row>
    <row r="7573" spans="1:1">
      <c r="A7573" s="49"/>
    </row>
    <row r="7574" spans="1:1">
      <c r="A7574" s="49"/>
    </row>
    <row r="7575" spans="1:1">
      <c r="A7575" s="49"/>
    </row>
    <row r="7576" spans="1:1">
      <c r="A7576" s="49"/>
    </row>
    <row r="7577" spans="1:1">
      <c r="A7577" s="49"/>
    </row>
    <row r="7578" spans="1:1">
      <c r="A7578" s="49"/>
    </row>
    <row r="7579" spans="1:1">
      <c r="A7579" s="49"/>
    </row>
    <row r="7580" spans="1:1">
      <c r="A7580" s="49"/>
    </row>
    <row r="7581" spans="1:1">
      <c r="A7581" s="49"/>
    </row>
    <row r="7582" spans="1:1">
      <c r="A7582" s="49"/>
    </row>
    <row r="7583" spans="1:1">
      <c r="A7583" s="49"/>
    </row>
    <row r="7584" spans="1:1">
      <c r="A7584" s="49"/>
    </row>
    <row r="7585" spans="1:1">
      <c r="A7585" s="49"/>
    </row>
    <row r="7586" spans="1:1">
      <c r="A7586" s="49"/>
    </row>
    <row r="7587" spans="1:1">
      <c r="A7587" s="49"/>
    </row>
    <row r="7588" spans="1:1">
      <c r="A7588" s="49"/>
    </row>
    <row r="7589" spans="1:1">
      <c r="A7589" s="49"/>
    </row>
    <row r="7590" spans="1:1">
      <c r="A7590" s="49"/>
    </row>
    <row r="7591" spans="1:1">
      <c r="A7591" s="49"/>
    </row>
    <row r="7592" spans="1:1">
      <c r="A7592" s="49"/>
    </row>
    <row r="7593" spans="1:1">
      <c r="A7593" s="49"/>
    </row>
    <row r="7594" spans="1:1">
      <c r="A7594" s="49"/>
    </row>
    <row r="7595" spans="1:1">
      <c r="A7595" s="49"/>
    </row>
    <row r="7596" spans="1:1">
      <c r="A7596" s="49"/>
    </row>
    <row r="7597" spans="1:1">
      <c r="A7597" s="49"/>
    </row>
    <row r="7598" spans="1:1">
      <c r="A7598" s="49"/>
    </row>
    <row r="7599" spans="1:1">
      <c r="A7599" s="49"/>
    </row>
    <row r="7600" spans="1:1">
      <c r="A7600" s="49"/>
    </row>
    <row r="7601" spans="1:1">
      <c r="A7601" s="49"/>
    </row>
    <row r="7602" spans="1:1">
      <c r="A7602" s="49"/>
    </row>
    <row r="7603" spans="1:1">
      <c r="A7603" s="49"/>
    </row>
    <row r="7604" spans="1:1">
      <c r="A7604" s="49"/>
    </row>
    <row r="7605" spans="1:1">
      <c r="A7605" s="49"/>
    </row>
    <row r="7606" spans="1:1">
      <c r="A7606" s="49"/>
    </row>
    <row r="7607" spans="1:1">
      <c r="A7607" s="49"/>
    </row>
    <row r="7608" spans="1:1">
      <c r="A7608" s="49"/>
    </row>
    <row r="7609" spans="1:1">
      <c r="A7609" s="49"/>
    </row>
    <row r="7610" spans="1:1">
      <c r="A7610" s="49"/>
    </row>
    <row r="7611" spans="1:1">
      <c r="A7611" s="49"/>
    </row>
    <row r="7612" spans="1:1">
      <c r="A7612" s="49"/>
    </row>
    <row r="7613" spans="1:1">
      <c r="A7613" s="49"/>
    </row>
    <row r="7614" spans="1:1">
      <c r="A7614" s="49"/>
    </row>
    <row r="7615" spans="1:1">
      <c r="A7615" s="49"/>
    </row>
    <row r="7616" spans="1:1">
      <c r="A7616" s="49"/>
    </row>
    <row r="7617" spans="1:1">
      <c r="A7617" s="49"/>
    </row>
    <row r="7618" spans="1:1">
      <c r="A7618" s="49"/>
    </row>
    <row r="7619" spans="1:1">
      <c r="A7619" s="49"/>
    </row>
    <row r="7620" spans="1:1">
      <c r="A7620" s="49"/>
    </row>
    <row r="7621" spans="1:1">
      <c r="A7621" s="49"/>
    </row>
    <row r="7622" spans="1:1">
      <c r="A7622" s="49"/>
    </row>
    <row r="7623" spans="1:1">
      <c r="A7623" s="49"/>
    </row>
    <row r="7624" spans="1:1">
      <c r="A7624" s="49"/>
    </row>
    <row r="7625" spans="1:1">
      <c r="A7625" s="49"/>
    </row>
    <row r="7626" spans="1:1">
      <c r="A7626" s="49"/>
    </row>
    <row r="7627" spans="1:1">
      <c r="A7627" s="49"/>
    </row>
    <row r="7628" spans="1:1">
      <c r="A7628" s="49"/>
    </row>
    <row r="7629" spans="1:1">
      <c r="A7629" s="49"/>
    </row>
    <row r="7630" spans="1:1">
      <c r="A7630" s="49"/>
    </row>
    <row r="7631" spans="1:1">
      <c r="A7631" s="49"/>
    </row>
    <row r="7632" spans="1:1">
      <c r="A7632" s="49"/>
    </row>
    <row r="7633" spans="1:1">
      <c r="A7633" s="49"/>
    </row>
    <row r="7634" spans="1:1">
      <c r="A7634" s="49"/>
    </row>
    <row r="7635" spans="1:1">
      <c r="A7635" s="49"/>
    </row>
    <row r="7636" spans="1:1">
      <c r="A7636" s="49"/>
    </row>
    <row r="7637" spans="1:1">
      <c r="A7637" s="49"/>
    </row>
    <row r="7638" spans="1:1">
      <c r="A7638" s="49"/>
    </row>
    <row r="7639" spans="1:1">
      <c r="A7639" s="49"/>
    </row>
    <row r="7640" spans="1:1">
      <c r="A7640" s="49"/>
    </row>
    <row r="7641" spans="1:1">
      <c r="A7641" s="49"/>
    </row>
    <row r="7642" spans="1:1">
      <c r="A7642" s="49"/>
    </row>
    <row r="7643" spans="1:1">
      <c r="A7643" s="49"/>
    </row>
    <row r="7644" spans="1:1">
      <c r="A7644" s="49"/>
    </row>
    <row r="7645" spans="1:1">
      <c r="A7645" s="49"/>
    </row>
    <row r="7646" spans="1:1">
      <c r="A7646" s="49"/>
    </row>
    <row r="7647" spans="1:1">
      <c r="A7647" s="49"/>
    </row>
    <row r="7648" spans="1:1">
      <c r="A7648" s="49"/>
    </row>
    <row r="7649" spans="1:1">
      <c r="A7649" s="49"/>
    </row>
    <row r="7650" spans="1:1">
      <c r="A7650" s="49"/>
    </row>
    <row r="7651" spans="1:1">
      <c r="A7651" s="49"/>
    </row>
    <row r="7652" spans="1:1">
      <c r="A7652" s="49"/>
    </row>
    <row r="7653" spans="1:1">
      <c r="A7653" s="49"/>
    </row>
    <row r="7654" spans="1:1">
      <c r="A7654" s="49"/>
    </row>
    <row r="7655" spans="1:1">
      <c r="A7655" s="49"/>
    </row>
    <row r="7656" spans="1:1">
      <c r="A7656" s="49"/>
    </row>
    <row r="7657" spans="1:1">
      <c r="A7657" s="49"/>
    </row>
    <row r="7658" spans="1:1">
      <c r="A7658" s="49"/>
    </row>
    <row r="7659" spans="1:1">
      <c r="A7659" s="49"/>
    </row>
    <row r="7660" spans="1:1">
      <c r="A7660" s="49"/>
    </row>
    <row r="7661" spans="1:1">
      <c r="A7661" s="49"/>
    </row>
    <row r="7662" spans="1:1">
      <c r="A7662" s="49"/>
    </row>
    <row r="7663" spans="1:1">
      <c r="A7663" s="49"/>
    </row>
    <row r="7664" spans="1:1">
      <c r="A7664" s="49"/>
    </row>
    <row r="7665" spans="1:1">
      <c r="A7665" s="49"/>
    </row>
    <row r="7666" spans="1:1">
      <c r="A7666" s="49"/>
    </row>
    <row r="7667" spans="1:1">
      <c r="A7667" s="49"/>
    </row>
    <row r="7668" spans="1:1">
      <c r="A7668" s="49"/>
    </row>
    <row r="7669" spans="1:1">
      <c r="A7669" s="49"/>
    </row>
    <row r="7670" spans="1:1">
      <c r="A7670" s="49"/>
    </row>
    <row r="7671" spans="1:1">
      <c r="A7671" s="49"/>
    </row>
    <row r="7672" spans="1:1">
      <c r="A7672" s="49"/>
    </row>
    <row r="7673" spans="1:1">
      <c r="A7673" s="49"/>
    </row>
    <row r="7674" spans="1:1">
      <c r="A7674" s="49"/>
    </row>
    <row r="7675" spans="1:1">
      <c r="A7675" s="49"/>
    </row>
    <row r="7676" spans="1:1">
      <c r="A7676" s="49"/>
    </row>
    <row r="7677" spans="1:1">
      <c r="A7677" s="49"/>
    </row>
    <row r="7678" spans="1:1">
      <c r="A7678" s="49"/>
    </row>
    <row r="7679" spans="1:1">
      <c r="A7679" s="49"/>
    </row>
    <row r="7680" spans="1:1">
      <c r="A7680" s="49"/>
    </row>
    <row r="7681" spans="1:1">
      <c r="A7681" s="49"/>
    </row>
    <row r="7682" spans="1:1">
      <c r="A7682" s="49"/>
    </row>
    <row r="7683" spans="1:1">
      <c r="A7683" s="49"/>
    </row>
    <row r="7684" spans="1:1">
      <c r="A7684" s="49"/>
    </row>
    <row r="7685" spans="1:1">
      <c r="A7685" s="49"/>
    </row>
    <row r="7686" spans="1:1">
      <c r="A7686" s="49"/>
    </row>
    <row r="7687" spans="1:1">
      <c r="A7687" s="49"/>
    </row>
    <row r="7688" spans="1:1">
      <c r="A7688" s="49"/>
    </row>
    <row r="7689" spans="1:1">
      <c r="A7689" s="49"/>
    </row>
    <row r="7690" spans="1:1">
      <c r="A7690" s="49"/>
    </row>
    <row r="7691" spans="1:1">
      <c r="A7691" s="49"/>
    </row>
    <row r="7692" spans="1:1">
      <c r="A7692" s="49"/>
    </row>
    <row r="7693" spans="1:1">
      <c r="A7693" s="49"/>
    </row>
    <row r="7694" spans="1:1">
      <c r="A7694" s="49"/>
    </row>
    <row r="7695" spans="1:1">
      <c r="A7695" s="49"/>
    </row>
    <row r="7696" spans="1:1">
      <c r="A7696" s="49"/>
    </row>
    <row r="7697" spans="1:1">
      <c r="A7697" s="49"/>
    </row>
    <row r="7698" spans="1:1">
      <c r="A7698" s="49"/>
    </row>
    <row r="7699" spans="1:1">
      <c r="A7699" s="49"/>
    </row>
    <row r="7700" spans="1:1">
      <c r="A7700" s="49"/>
    </row>
    <row r="7701" spans="1:1">
      <c r="A7701" s="49"/>
    </row>
    <row r="7702" spans="1:1">
      <c r="A7702" s="49"/>
    </row>
    <row r="7703" spans="1:1">
      <c r="A7703" s="49"/>
    </row>
    <row r="7704" spans="1:1">
      <c r="A7704" s="49"/>
    </row>
    <row r="7705" spans="1:1">
      <c r="A7705" s="49"/>
    </row>
    <row r="7706" spans="1:1">
      <c r="A7706" s="49"/>
    </row>
    <row r="7707" spans="1:1">
      <c r="A7707" s="49"/>
    </row>
    <row r="7708" spans="1:1">
      <c r="A7708" s="49"/>
    </row>
    <row r="7709" spans="1:1">
      <c r="A7709" s="49"/>
    </row>
    <row r="7710" spans="1:1">
      <c r="A7710" s="49"/>
    </row>
    <row r="7711" spans="1:1">
      <c r="A7711" s="49"/>
    </row>
    <row r="7712" spans="1:1">
      <c r="A7712" s="49"/>
    </row>
    <row r="7713" spans="1:1">
      <c r="A7713" s="49"/>
    </row>
    <row r="7714" spans="1:1">
      <c r="A7714" s="49"/>
    </row>
    <row r="7715" spans="1:1">
      <c r="A7715" s="49"/>
    </row>
    <row r="7716" spans="1:1">
      <c r="A7716" s="49"/>
    </row>
    <row r="7717" spans="1:1">
      <c r="A7717" s="49"/>
    </row>
    <row r="7718" spans="1:1">
      <c r="A7718" s="49"/>
    </row>
    <row r="7719" spans="1:1">
      <c r="A7719" s="49"/>
    </row>
    <row r="7720" spans="1:1">
      <c r="A7720" s="49"/>
    </row>
    <row r="7721" spans="1:1">
      <c r="A7721" s="49"/>
    </row>
    <row r="7722" spans="1:1">
      <c r="A7722" s="49"/>
    </row>
    <row r="7723" spans="1:1">
      <c r="A7723" s="49"/>
    </row>
    <row r="7724" spans="1:1">
      <c r="A7724" s="49"/>
    </row>
    <row r="7725" spans="1:1">
      <c r="A7725" s="49"/>
    </row>
    <row r="7726" spans="1:1">
      <c r="A7726" s="49"/>
    </row>
    <row r="7727" spans="1:1">
      <c r="A7727" s="49"/>
    </row>
    <row r="7728" spans="1:1">
      <c r="A7728" s="49"/>
    </row>
    <row r="7729" spans="1:1">
      <c r="A7729" s="49"/>
    </row>
    <row r="7730" spans="1:1">
      <c r="A7730" s="49"/>
    </row>
    <row r="7731" spans="1:1">
      <c r="A7731" s="49"/>
    </row>
    <row r="7732" spans="1:1">
      <c r="A7732" s="49"/>
    </row>
    <row r="7733" spans="1:1">
      <c r="A7733" s="49"/>
    </row>
    <row r="7734" spans="1:1">
      <c r="A7734" s="49"/>
    </row>
    <row r="7735" spans="1:1">
      <c r="A7735" s="49"/>
    </row>
    <row r="7736" spans="1:1">
      <c r="A7736" s="49"/>
    </row>
    <row r="7737" spans="1:1">
      <c r="A7737" s="49"/>
    </row>
    <row r="7738" spans="1:1">
      <c r="A7738" s="49"/>
    </row>
    <row r="7739" spans="1:1">
      <c r="A7739" s="49"/>
    </row>
    <row r="7740" spans="1:1">
      <c r="A7740" s="49"/>
    </row>
    <row r="7741" spans="1:1">
      <c r="A7741" s="49"/>
    </row>
    <row r="7742" spans="1:1">
      <c r="A7742" s="49"/>
    </row>
    <row r="7743" spans="1:1">
      <c r="A7743" s="49"/>
    </row>
    <row r="7744" spans="1:1">
      <c r="A7744" s="49"/>
    </row>
    <row r="7745" spans="1:1">
      <c r="A7745" s="49"/>
    </row>
    <row r="7746" spans="1:1">
      <c r="A7746" s="49"/>
    </row>
    <row r="7747" spans="1:1">
      <c r="A7747" s="49"/>
    </row>
    <row r="7748" spans="1:1">
      <c r="A7748" s="49"/>
    </row>
    <row r="7749" spans="1:1">
      <c r="A7749" s="49"/>
    </row>
    <row r="7750" spans="1:1">
      <c r="A7750" s="49"/>
    </row>
    <row r="7751" spans="1:1">
      <c r="A7751" s="49"/>
    </row>
    <row r="7752" spans="1:1">
      <c r="A7752" s="49"/>
    </row>
    <row r="7753" spans="1:1">
      <c r="A7753" s="49"/>
    </row>
    <row r="7754" spans="1:1">
      <c r="A7754" s="49"/>
    </row>
    <row r="7755" spans="1:1">
      <c r="A7755" s="49"/>
    </row>
    <row r="7756" spans="1:1">
      <c r="A7756" s="49"/>
    </row>
    <row r="7757" spans="1:1">
      <c r="A7757" s="49"/>
    </row>
    <row r="7758" spans="1:1">
      <c r="A7758" s="49"/>
    </row>
    <row r="7759" spans="1:1">
      <c r="A7759" s="49"/>
    </row>
    <row r="7760" spans="1:1">
      <c r="A7760" s="49"/>
    </row>
    <row r="7761" spans="1:1">
      <c r="A7761" s="49"/>
    </row>
    <row r="7762" spans="1:1">
      <c r="A7762" s="49"/>
    </row>
    <row r="7763" spans="1:1">
      <c r="A7763" s="49"/>
    </row>
    <row r="7764" spans="1:1">
      <c r="A7764" s="49"/>
    </row>
    <row r="7765" spans="1:1">
      <c r="A7765" s="49"/>
    </row>
    <row r="7766" spans="1:1">
      <c r="A7766" s="49"/>
    </row>
    <row r="7767" spans="1:1">
      <c r="A7767" s="49"/>
    </row>
    <row r="7768" spans="1:1">
      <c r="A7768" s="49"/>
    </row>
    <row r="7769" spans="1:1">
      <c r="A7769" s="49"/>
    </row>
    <row r="7770" spans="1:1">
      <c r="A7770" s="49"/>
    </row>
    <row r="7771" spans="1:1">
      <c r="A7771" s="49"/>
    </row>
    <row r="7772" spans="1:1">
      <c r="A7772" s="49"/>
    </row>
    <row r="7773" spans="1:1">
      <c r="A7773" s="49"/>
    </row>
    <row r="7774" spans="1:1">
      <c r="A7774" s="49"/>
    </row>
    <row r="7775" spans="1:1">
      <c r="A7775" s="49"/>
    </row>
    <row r="7776" spans="1:1">
      <c r="A7776" s="49"/>
    </row>
    <row r="7777" spans="1:1">
      <c r="A7777" s="49"/>
    </row>
    <row r="7778" spans="1:1">
      <c r="A7778" s="49"/>
    </row>
    <row r="7779" spans="1:1">
      <c r="A7779" s="49"/>
    </row>
    <row r="7780" spans="1:1">
      <c r="A7780" s="49"/>
    </row>
    <row r="7781" spans="1:1">
      <c r="A7781" s="49"/>
    </row>
    <row r="7782" spans="1:1">
      <c r="A7782" s="49"/>
    </row>
    <row r="7783" spans="1:1">
      <c r="A7783" s="49"/>
    </row>
    <row r="7784" spans="1:1">
      <c r="A7784" s="49"/>
    </row>
    <row r="7785" spans="1:1">
      <c r="A7785" s="49"/>
    </row>
    <row r="7786" spans="1:1">
      <c r="A7786" s="49"/>
    </row>
    <row r="7787" spans="1:1">
      <c r="A7787" s="49"/>
    </row>
    <row r="7788" spans="1:1">
      <c r="A7788" s="49"/>
    </row>
    <row r="7789" spans="1:1">
      <c r="A7789" s="49"/>
    </row>
    <row r="7790" spans="1:1">
      <c r="A7790" s="49"/>
    </row>
    <row r="7791" spans="1:1">
      <c r="A7791" s="49"/>
    </row>
    <row r="7792" spans="1:1">
      <c r="A7792" s="49"/>
    </row>
    <row r="7793" spans="1:1">
      <c r="A7793" s="49"/>
    </row>
    <row r="7794" spans="1:1">
      <c r="A7794" s="49"/>
    </row>
    <row r="7795" spans="1:1">
      <c r="A7795" s="49"/>
    </row>
    <row r="7796" spans="1:1">
      <c r="A7796" s="49"/>
    </row>
    <row r="7797" spans="1:1">
      <c r="A7797" s="49"/>
    </row>
    <row r="7798" spans="1:1">
      <c r="A7798" s="49"/>
    </row>
    <row r="7799" spans="1:1">
      <c r="A7799" s="49"/>
    </row>
    <row r="7800" spans="1:1">
      <c r="A7800" s="49"/>
    </row>
    <row r="7801" spans="1:1">
      <c r="A7801" s="49"/>
    </row>
    <row r="7802" spans="1:1">
      <c r="A7802" s="49"/>
    </row>
    <row r="7803" spans="1:1">
      <c r="A7803" s="49"/>
    </row>
    <row r="7804" spans="1:1">
      <c r="A7804" s="49"/>
    </row>
    <row r="7805" spans="1:1">
      <c r="A7805" s="49"/>
    </row>
    <row r="7806" spans="1:1">
      <c r="A7806" s="49"/>
    </row>
    <row r="7807" spans="1:1">
      <c r="A7807" s="49"/>
    </row>
    <row r="7808" spans="1:1">
      <c r="A7808" s="49"/>
    </row>
    <row r="7809" spans="1:1">
      <c r="A7809" s="49"/>
    </row>
    <row r="7810" spans="1:1">
      <c r="A7810" s="49"/>
    </row>
    <row r="7811" spans="1:1">
      <c r="A7811" s="49"/>
    </row>
    <row r="7812" spans="1:1">
      <c r="A7812" s="49"/>
    </row>
    <row r="7813" spans="1:1">
      <c r="A7813" s="49"/>
    </row>
    <row r="7814" spans="1:1">
      <c r="A7814" s="49"/>
    </row>
    <row r="7815" spans="1:1">
      <c r="A7815" s="49"/>
    </row>
    <row r="7816" spans="1:1">
      <c r="A7816" s="49"/>
    </row>
    <row r="7817" spans="1:1">
      <c r="A7817" s="49"/>
    </row>
    <row r="7818" spans="1:1">
      <c r="A7818" s="49"/>
    </row>
    <row r="7819" spans="1:1">
      <c r="A7819" s="49"/>
    </row>
    <row r="7820" spans="1:1">
      <c r="A7820" s="49"/>
    </row>
    <row r="7821" spans="1:1">
      <c r="A7821" s="49"/>
    </row>
    <row r="7822" spans="1:1">
      <c r="A7822" s="49"/>
    </row>
    <row r="7823" spans="1:1">
      <c r="A7823" s="49"/>
    </row>
    <row r="7824" spans="1:1">
      <c r="A7824" s="49"/>
    </row>
    <row r="7825" spans="1:1">
      <c r="A7825" s="49"/>
    </row>
    <row r="7826" spans="1:1">
      <c r="A7826" s="49"/>
    </row>
    <row r="7827" spans="1:1">
      <c r="A7827" s="49"/>
    </row>
    <row r="7828" spans="1:1">
      <c r="A7828" s="49"/>
    </row>
    <row r="7829" spans="1:1">
      <c r="A7829" s="49"/>
    </row>
    <row r="7830" spans="1:1">
      <c r="A7830" s="49"/>
    </row>
    <row r="7831" spans="1:1">
      <c r="A7831" s="49"/>
    </row>
    <row r="7832" spans="1:1">
      <c r="A7832" s="49"/>
    </row>
    <row r="7833" spans="1:1">
      <c r="A7833" s="49"/>
    </row>
    <row r="7834" spans="1:1">
      <c r="A7834" s="49"/>
    </row>
    <row r="7835" spans="1:1">
      <c r="A7835" s="49"/>
    </row>
    <row r="7836" spans="1:1">
      <c r="A7836" s="49"/>
    </row>
    <row r="7837" spans="1:1">
      <c r="A7837" s="49"/>
    </row>
    <row r="7838" spans="1:1">
      <c r="A7838" s="49"/>
    </row>
    <row r="7839" spans="1:1">
      <c r="A7839" s="49"/>
    </row>
    <row r="7840" spans="1:1">
      <c r="A7840" s="49"/>
    </row>
    <row r="7841" spans="1:1">
      <c r="A7841" s="49"/>
    </row>
    <row r="7842" spans="1:1">
      <c r="A7842" s="49"/>
    </row>
    <row r="7843" spans="1:1">
      <c r="A7843" s="49"/>
    </row>
    <row r="7844" spans="1:1">
      <c r="A7844" s="49"/>
    </row>
    <row r="7845" spans="1:1">
      <c r="A7845" s="49"/>
    </row>
    <row r="7846" spans="1:1">
      <c r="A7846" s="49"/>
    </row>
    <row r="7847" spans="1:1">
      <c r="A7847" s="49"/>
    </row>
    <row r="7848" spans="1:1">
      <c r="A7848" s="49"/>
    </row>
    <row r="7849" spans="1:1">
      <c r="A7849" s="49"/>
    </row>
    <row r="7850" spans="1:1">
      <c r="A7850" s="49"/>
    </row>
    <row r="7851" spans="1:1">
      <c r="A7851" s="49"/>
    </row>
    <row r="7852" spans="1:1">
      <c r="A7852" s="49"/>
    </row>
    <row r="7853" spans="1:1">
      <c r="A7853" s="49"/>
    </row>
    <row r="7854" spans="1:1">
      <c r="A7854" s="49"/>
    </row>
    <row r="7855" spans="1:1">
      <c r="A7855" s="49"/>
    </row>
    <row r="7856" spans="1:1">
      <c r="A7856" s="49"/>
    </row>
    <row r="7857" spans="1:1">
      <c r="A7857" s="49"/>
    </row>
    <row r="7858" spans="1:1">
      <c r="A7858" s="49"/>
    </row>
    <row r="7859" spans="1:1">
      <c r="A7859" s="49"/>
    </row>
    <row r="7860" spans="1:1">
      <c r="A7860" s="49"/>
    </row>
    <row r="7861" spans="1:1">
      <c r="A7861" s="49"/>
    </row>
    <row r="7862" spans="1:1">
      <c r="A7862" s="49"/>
    </row>
    <row r="7863" spans="1:1">
      <c r="A7863" s="49"/>
    </row>
    <row r="7864" spans="1:1">
      <c r="A7864" s="49"/>
    </row>
    <row r="7865" spans="1:1">
      <c r="A7865" s="49"/>
    </row>
    <row r="7866" spans="1:1">
      <c r="A7866" s="49"/>
    </row>
    <row r="7867" spans="1:1">
      <c r="A7867" s="49"/>
    </row>
    <row r="7868" spans="1:1">
      <c r="A7868" s="49"/>
    </row>
    <row r="7869" spans="1:1">
      <c r="A7869" s="49"/>
    </row>
    <row r="7870" spans="1:1">
      <c r="A7870" s="49"/>
    </row>
    <row r="7871" spans="1:1">
      <c r="A7871" s="49"/>
    </row>
    <row r="7872" spans="1:1">
      <c r="A7872" s="49"/>
    </row>
    <row r="7873" spans="1:1">
      <c r="A7873" s="49"/>
    </row>
    <row r="7874" spans="1:1">
      <c r="A7874" s="49"/>
    </row>
    <row r="7875" spans="1:1">
      <c r="A7875" s="49"/>
    </row>
    <row r="7876" spans="1:1">
      <c r="A7876" s="49"/>
    </row>
    <row r="7877" spans="1:1">
      <c r="A7877" s="49"/>
    </row>
    <row r="7878" spans="1:1">
      <c r="A7878" s="49"/>
    </row>
    <row r="7879" spans="1:1">
      <c r="A7879" s="49"/>
    </row>
    <row r="7880" spans="1:1">
      <c r="A7880" s="49"/>
    </row>
    <row r="7881" spans="1:1">
      <c r="A7881" s="49"/>
    </row>
    <row r="7882" spans="1:1">
      <c r="A7882" s="49"/>
    </row>
    <row r="7883" spans="1:1">
      <c r="A7883" s="49"/>
    </row>
    <row r="7884" spans="1:1">
      <c r="A7884" s="49"/>
    </row>
    <row r="7885" spans="1:1">
      <c r="A7885" s="49"/>
    </row>
    <row r="7886" spans="1:1">
      <c r="A7886" s="49"/>
    </row>
    <row r="7887" spans="1:1">
      <c r="A7887" s="49"/>
    </row>
    <row r="7888" spans="1:1">
      <c r="A7888" s="49"/>
    </row>
    <row r="7889" spans="1:1">
      <c r="A7889" s="49"/>
    </row>
    <row r="7890" spans="1:1">
      <c r="A7890" s="49"/>
    </row>
    <row r="7891" spans="1:1">
      <c r="A7891" s="49"/>
    </row>
    <row r="7892" spans="1:1">
      <c r="A7892" s="49"/>
    </row>
    <row r="7893" spans="1:1">
      <c r="A7893" s="49"/>
    </row>
    <row r="7894" spans="1:1">
      <c r="A7894" s="49"/>
    </row>
    <row r="7895" spans="1:1">
      <c r="A7895" s="49"/>
    </row>
    <row r="7896" spans="1:1">
      <c r="A7896" s="49"/>
    </row>
    <row r="7897" spans="1:1">
      <c r="A7897" s="49"/>
    </row>
    <row r="7898" spans="1:1">
      <c r="A7898" s="49"/>
    </row>
    <row r="7899" spans="1:1">
      <c r="A7899" s="49"/>
    </row>
    <row r="7900" spans="1:1">
      <c r="A7900" s="49"/>
    </row>
    <row r="7901" spans="1:1">
      <c r="A7901" s="49"/>
    </row>
    <row r="7902" spans="1:1">
      <c r="A7902" s="49"/>
    </row>
    <row r="7903" spans="1:1">
      <c r="A7903" s="49"/>
    </row>
    <row r="7904" spans="1:1">
      <c r="A7904" s="49"/>
    </row>
    <row r="7905" spans="1:1">
      <c r="A7905" s="49"/>
    </row>
    <row r="7906" spans="1:1">
      <c r="A7906" s="49"/>
    </row>
    <row r="7907" spans="1:1">
      <c r="A7907" s="49"/>
    </row>
    <row r="7908" spans="1:1">
      <c r="A7908" s="49"/>
    </row>
    <row r="7909" spans="1:1">
      <c r="A7909" s="49"/>
    </row>
    <row r="7910" spans="1:1">
      <c r="A7910" s="49"/>
    </row>
    <row r="7911" spans="1:1">
      <c r="A7911" s="49"/>
    </row>
    <row r="7912" spans="1:1">
      <c r="A7912" s="49"/>
    </row>
    <row r="7913" spans="1:1">
      <c r="A7913" s="49"/>
    </row>
    <row r="7914" spans="1:1">
      <c r="A7914" s="49"/>
    </row>
    <row r="7915" spans="1:1">
      <c r="A7915" s="49"/>
    </row>
    <row r="7916" spans="1:1">
      <c r="A7916" s="49"/>
    </row>
    <row r="7917" spans="1:1">
      <c r="A7917" s="49"/>
    </row>
    <row r="7918" spans="1:1">
      <c r="A7918" s="49"/>
    </row>
    <row r="7919" spans="1:1">
      <c r="A7919" s="49"/>
    </row>
    <row r="7920" spans="1:1">
      <c r="A7920" s="49"/>
    </row>
    <row r="7921" spans="1:1">
      <c r="A7921" s="49"/>
    </row>
    <row r="7922" spans="1:1">
      <c r="A7922" s="49"/>
    </row>
    <row r="7923" spans="1:1">
      <c r="A7923" s="49"/>
    </row>
    <row r="7924" spans="1:1">
      <c r="A7924" s="49"/>
    </row>
    <row r="7925" spans="1:1">
      <c r="A7925" s="49"/>
    </row>
    <row r="7926" spans="1:1">
      <c r="A7926" s="49"/>
    </row>
    <row r="7927" spans="1:1">
      <c r="A7927" s="49"/>
    </row>
    <row r="7928" spans="1:1">
      <c r="A7928" s="49"/>
    </row>
    <row r="7929" spans="1:1">
      <c r="A7929" s="49"/>
    </row>
    <row r="7930" spans="1:1">
      <c r="A7930" s="49"/>
    </row>
    <row r="7931" spans="1:1">
      <c r="A7931" s="49"/>
    </row>
    <row r="7932" spans="1:1">
      <c r="A7932" s="49"/>
    </row>
    <row r="7933" spans="1:1">
      <c r="A7933" s="49"/>
    </row>
    <row r="7934" spans="1:1">
      <c r="A7934" s="49"/>
    </row>
    <row r="7935" spans="1:1">
      <c r="A7935" s="49"/>
    </row>
    <row r="7936" spans="1:1">
      <c r="A7936" s="49"/>
    </row>
    <row r="7937" spans="1:1">
      <c r="A7937" s="49"/>
    </row>
    <row r="7938" spans="1:1">
      <c r="A7938" s="49"/>
    </row>
    <row r="7939" spans="1:1">
      <c r="A7939" s="49"/>
    </row>
    <row r="7940" spans="1:1">
      <c r="A7940" s="49"/>
    </row>
    <row r="7941" spans="1:1">
      <c r="A7941" s="49"/>
    </row>
    <row r="7942" spans="1:1">
      <c r="A7942" s="49"/>
    </row>
    <row r="7943" spans="1:1">
      <c r="A7943" s="49"/>
    </row>
    <row r="7944" spans="1:1">
      <c r="A7944" s="49"/>
    </row>
    <row r="7945" spans="1:1">
      <c r="A7945" s="49"/>
    </row>
    <row r="7946" spans="1:1">
      <c r="A7946" s="49"/>
    </row>
    <row r="7947" spans="1:1">
      <c r="A7947" s="49"/>
    </row>
    <row r="7948" spans="1:1">
      <c r="A7948" s="49"/>
    </row>
    <row r="7949" spans="1:1">
      <c r="A7949" s="49"/>
    </row>
    <row r="7950" spans="1:1">
      <c r="A7950" s="49"/>
    </row>
    <row r="7951" spans="1:1">
      <c r="A7951" s="49"/>
    </row>
    <row r="7952" spans="1:1">
      <c r="A7952" s="49"/>
    </row>
    <row r="7953" spans="1:1">
      <c r="A7953" s="49"/>
    </row>
    <row r="7954" spans="1:1">
      <c r="A7954" s="49"/>
    </row>
    <row r="7955" spans="1:1">
      <c r="A7955" s="49"/>
    </row>
    <row r="7956" spans="1:1">
      <c r="A7956" s="49"/>
    </row>
    <row r="7957" spans="1:1">
      <c r="A7957" s="49"/>
    </row>
    <row r="7958" spans="1:1">
      <c r="A7958" s="49"/>
    </row>
    <row r="7959" spans="1:1">
      <c r="A7959" s="49"/>
    </row>
    <row r="7960" spans="1:1">
      <c r="A7960" s="49"/>
    </row>
    <row r="7961" spans="1:1">
      <c r="A7961" s="49"/>
    </row>
    <row r="7962" spans="1:1">
      <c r="A7962" s="49"/>
    </row>
    <row r="7963" spans="1:1">
      <c r="A7963" s="49"/>
    </row>
    <row r="7964" spans="1:1">
      <c r="A7964" s="49"/>
    </row>
    <row r="7965" spans="1:1">
      <c r="A7965" s="49"/>
    </row>
    <row r="7966" spans="1:1">
      <c r="A7966" s="49"/>
    </row>
    <row r="7967" spans="1:1">
      <c r="A7967" s="49"/>
    </row>
    <row r="7968" spans="1:1">
      <c r="A7968" s="49"/>
    </row>
    <row r="7969" spans="1:1">
      <c r="A7969" s="49"/>
    </row>
    <row r="7970" spans="1:1">
      <c r="A7970" s="49"/>
    </row>
    <row r="7971" spans="1:1">
      <c r="A7971" s="49"/>
    </row>
    <row r="7972" spans="1:1">
      <c r="A7972" s="49"/>
    </row>
    <row r="7973" spans="1:1">
      <c r="A7973" s="49"/>
    </row>
    <row r="7974" spans="1:1">
      <c r="A7974" s="49"/>
    </row>
    <row r="7975" spans="1:1">
      <c r="A7975" s="49"/>
    </row>
    <row r="7976" spans="1:1">
      <c r="A7976" s="49"/>
    </row>
    <row r="7977" spans="1:1">
      <c r="A7977" s="49"/>
    </row>
    <row r="7978" spans="1:1">
      <c r="A7978" s="49"/>
    </row>
    <row r="7979" spans="1:1">
      <c r="A7979" s="49"/>
    </row>
    <row r="7980" spans="1:1">
      <c r="A7980" s="49"/>
    </row>
    <row r="7981" spans="1:1">
      <c r="A7981" s="49"/>
    </row>
    <row r="7982" spans="1:1">
      <c r="A7982" s="49"/>
    </row>
    <row r="7983" spans="1:1">
      <c r="A7983" s="49"/>
    </row>
    <row r="7984" spans="1:1">
      <c r="A7984" s="49"/>
    </row>
    <row r="7985" spans="1:1">
      <c r="A7985" s="49"/>
    </row>
    <row r="7986" spans="1:1">
      <c r="A7986" s="49"/>
    </row>
    <row r="7987" spans="1:1">
      <c r="A7987" s="49"/>
    </row>
    <row r="7988" spans="1:1">
      <c r="A7988" s="49"/>
    </row>
    <row r="7989" spans="1:1">
      <c r="A7989" s="49"/>
    </row>
    <row r="7990" spans="1:1">
      <c r="A7990" s="49"/>
    </row>
    <row r="7991" spans="1:1">
      <c r="A7991" s="49"/>
    </row>
    <row r="7992" spans="1:1">
      <c r="A7992" s="49"/>
    </row>
    <row r="7993" spans="1:1">
      <c r="A7993" s="49"/>
    </row>
    <row r="7994" spans="1:1">
      <c r="A7994" s="49"/>
    </row>
    <row r="7995" spans="1:1">
      <c r="A7995" s="49"/>
    </row>
    <row r="7996" spans="1:1">
      <c r="A7996" s="49"/>
    </row>
    <row r="7997" spans="1:1">
      <c r="A7997" s="49"/>
    </row>
    <row r="7998" spans="1:1">
      <c r="A7998" s="49"/>
    </row>
    <row r="7999" spans="1:1">
      <c r="A7999" s="49"/>
    </row>
    <row r="8000" spans="1:1">
      <c r="A8000" s="49"/>
    </row>
    <row r="8001" spans="1:1">
      <c r="A8001" s="49"/>
    </row>
    <row r="8002" spans="1:1">
      <c r="A8002" s="49"/>
    </row>
    <row r="8003" spans="1:1">
      <c r="A8003" s="49"/>
    </row>
    <row r="8004" spans="1:1">
      <c r="A8004" s="49"/>
    </row>
    <row r="8005" spans="1:1">
      <c r="A8005" s="49"/>
    </row>
    <row r="8006" spans="1:1">
      <c r="A8006" s="49"/>
    </row>
    <row r="8007" spans="1:1">
      <c r="A8007" s="49"/>
    </row>
    <row r="8008" spans="1:1">
      <c r="A8008" s="49"/>
    </row>
    <row r="8009" spans="1:1">
      <c r="A8009" s="49"/>
    </row>
    <row r="8010" spans="1:1">
      <c r="A8010" s="49"/>
    </row>
    <row r="8011" spans="1:1">
      <c r="A8011" s="49"/>
    </row>
    <row r="8012" spans="1:1">
      <c r="A8012" s="49"/>
    </row>
    <row r="8013" spans="1:1">
      <c r="A8013" s="49"/>
    </row>
    <row r="8014" spans="1:1">
      <c r="A8014" s="49"/>
    </row>
    <row r="8015" spans="1:1">
      <c r="A8015" s="49"/>
    </row>
    <row r="8016" spans="1:1">
      <c r="A8016" s="49"/>
    </row>
    <row r="8017" spans="1:1">
      <c r="A8017" s="49"/>
    </row>
    <row r="8018" spans="1:1">
      <c r="A8018" s="49"/>
    </row>
    <row r="8019" spans="1:1">
      <c r="A8019" s="49"/>
    </row>
    <row r="8020" spans="1:1">
      <c r="A8020" s="49"/>
    </row>
    <row r="8021" spans="1:1">
      <c r="A8021" s="49"/>
    </row>
    <row r="8022" spans="1:1">
      <c r="A8022" s="49"/>
    </row>
    <row r="8023" spans="1:1">
      <c r="A8023" s="49"/>
    </row>
    <row r="8024" spans="1:1">
      <c r="A8024" s="49"/>
    </row>
    <row r="8025" spans="1:1">
      <c r="A8025" s="49"/>
    </row>
    <row r="8026" spans="1:1">
      <c r="A8026" s="49"/>
    </row>
    <row r="8027" spans="1:1">
      <c r="A8027" s="49"/>
    </row>
    <row r="8028" spans="1:1">
      <c r="A8028" s="49"/>
    </row>
    <row r="8029" spans="1:1">
      <c r="A8029" s="49"/>
    </row>
    <row r="8030" spans="1:1">
      <c r="A8030" s="49"/>
    </row>
    <row r="8031" spans="1:1">
      <c r="A8031" s="49"/>
    </row>
    <row r="8032" spans="1:1">
      <c r="A8032" s="49"/>
    </row>
    <row r="8033" spans="1:1">
      <c r="A8033" s="49"/>
    </row>
    <row r="8034" spans="1:1">
      <c r="A8034" s="49"/>
    </row>
    <row r="8035" spans="1:1">
      <c r="A8035" s="49"/>
    </row>
    <row r="8036" spans="1:1">
      <c r="A8036" s="49"/>
    </row>
    <row r="8037" spans="1:1">
      <c r="A8037" s="49"/>
    </row>
    <row r="8038" spans="1:1">
      <c r="A8038" s="49"/>
    </row>
    <row r="8039" spans="1:1">
      <c r="A8039" s="49"/>
    </row>
    <row r="8040" spans="1:1">
      <c r="A8040" s="49"/>
    </row>
    <row r="8041" spans="1:1">
      <c r="A8041" s="49"/>
    </row>
    <row r="8042" spans="1:1">
      <c r="A8042" s="49"/>
    </row>
    <row r="8043" spans="1:1">
      <c r="A8043" s="49"/>
    </row>
    <row r="8044" spans="1:1">
      <c r="A8044" s="49"/>
    </row>
    <row r="8045" spans="1:1">
      <c r="A8045" s="49"/>
    </row>
    <row r="8046" spans="1:1">
      <c r="A8046" s="49"/>
    </row>
    <row r="8047" spans="1:1">
      <c r="A8047" s="49"/>
    </row>
    <row r="8048" spans="1:1">
      <c r="A8048" s="49"/>
    </row>
    <row r="8049" spans="1:1">
      <c r="A8049" s="49"/>
    </row>
    <row r="8050" spans="1:1">
      <c r="A8050" s="49"/>
    </row>
    <row r="8051" spans="1:1">
      <c r="A8051" s="49"/>
    </row>
    <row r="8052" spans="1:1">
      <c r="A8052" s="49"/>
    </row>
    <row r="8053" spans="1:1">
      <c r="A8053" s="49"/>
    </row>
    <row r="8054" spans="1:1">
      <c r="A8054" s="49"/>
    </row>
    <row r="8055" spans="1:1">
      <c r="A8055" s="49"/>
    </row>
    <row r="8056" spans="1:1">
      <c r="A8056" s="49"/>
    </row>
    <row r="8057" spans="1:1">
      <c r="A8057" s="49"/>
    </row>
    <row r="8058" spans="1:1">
      <c r="A8058" s="49"/>
    </row>
    <row r="8059" spans="1:1">
      <c r="A8059" s="49"/>
    </row>
    <row r="8060" spans="1:1">
      <c r="A8060" s="49"/>
    </row>
    <row r="8061" spans="1:1">
      <c r="A8061" s="49"/>
    </row>
    <row r="8062" spans="1:1">
      <c r="A8062" s="49"/>
    </row>
    <row r="8063" spans="1:1">
      <c r="A8063" s="49"/>
    </row>
    <row r="8064" spans="1:1">
      <c r="A8064" s="49"/>
    </row>
    <row r="8065" spans="1:1">
      <c r="A8065" s="49"/>
    </row>
    <row r="8066" spans="1:1">
      <c r="A8066" s="49"/>
    </row>
    <row r="8067" spans="1:1">
      <c r="A8067" s="49"/>
    </row>
    <row r="8068" spans="1:1">
      <c r="A8068" s="49"/>
    </row>
    <row r="8069" spans="1:1">
      <c r="A8069" s="49"/>
    </row>
    <row r="8070" spans="1:1">
      <c r="A8070" s="49"/>
    </row>
    <row r="8071" spans="1:1">
      <c r="A8071" s="49"/>
    </row>
    <row r="8072" spans="1:1">
      <c r="A8072" s="49"/>
    </row>
    <row r="8073" spans="1:1">
      <c r="A8073" s="49"/>
    </row>
    <row r="8074" spans="1:1">
      <c r="A8074" s="49"/>
    </row>
    <row r="8075" spans="1:1">
      <c r="A8075" s="49"/>
    </row>
    <row r="8076" spans="1:1">
      <c r="A8076" s="49"/>
    </row>
    <row r="8077" spans="1:1">
      <c r="A8077" s="49"/>
    </row>
    <row r="8078" spans="1:1">
      <c r="A8078" s="49"/>
    </row>
    <row r="8079" spans="1:1">
      <c r="A8079" s="49"/>
    </row>
    <row r="8080" spans="1:1">
      <c r="A8080" s="49"/>
    </row>
    <row r="8081" spans="1:1">
      <c r="A8081" s="49"/>
    </row>
    <row r="8082" spans="1:1">
      <c r="A8082" s="49"/>
    </row>
    <row r="8083" spans="1:1">
      <c r="A8083" s="49"/>
    </row>
    <row r="8084" spans="1:1">
      <c r="A8084" s="49"/>
    </row>
    <row r="8085" spans="1:1">
      <c r="A8085" s="49"/>
    </row>
    <row r="8086" spans="1:1">
      <c r="A8086" s="49"/>
    </row>
    <row r="8087" spans="1:1">
      <c r="A8087" s="49"/>
    </row>
    <row r="8088" spans="1:1">
      <c r="A8088" s="49"/>
    </row>
    <row r="8089" spans="1:1">
      <c r="A8089" s="49"/>
    </row>
    <row r="8090" spans="1:1">
      <c r="A8090" s="49"/>
    </row>
    <row r="8091" spans="1:1">
      <c r="A8091" s="49"/>
    </row>
    <row r="8092" spans="1:1">
      <c r="A8092" s="49"/>
    </row>
    <row r="8093" spans="1:1">
      <c r="A8093" s="49"/>
    </row>
    <row r="8094" spans="1:1">
      <c r="A8094" s="49"/>
    </row>
    <row r="8095" spans="1:1">
      <c r="A8095" s="49"/>
    </row>
    <row r="8096" spans="1:1">
      <c r="A8096" s="49"/>
    </row>
    <row r="8097" spans="1:1">
      <c r="A8097" s="49"/>
    </row>
    <row r="8098" spans="1:1">
      <c r="A8098" s="49"/>
    </row>
    <row r="8099" spans="1:1">
      <c r="A8099" s="49"/>
    </row>
    <row r="8100" spans="1:1">
      <c r="A8100" s="49"/>
    </row>
    <row r="8101" spans="1:1">
      <c r="A8101" s="49"/>
    </row>
    <row r="8102" spans="1:1">
      <c r="A8102" s="49"/>
    </row>
    <row r="8103" spans="1:1">
      <c r="A8103" s="49"/>
    </row>
    <row r="8104" spans="1:1">
      <c r="A8104" s="49"/>
    </row>
    <row r="8105" spans="1:1">
      <c r="A8105" s="49"/>
    </row>
    <row r="8106" spans="1:1">
      <c r="A8106" s="49"/>
    </row>
    <row r="8107" spans="1:1">
      <c r="A8107" s="49"/>
    </row>
    <row r="8108" spans="1:1">
      <c r="A8108" s="49"/>
    </row>
    <row r="8109" spans="1:1">
      <c r="A8109" s="49"/>
    </row>
    <row r="8110" spans="1:1">
      <c r="A8110" s="49"/>
    </row>
    <row r="8111" spans="1:1">
      <c r="A8111" s="49"/>
    </row>
    <row r="8112" spans="1:1">
      <c r="A8112" s="49"/>
    </row>
    <row r="8113" spans="1:1">
      <c r="A8113" s="49"/>
    </row>
    <row r="8114" spans="1:1">
      <c r="A8114" s="49"/>
    </row>
    <row r="8115" spans="1:1">
      <c r="A8115" s="49"/>
    </row>
    <row r="8116" spans="1:1">
      <c r="A8116" s="49"/>
    </row>
    <row r="8117" spans="1:1">
      <c r="A8117" s="49"/>
    </row>
    <row r="8118" spans="1:1">
      <c r="A8118" s="49"/>
    </row>
    <row r="8119" spans="1:1">
      <c r="A8119" s="49"/>
    </row>
    <row r="8120" spans="1:1">
      <c r="A8120" s="49"/>
    </row>
    <row r="8121" spans="1:1">
      <c r="A8121" s="49"/>
    </row>
    <row r="8122" spans="1:1">
      <c r="A8122" s="49"/>
    </row>
    <row r="8123" spans="1:1">
      <c r="A8123" s="49"/>
    </row>
    <row r="8124" spans="1:1">
      <c r="A8124" s="49"/>
    </row>
    <row r="8125" spans="1:1">
      <c r="A8125" s="49"/>
    </row>
    <row r="8126" spans="1:1">
      <c r="A8126" s="49"/>
    </row>
    <row r="8127" spans="1:1">
      <c r="A8127" s="49"/>
    </row>
    <row r="8128" spans="1:1">
      <c r="A8128" s="49"/>
    </row>
    <row r="8129" spans="1:1">
      <c r="A8129" s="49"/>
    </row>
    <row r="8130" spans="1:1">
      <c r="A8130" s="49"/>
    </row>
    <row r="8131" spans="1:1">
      <c r="A8131" s="49"/>
    </row>
    <row r="8132" spans="1:1">
      <c r="A8132" s="49"/>
    </row>
    <row r="8133" spans="1:1">
      <c r="A8133" s="49"/>
    </row>
    <row r="8134" spans="1:1">
      <c r="A8134" s="49"/>
    </row>
    <row r="8135" spans="1:1">
      <c r="A8135" s="49"/>
    </row>
    <row r="8136" spans="1:1">
      <c r="A8136" s="49"/>
    </row>
    <row r="8137" spans="1:1">
      <c r="A8137" s="49"/>
    </row>
    <row r="8138" spans="1:1">
      <c r="A8138" s="49"/>
    </row>
    <row r="8139" spans="1:1">
      <c r="A8139" s="49"/>
    </row>
    <row r="8140" spans="1:1">
      <c r="A8140" s="49"/>
    </row>
    <row r="8141" spans="1:1">
      <c r="A8141" s="49"/>
    </row>
    <row r="8142" spans="1:1">
      <c r="A8142" s="49"/>
    </row>
    <row r="8143" spans="1:1">
      <c r="A8143" s="49"/>
    </row>
    <row r="8144" spans="1:1">
      <c r="A8144" s="49"/>
    </row>
    <row r="8145" spans="1:1">
      <c r="A8145" s="49"/>
    </row>
    <row r="8146" spans="1:1">
      <c r="A8146" s="49"/>
    </row>
    <row r="8147" spans="1:1">
      <c r="A8147" s="49"/>
    </row>
    <row r="8148" spans="1:1">
      <c r="A8148" s="49"/>
    </row>
    <row r="8149" spans="1:1">
      <c r="A8149" s="49"/>
    </row>
    <row r="8150" spans="1:1">
      <c r="A8150" s="49"/>
    </row>
    <row r="8151" spans="1:1">
      <c r="A8151" s="49"/>
    </row>
    <row r="8152" spans="1:1">
      <c r="A8152" s="49"/>
    </row>
    <row r="8153" spans="1:1">
      <c r="A8153" s="49"/>
    </row>
    <row r="8154" spans="1:1">
      <c r="A8154" s="49"/>
    </row>
    <row r="8155" spans="1:1">
      <c r="A8155" s="49"/>
    </row>
    <row r="8156" spans="1:1">
      <c r="A8156" s="49"/>
    </row>
    <row r="8157" spans="1:1">
      <c r="A8157" s="49"/>
    </row>
    <row r="8158" spans="1:1">
      <c r="A8158" s="49"/>
    </row>
    <row r="8159" spans="1:1">
      <c r="A8159" s="49"/>
    </row>
    <row r="8160" spans="1:1">
      <c r="A8160" s="49"/>
    </row>
    <row r="8161" spans="1:1">
      <c r="A8161" s="49"/>
    </row>
    <row r="8162" spans="1:1">
      <c r="A8162" s="49"/>
    </row>
    <row r="8163" spans="1:1">
      <c r="A8163" s="49"/>
    </row>
    <row r="8164" spans="1:1">
      <c r="A8164" s="49"/>
    </row>
    <row r="8165" spans="1:1">
      <c r="A8165" s="49"/>
    </row>
    <row r="8166" spans="1:1">
      <c r="A8166" s="49"/>
    </row>
    <row r="8167" spans="1:1">
      <c r="A8167" s="49"/>
    </row>
    <row r="8168" spans="1:1">
      <c r="A8168" s="49"/>
    </row>
    <row r="8169" spans="1:1">
      <c r="A8169" s="49"/>
    </row>
    <row r="8170" spans="1:1">
      <c r="A8170" s="49"/>
    </row>
    <row r="8171" spans="1:1">
      <c r="A8171" s="49"/>
    </row>
    <row r="8172" spans="1:1">
      <c r="A8172" s="49"/>
    </row>
    <row r="8173" spans="1:1">
      <c r="A8173" s="49"/>
    </row>
    <row r="8174" spans="1:1">
      <c r="A8174" s="49"/>
    </row>
    <row r="8175" spans="1:1">
      <c r="A8175" s="49"/>
    </row>
    <row r="8176" spans="1:1">
      <c r="A8176" s="49"/>
    </row>
    <row r="8177" spans="1:1">
      <c r="A8177" s="49"/>
    </row>
    <row r="8178" spans="1:1">
      <c r="A8178" s="49"/>
    </row>
    <row r="8179" spans="1:1">
      <c r="A8179" s="49"/>
    </row>
    <row r="8180" spans="1:1">
      <c r="A8180" s="49"/>
    </row>
    <row r="8181" spans="1:1">
      <c r="A8181" s="49"/>
    </row>
    <row r="8182" spans="1:1">
      <c r="A8182" s="49"/>
    </row>
    <row r="8183" spans="1:1">
      <c r="A8183" s="49"/>
    </row>
    <row r="8184" spans="1:1">
      <c r="A8184" s="49"/>
    </row>
    <row r="8185" spans="1:1">
      <c r="A8185" s="49"/>
    </row>
    <row r="8186" spans="1:1">
      <c r="A8186" s="49"/>
    </row>
    <row r="8187" spans="1:1">
      <c r="A8187" s="49"/>
    </row>
    <row r="8188" spans="1:1">
      <c r="A8188" s="49"/>
    </row>
    <row r="8189" spans="1:1">
      <c r="A8189" s="49"/>
    </row>
    <row r="8190" spans="1:1">
      <c r="A8190" s="49"/>
    </row>
    <row r="8191" spans="1:1">
      <c r="A8191" s="49"/>
    </row>
    <row r="8192" spans="1:1">
      <c r="A8192" s="49"/>
    </row>
    <row r="8193" spans="1:1">
      <c r="A8193" s="49"/>
    </row>
    <row r="8194" spans="1:1">
      <c r="A8194" s="49"/>
    </row>
    <row r="8195" spans="1:1">
      <c r="A8195" s="49"/>
    </row>
    <row r="8196" spans="1:1">
      <c r="A8196" s="49"/>
    </row>
    <row r="8197" spans="1:1">
      <c r="A8197" s="49"/>
    </row>
    <row r="8198" spans="1:1">
      <c r="A8198" s="49"/>
    </row>
    <row r="8199" spans="1:1">
      <c r="A8199" s="49"/>
    </row>
    <row r="8200" spans="1:1">
      <c r="A8200" s="49"/>
    </row>
    <row r="8201" spans="1:1">
      <c r="A8201" s="49"/>
    </row>
    <row r="8202" spans="1:1">
      <c r="A8202" s="49"/>
    </row>
    <row r="8203" spans="1:1">
      <c r="A8203" s="49"/>
    </row>
    <row r="8204" spans="1:1">
      <c r="A8204" s="49"/>
    </row>
    <row r="8205" spans="1:1">
      <c r="A8205" s="49"/>
    </row>
    <row r="8206" spans="1:1">
      <c r="A8206" s="49"/>
    </row>
    <row r="8207" spans="1:1">
      <c r="A8207" s="49"/>
    </row>
    <row r="8208" spans="1:1">
      <c r="A8208" s="49"/>
    </row>
    <row r="8209" spans="1:1">
      <c r="A8209" s="49"/>
    </row>
    <row r="8210" spans="1:1">
      <c r="A8210" s="49"/>
    </row>
    <row r="8211" spans="1:1">
      <c r="A8211" s="49"/>
    </row>
    <row r="8212" spans="1:1">
      <c r="A8212" s="49"/>
    </row>
    <row r="8213" spans="1:1">
      <c r="A8213" s="49"/>
    </row>
    <row r="8214" spans="1:1">
      <c r="A8214" s="49"/>
    </row>
    <row r="8215" spans="1:1">
      <c r="A8215" s="49"/>
    </row>
    <row r="8216" spans="1:1">
      <c r="A8216" s="49"/>
    </row>
    <row r="8217" spans="1:1">
      <c r="A8217" s="49"/>
    </row>
    <row r="8218" spans="1:1">
      <c r="A8218" s="49"/>
    </row>
    <row r="8219" spans="1:1">
      <c r="A8219" s="49"/>
    </row>
    <row r="8220" spans="1:1">
      <c r="A8220" s="49"/>
    </row>
    <row r="8221" spans="1:1">
      <c r="A8221" s="49"/>
    </row>
    <row r="8222" spans="1:1">
      <c r="A8222" s="49"/>
    </row>
    <row r="8223" spans="1:1">
      <c r="A8223" s="49"/>
    </row>
    <row r="8224" spans="1:1">
      <c r="A8224" s="49"/>
    </row>
    <row r="8225" spans="1:1">
      <c r="A8225" s="49"/>
    </row>
    <row r="8226" spans="1:1">
      <c r="A8226" s="49"/>
    </row>
    <row r="8227" spans="1:1">
      <c r="A8227" s="49"/>
    </row>
    <row r="8228" spans="1:1">
      <c r="A8228" s="49"/>
    </row>
    <row r="8229" spans="1:1">
      <c r="A8229" s="49"/>
    </row>
    <row r="8230" spans="1:1">
      <c r="A8230" s="49"/>
    </row>
    <row r="8231" spans="1:1">
      <c r="A8231" s="49"/>
    </row>
    <row r="8232" spans="1:1">
      <c r="A8232" s="49"/>
    </row>
    <row r="8233" spans="1:1">
      <c r="A8233" s="49"/>
    </row>
    <row r="8234" spans="1:1">
      <c r="A8234" s="49"/>
    </row>
    <row r="8235" spans="1:1">
      <c r="A8235" s="49"/>
    </row>
    <row r="8236" spans="1:1">
      <c r="A8236" s="49"/>
    </row>
    <row r="8237" spans="1:1">
      <c r="A8237" s="49"/>
    </row>
    <row r="8238" spans="1:1">
      <c r="A8238" s="49"/>
    </row>
    <row r="8239" spans="1:1">
      <c r="A8239" s="49"/>
    </row>
    <row r="8240" spans="1:1">
      <c r="A8240" s="49"/>
    </row>
    <row r="8241" spans="1:1">
      <c r="A8241" s="49"/>
    </row>
    <row r="8242" spans="1:1">
      <c r="A8242" s="49"/>
    </row>
    <row r="8243" spans="1:1">
      <c r="A8243" s="49"/>
    </row>
    <row r="8244" spans="1:1">
      <c r="A8244" s="49"/>
    </row>
    <row r="8245" spans="1:1">
      <c r="A8245" s="49"/>
    </row>
    <row r="8246" spans="1:1">
      <c r="A8246" s="49"/>
    </row>
    <row r="8247" spans="1:1">
      <c r="A8247" s="49"/>
    </row>
    <row r="8248" spans="1:1">
      <c r="A8248" s="49"/>
    </row>
    <row r="8249" spans="1:1">
      <c r="A8249" s="49"/>
    </row>
    <row r="8250" spans="1:1">
      <c r="A8250" s="49"/>
    </row>
    <row r="8251" spans="1:1">
      <c r="A8251" s="49"/>
    </row>
    <row r="8252" spans="1:1">
      <c r="A8252" s="49"/>
    </row>
    <row r="8253" spans="1:1">
      <c r="A8253" s="49"/>
    </row>
    <row r="8254" spans="1:1">
      <c r="A8254" s="49"/>
    </row>
    <row r="8255" spans="1:1">
      <c r="A8255" s="49"/>
    </row>
    <row r="8256" spans="1:1">
      <c r="A8256" s="49"/>
    </row>
    <row r="8257" spans="1:1">
      <c r="A8257" s="49"/>
    </row>
    <row r="8258" spans="1:1">
      <c r="A8258" s="49"/>
    </row>
    <row r="8259" spans="1:1">
      <c r="A8259" s="49"/>
    </row>
    <row r="8260" spans="1:1">
      <c r="A8260" s="49"/>
    </row>
    <row r="8261" spans="1:1">
      <c r="A8261" s="49"/>
    </row>
    <row r="8262" spans="1:1">
      <c r="A8262" s="49"/>
    </row>
    <row r="8263" spans="1:1">
      <c r="A8263" s="49"/>
    </row>
    <row r="8264" spans="1:1">
      <c r="A8264" s="49"/>
    </row>
    <row r="8265" spans="1:1">
      <c r="A8265" s="49"/>
    </row>
    <row r="8266" spans="1:1">
      <c r="A8266" s="49"/>
    </row>
    <row r="8267" spans="1:1">
      <c r="A8267" s="49"/>
    </row>
    <row r="8268" spans="1:1">
      <c r="A8268" s="49"/>
    </row>
    <row r="8269" spans="1:1">
      <c r="A8269" s="49"/>
    </row>
    <row r="8270" spans="1:1">
      <c r="A8270" s="49"/>
    </row>
    <row r="8271" spans="1:1">
      <c r="A8271" s="49"/>
    </row>
    <row r="8272" spans="1:1">
      <c r="A8272" s="49"/>
    </row>
    <row r="8273" spans="1:1">
      <c r="A8273" s="49"/>
    </row>
    <row r="8274" spans="1:1">
      <c r="A8274" s="49"/>
    </row>
    <row r="8275" spans="1:1">
      <c r="A8275" s="49"/>
    </row>
    <row r="8276" spans="1:1">
      <c r="A8276" s="49"/>
    </row>
    <row r="8277" spans="1:1">
      <c r="A8277" s="49"/>
    </row>
    <row r="8278" spans="1:1">
      <c r="A8278" s="49"/>
    </row>
    <row r="8279" spans="1:1">
      <c r="A8279" s="49"/>
    </row>
    <row r="8280" spans="1:1">
      <c r="A8280" s="49"/>
    </row>
    <row r="8281" spans="1:1">
      <c r="A8281" s="49"/>
    </row>
    <row r="8282" spans="1:1">
      <c r="A8282" s="49"/>
    </row>
    <row r="8283" spans="1:1">
      <c r="A8283" s="49"/>
    </row>
    <row r="8284" spans="1:1">
      <c r="A8284" s="49"/>
    </row>
    <row r="8285" spans="1:1">
      <c r="A8285" s="49"/>
    </row>
    <row r="8286" spans="1:1">
      <c r="A8286" s="49"/>
    </row>
    <row r="8287" spans="1:1">
      <c r="A8287" s="49"/>
    </row>
    <row r="8288" spans="1:1">
      <c r="A8288" s="49"/>
    </row>
    <row r="8289" spans="1:1">
      <c r="A8289" s="49"/>
    </row>
    <row r="8290" spans="1:1">
      <c r="A8290" s="49"/>
    </row>
    <row r="8291" spans="1:1">
      <c r="A8291" s="49"/>
    </row>
    <row r="8292" spans="1:1">
      <c r="A8292" s="49"/>
    </row>
    <row r="8293" spans="1:1">
      <c r="A8293" s="49"/>
    </row>
    <row r="8294" spans="1:1">
      <c r="A8294" s="49"/>
    </row>
    <row r="8295" spans="1:1">
      <c r="A8295" s="49"/>
    </row>
    <row r="8296" spans="1:1">
      <c r="A8296" s="49"/>
    </row>
    <row r="8297" spans="1:1">
      <c r="A8297" s="49"/>
    </row>
    <row r="8298" spans="1:1">
      <c r="A8298" s="49"/>
    </row>
    <row r="8299" spans="1:1">
      <c r="A8299" s="49"/>
    </row>
    <row r="8300" spans="1:1">
      <c r="A8300" s="49"/>
    </row>
    <row r="8301" spans="1:1">
      <c r="A8301" s="49"/>
    </row>
    <row r="8302" spans="1:1">
      <c r="A8302" s="49"/>
    </row>
    <row r="8303" spans="1:1">
      <c r="A8303" s="49"/>
    </row>
    <row r="8304" spans="1:1">
      <c r="A8304" s="49"/>
    </row>
    <row r="8305" spans="1:1">
      <c r="A8305" s="49"/>
    </row>
    <row r="8306" spans="1:1">
      <c r="A8306" s="49"/>
    </row>
    <row r="8307" spans="1:1">
      <c r="A8307" s="49"/>
    </row>
    <row r="8308" spans="1:1">
      <c r="A8308" s="49"/>
    </row>
    <row r="8309" spans="1:1">
      <c r="A8309" s="49"/>
    </row>
    <row r="8310" spans="1:1">
      <c r="A8310" s="49"/>
    </row>
    <row r="8311" spans="1:1">
      <c r="A8311" s="49"/>
    </row>
    <row r="8312" spans="1:1">
      <c r="A8312" s="49"/>
    </row>
    <row r="8313" spans="1:1">
      <c r="A8313" s="49"/>
    </row>
    <row r="8314" spans="1:1">
      <c r="A8314" s="49"/>
    </row>
    <row r="8315" spans="1:1">
      <c r="A8315" s="49"/>
    </row>
    <row r="8316" spans="1:1">
      <c r="A8316" s="49"/>
    </row>
    <row r="8317" spans="1:1">
      <c r="A8317" s="49"/>
    </row>
    <row r="8318" spans="1:1">
      <c r="A8318" s="49"/>
    </row>
    <row r="8319" spans="1:1">
      <c r="A8319" s="49"/>
    </row>
    <row r="8320" spans="1:1">
      <c r="A8320" s="49"/>
    </row>
    <row r="8321" spans="1:1">
      <c r="A8321" s="49"/>
    </row>
    <row r="8322" spans="1:1">
      <c r="A8322" s="49"/>
    </row>
    <row r="8323" spans="1:1">
      <c r="A8323" s="49"/>
    </row>
    <row r="8324" spans="1:1">
      <c r="A8324" s="49"/>
    </row>
    <row r="8325" spans="1:1">
      <c r="A8325" s="49"/>
    </row>
    <row r="8326" spans="1:1">
      <c r="A8326" s="49"/>
    </row>
    <row r="8327" spans="1:1">
      <c r="A8327" s="49"/>
    </row>
    <row r="8328" spans="1:1">
      <c r="A8328" s="49"/>
    </row>
    <row r="8329" spans="1:1">
      <c r="A8329" s="49"/>
    </row>
    <row r="8330" spans="1:1">
      <c r="A8330" s="49"/>
    </row>
    <row r="8331" spans="1:1">
      <c r="A8331" s="49"/>
    </row>
    <row r="8332" spans="1:1">
      <c r="A8332" s="49"/>
    </row>
    <row r="8333" spans="1:1">
      <c r="A8333" s="49"/>
    </row>
    <row r="8334" spans="1:1">
      <c r="A8334" s="49"/>
    </row>
    <row r="8335" spans="1:1">
      <c r="A8335" s="49"/>
    </row>
    <row r="8336" spans="1:1">
      <c r="A8336" s="49"/>
    </row>
    <row r="8337" spans="1:1">
      <c r="A8337" s="49"/>
    </row>
    <row r="8338" spans="1:1">
      <c r="A8338" s="49"/>
    </row>
    <row r="8339" spans="1:1">
      <c r="A8339" s="49"/>
    </row>
    <row r="8340" spans="1:1">
      <c r="A8340" s="49"/>
    </row>
    <row r="8341" spans="1:1">
      <c r="A8341" s="49"/>
    </row>
    <row r="8342" spans="1:1">
      <c r="A8342" s="49"/>
    </row>
    <row r="8343" spans="1:1">
      <c r="A8343" s="49"/>
    </row>
    <row r="8344" spans="1:1">
      <c r="A8344" s="49"/>
    </row>
    <row r="8345" spans="1:1">
      <c r="A8345" s="49"/>
    </row>
    <row r="8346" spans="1:1">
      <c r="A8346" s="49"/>
    </row>
    <row r="8347" spans="1:1">
      <c r="A8347" s="49"/>
    </row>
    <row r="8348" spans="1:1">
      <c r="A8348" s="49"/>
    </row>
    <row r="8349" spans="1:1">
      <c r="A8349" s="49"/>
    </row>
    <row r="8350" spans="1:1">
      <c r="A8350" s="49"/>
    </row>
    <row r="8351" spans="1:1">
      <c r="A8351" s="49"/>
    </row>
    <row r="8352" spans="1:1">
      <c r="A8352" s="49"/>
    </row>
    <row r="8353" spans="1:1">
      <c r="A8353" s="49"/>
    </row>
    <row r="8354" spans="1:1">
      <c r="A8354" s="49"/>
    </row>
    <row r="8355" spans="1:1">
      <c r="A8355" s="49"/>
    </row>
    <row r="8356" spans="1:1">
      <c r="A8356" s="49"/>
    </row>
    <row r="8357" spans="1:1">
      <c r="A8357" s="49"/>
    </row>
    <row r="8358" spans="1:1">
      <c r="A8358" s="49"/>
    </row>
    <row r="8359" spans="1:1">
      <c r="A8359" s="49"/>
    </row>
    <row r="8360" spans="1:1">
      <c r="A8360" s="49"/>
    </row>
    <row r="8361" spans="1:1">
      <c r="A8361" s="49"/>
    </row>
    <row r="8362" spans="1:1">
      <c r="A8362" s="49"/>
    </row>
    <row r="8363" spans="1:1">
      <c r="A8363" s="49"/>
    </row>
    <row r="8364" spans="1:1">
      <c r="A8364" s="49"/>
    </row>
    <row r="8365" spans="1:1">
      <c r="A8365" s="49"/>
    </row>
    <row r="8366" spans="1:1">
      <c r="A8366" s="49"/>
    </row>
    <row r="8367" spans="1:1">
      <c r="A8367" s="49"/>
    </row>
    <row r="8368" spans="1:1">
      <c r="A8368" s="49"/>
    </row>
    <row r="8369" spans="1:1">
      <c r="A8369" s="49"/>
    </row>
    <row r="8370" spans="1:1">
      <c r="A8370" s="49"/>
    </row>
    <row r="8371" spans="1:1">
      <c r="A8371" s="49"/>
    </row>
    <row r="8372" spans="1:1">
      <c r="A8372" s="49"/>
    </row>
    <row r="8373" spans="1:1">
      <c r="A8373" s="49"/>
    </row>
    <row r="8374" spans="1:1">
      <c r="A8374" s="49"/>
    </row>
    <row r="8375" spans="1:1">
      <c r="A8375" s="49"/>
    </row>
    <row r="8376" spans="1:1">
      <c r="A8376" s="49"/>
    </row>
    <row r="8377" spans="1:1">
      <c r="A8377" s="49"/>
    </row>
    <row r="8378" spans="1:1">
      <c r="A8378" s="49"/>
    </row>
    <row r="8379" spans="1:1">
      <c r="A8379" s="49"/>
    </row>
    <row r="8380" spans="1:1">
      <c r="A8380" s="49"/>
    </row>
    <row r="8381" spans="1:1">
      <c r="A8381" s="49"/>
    </row>
    <row r="8382" spans="1:1">
      <c r="A8382" s="49"/>
    </row>
    <row r="8383" spans="1:1">
      <c r="A8383" s="49"/>
    </row>
    <row r="8384" spans="1:1">
      <c r="A8384" s="49"/>
    </row>
    <row r="8385" spans="1:1">
      <c r="A8385" s="49"/>
    </row>
    <row r="8386" spans="1:1">
      <c r="A8386" s="49"/>
    </row>
    <row r="8387" spans="1:1">
      <c r="A8387" s="49"/>
    </row>
    <row r="8388" spans="1:1">
      <c r="A8388" s="49"/>
    </row>
    <row r="8389" spans="1:1">
      <c r="A8389" s="49"/>
    </row>
    <row r="8390" spans="1:1">
      <c r="A8390" s="49"/>
    </row>
    <row r="8391" spans="1:1">
      <c r="A8391" s="49"/>
    </row>
    <row r="8392" spans="1:1">
      <c r="A8392" s="49"/>
    </row>
    <row r="8393" spans="1:1">
      <c r="A8393" s="49"/>
    </row>
    <row r="8394" spans="1:1">
      <c r="A8394" s="49"/>
    </row>
    <row r="8395" spans="1:1">
      <c r="A8395" s="49"/>
    </row>
    <row r="8396" spans="1:1">
      <c r="A8396" s="49"/>
    </row>
    <row r="8397" spans="1:1">
      <c r="A8397" s="49"/>
    </row>
    <row r="8398" spans="1:1">
      <c r="A8398" s="49"/>
    </row>
    <row r="8399" spans="1:1">
      <c r="A8399" s="49"/>
    </row>
    <row r="8400" spans="1:1">
      <c r="A8400" s="49"/>
    </row>
    <row r="8401" spans="1:1">
      <c r="A8401" s="49"/>
    </row>
    <row r="8402" spans="1:1">
      <c r="A8402" s="49"/>
    </row>
    <row r="8403" spans="1:1">
      <c r="A8403" s="49"/>
    </row>
    <row r="8404" spans="1:1">
      <c r="A8404" s="49"/>
    </row>
    <row r="8405" spans="1:1">
      <c r="A8405" s="49"/>
    </row>
    <row r="8406" spans="1:1">
      <c r="A8406" s="49"/>
    </row>
    <row r="8407" spans="1:1">
      <c r="A8407" s="49"/>
    </row>
    <row r="8408" spans="1:1">
      <c r="A8408" s="49"/>
    </row>
    <row r="8409" spans="1:1">
      <c r="A8409" s="49"/>
    </row>
    <row r="8410" spans="1:1">
      <c r="A8410" s="49"/>
    </row>
    <row r="8411" spans="1:1">
      <c r="A8411" s="49"/>
    </row>
    <row r="8412" spans="1:1">
      <c r="A8412" s="49"/>
    </row>
    <row r="8413" spans="1:1">
      <c r="A8413" s="49"/>
    </row>
    <row r="8414" spans="1:1">
      <c r="A8414" s="49"/>
    </row>
    <row r="8415" spans="1:1">
      <c r="A8415" s="49"/>
    </row>
    <row r="8416" spans="1:1">
      <c r="A8416" s="49"/>
    </row>
    <row r="8417" spans="1:1">
      <c r="A8417" s="49"/>
    </row>
    <row r="8418" spans="1:1">
      <c r="A8418" s="49"/>
    </row>
    <row r="8419" spans="1:1">
      <c r="A8419" s="49"/>
    </row>
    <row r="8420" spans="1:1">
      <c r="A8420" s="49"/>
    </row>
    <row r="8421" spans="1:1">
      <c r="A8421" s="49"/>
    </row>
    <row r="8422" spans="1:1">
      <c r="A8422" s="49"/>
    </row>
    <row r="8423" spans="1:1">
      <c r="A8423" s="49"/>
    </row>
    <row r="8424" spans="1:1">
      <c r="A8424" s="49"/>
    </row>
    <row r="8425" spans="1:1">
      <c r="A8425" s="49"/>
    </row>
    <row r="8426" spans="1:1">
      <c r="A8426" s="49"/>
    </row>
    <row r="8427" spans="1:1">
      <c r="A8427" s="49"/>
    </row>
    <row r="8428" spans="1:1">
      <c r="A8428" s="49"/>
    </row>
    <row r="8429" spans="1:1">
      <c r="A8429" s="49"/>
    </row>
    <row r="8430" spans="1:1">
      <c r="A8430" s="49"/>
    </row>
    <row r="8431" spans="1:1">
      <c r="A8431" s="49"/>
    </row>
    <row r="8432" spans="1:1">
      <c r="A8432" s="49"/>
    </row>
    <row r="8433" spans="1:1">
      <c r="A8433" s="49"/>
    </row>
    <row r="8434" spans="1:1">
      <c r="A8434" s="49"/>
    </row>
    <row r="8435" spans="1:1">
      <c r="A8435" s="49"/>
    </row>
    <row r="8436" spans="1:1">
      <c r="A8436" s="49"/>
    </row>
    <row r="8437" spans="1:1">
      <c r="A8437" s="49"/>
    </row>
    <row r="8438" spans="1:1">
      <c r="A8438" s="49"/>
    </row>
    <row r="8439" spans="1:1">
      <c r="A8439" s="49"/>
    </row>
    <row r="8440" spans="1:1">
      <c r="A8440" s="49"/>
    </row>
    <row r="8441" spans="1:1">
      <c r="A8441" s="49"/>
    </row>
    <row r="8442" spans="1:1">
      <c r="A8442" s="49"/>
    </row>
    <row r="8443" spans="1:1">
      <c r="A8443" s="49"/>
    </row>
    <row r="8444" spans="1:1">
      <c r="A8444" s="49"/>
    </row>
    <row r="8445" spans="1:1">
      <c r="A8445" s="49"/>
    </row>
    <row r="8446" spans="1:1">
      <c r="A8446" s="49"/>
    </row>
    <row r="8447" spans="1:1">
      <c r="A8447" s="49"/>
    </row>
    <row r="8448" spans="1:1">
      <c r="A8448" s="49"/>
    </row>
    <row r="8449" spans="1:1">
      <c r="A8449" s="49"/>
    </row>
    <row r="8450" spans="1:1">
      <c r="A8450" s="49"/>
    </row>
    <row r="8451" spans="1:1">
      <c r="A8451" s="49"/>
    </row>
    <row r="8452" spans="1:1">
      <c r="A8452" s="49"/>
    </row>
    <row r="8453" spans="1:1">
      <c r="A8453" s="49"/>
    </row>
    <row r="8454" spans="1:1">
      <c r="A8454" s="49"/>
    </row>
    <row r="8455" spans="1:1">
      <c r="A8455" s="49"/>
    </row>
    <row r="8456" spans="1:1">
      <c r="A8456" s="49"/>
    </row>
    <row r="8457" spans="1:1">
      <c r="A8457" s="49"/>
    </row>
    <row r="8458" spans="1:1">
      <c r="A8458" s="49"/>
    </row>
    <row r="8459" spans="1:1">
      <c r="A8459" s="49"/>
    </row>
    <row r="8460" spans="1:1">
      <c r="A8460" s="49"/>
    </row>
    <row r="8461" spans="1:1">
      <c r="A8461" s="49"/>
    </row>
    <row r="8462" spans="1:1">
      <c r="A8462" s="49"/>
    </row>
    <row r="8463" spans="1:1">
      <c r="A8463" s="49"/>
    </row>
    <row r="8464" spans="1:1">
      <c r="A8464" s="49"/>
    </row>
    <row r="8465" spans="1:1">
      <c r="A8465" s="49"/>
    </row>
    <row r="8466" spans="1:1">
      <c r="A8466" s="49"/>
    </row>
    <row r="8467" spans="1:1">
      <c r="A8467" s="49"/>
    </row>
    <row r="8468" spans="1:1">
      <c r="A8468" s="49"/>
    </row>
    <row r="8469" spans="1:1">
      <c r="A8469" s="49"/>
    </row>
    <row r="8470" spans="1:1">
      <c r="A8470" s="49"/>
    </row>
    <row r="8471" spans="1:1">
      <c r="A8471" s="49"/>
    </row>
    <row r="8472" spans="1:1">
      <c r="A8472" s="49"/>
    </row>
    <row r="8473" spans="1:1">
      <c r="A8473" s="49"/>
    </row>
    <row r="8474" spans="1:1">
      <c r="A8474" s="49"/>
    </row>
    <row r="8475" spans="1:1">
      <c r="A8475" s="49"/>
    </row>
    <row r="8476" spans="1:1">
      <c r="A8476" s="49"/>
    </row>
    <row r="8477" spans="1:1">
      <c r="A8477" s="49"/>
    </row>
    <row r="8478" spans="1:1">
      <c r="A8478" s="49"/>
    </row>
    <row r="8479" spans="1:1">
      <c r="A8479" s="49"/>
    </row>
    <row r="8480" spans="1:1">
      <c r="A8480" s="49"/>
    </row>
    <row r="8481" spans="1:1">
      <c r="A8481" s="49"/>
    </row>
    <row r="8482" spans="1:1">
      <c r="A8482" s="49"/>
    </row>
    <row r="8483" spans="1:1">
      <c r="A8483" s="49"/>
    </row>
    <row r="8484" spans="1:1">
      <c r="A8484" s="49"/>
    </row>
    <row r="8485" spans="1:1">
      <c r="A8485" s="49"/>
    </row>
    <row r="8486" spans="1:1">
      <c r="A8486" s="49"/>
    </row>
    <row r="8487" spans="1:1">
      <c r="A8487" s="49"/>
    </row>
    <row r="8488" spans="1:1">
      <c r="A8488" s="49"/>
    </row>
    <row r="8489" spans="1:1">
      <c r="A8489" s="49"/>
    </row>
    <row r="8490" spans="1:1">
      <c r="A8490" s="49"/>
    </row>
    <row r="8491" spans="1:1">
      <c r="A8491" s="49"/>
    </row>
    <row r="8492" spans="1:1">
      <c r="A8492" s="49"/>
    </row>
    <row r="8493" spans="1:1">
      <c r="A8493" s="49"/>
    </row>
    <row r="8494" spans="1:1">
      <c r="A8494" s="49"/>
    </row>
    <row r="8495" spans="1:1">
      <c r="A8495" s="49"/>
    </row>
    <row r="8496" spans="1:1">
      <c r="A8496" s="49"/>
    </row>
    <row r="8497" spans="1:1">
      <c r="A8497" s="49"/>
    </row>
    <row r="8498" spans="1:1">
      <c r="A8498" s="49"/>
    </row>
    <row r="8499" spans="1:1">
      <c r="A8499" s="49"/>
    </row>
    <row r="8500" spans="1:1">
      <c r="A8500" s="49"/>
    </row>
    <row r="8501" spans="1:1">
      <c r="A8501" s="49"/>
    </row>
    <row r="8502" spans="1:1">
      <c r="A8502" s="49"/>
    </row>
    <row r="8503" spans="1:1">
      <c r="A8503" s="49"/>
    </row>
    <row r="8504" spans="1:1">
      <c r="A8504" s="49"/>
    </row>
    <row r="8505" spans="1:1">
      <c r="A8505" s="49"/>
    </row>
    <row r="8506" spans="1:1">
      <c r="A8506" s="49"/>
    </row>
    <row r="8507" spans="1:1">
      <c r="A8507" s="49"/>
    </row>
    <row r="8508" spans="1:1">
      <c r="A8508" s="49"/>
    </row>
    <row r="8509" spans="1:1">
      <c r="A8509" s="49"/>
    </row>
    <row r="8510" spans="1:1">
      <c r="A8510" s="49"/>
    </row>
    <row r="8511" spans="1:1">
      <c r="A8511" s="49"/>
    </row>
    <row r="8512" spans="1:1">
      <c r="A8512" s="49"/>
    </row>
    <row r="8513" spans="1:1">
      <c r="A8513" s="49"/>
    </row>
    <row r="8514" spans="1:1">
      <c r="A8514" s="49"/>
    </row>
    <row r="8515" spans="1:1">
      <c r="A8515" s="49"/>
    </row>
    <row r="8516" spans="1:1">
      <c r="A8516" s="49"/>
    </row>
    <row r="8517" spans="1:1">
      <c r="A8517" s="49"/>
    </row>
    <row r="8518" spans="1:1">
      <c r="A8518" s="49"/>
    </row>
    <row r="8519" spans="1:1">
      <c r="A8519" s="49"/>
    </row>
    <row r="8520" spans="1:1">
      <c r="A8520" s="49"/>
    </row>
    <row r="8521" spans="1:1">
      <c r="A8521" s="49"/>
    </row>
    <row r="8522" spans="1:1">
      <c r="A8522" s="49"/>
    </row>
    <row r="8523" spans="1:1">
      <c r="A8523" s="49"/>
    </row>
    <row r="8524" spans="1:1">
      <c r="A8524" s="49"/>
    </row>
    <row r="8525" spans="1:1">
      <c r="A8525" s="49"/>
    </row>
    <row r="8526" spans="1:1">
      <c r="A8526" s="49"/>
    </row>
    <row r="8527" spans="1:1">
      <c r="A8527" s="49"/>
    </row>
    <row r="8528" spans="1:1">
      <c r="A8528" s="49"/>
    </row>
    <row r="8529" spans="1:1">
      <c r="A8529" s="49"/>
    </row>
    <row r="8530" spans="1:1">
      <c r="A8530" s="49"/>
    </row>
    <row r="8531" spans="1:1">
      <c r="A8531" s="49"/>
    </row>
    <row r="8532" spans="1:1">
      <c r="A8532" s="49"/>
    </row>
    <row r="8533" spans="1:1">
      <c r="A8533" s="49"/>
    </row>
    <row r="8534" spans="1:1">
      <c r="A8534" s="49"/>
    </row>
    <row r="8535" spans="1:1">
      <c r="A8535" s="49"/>
    </row>
    <row r="8536" spans="1:1">
      <c r="A8536" s="49"/>
    </row>
    <row r="8537" spans="1:1">
      <c r="A8537" s="49"/>
    </row>
    <row r="8538" spans="1:1">
      <c r="A8538" s="49"/>
    </row>
    <row r="8539" spans="1:1">
      <c r="A8539" s="49"/>
    </row>
    <row r="8540" spans="1:1">
      <c r="A8540" s="49"/>
    </row>
    <row r="8541" spans="1:1">
      <c r="A8541" s="49"/>
    </row>
    <row r="8542" spans="1:1">
      <c r="A8542" s="49"/>
    </row>
    <row r="8543" spans="1:1">
      <c r="A8543" s="49"/>
    </row>
    <row r="8544" spans="1:1">
      <c r="A8544" s="49"/>
    </row>
    <row r="8545" spans="1:1">
      <c r="A8545" s="49"/>
    </row>
    <row r="8546" spans="1:1">
      <c r="A8546" s="49"/>
    </row>
    <row r="8547" spans="1:1">
      <c r="A8547" s="49"/>
    </row>
    <row r="8548" spans="1:1">
      <c r="A8548" s="49"/>
    </row>
    <row r="8549" spans="1:1">
      <c r="A8549" s="49"/>
    </row>
    <row r="8550" spans="1:1">
      <c r="A8550" s="49"/>
    </row>
    <row r="8551" spans="1:1">
      <c r="A8551" s="49"/>
    </row>
    <row r="8552" spans="1:1">
      <c r="A8552" s="49"/>
    </row>
    <row r="8553" spans="1:1">
      <c r="A8553" s="49"/>
    </row>
    <row r="8554" spans="1:1">
      <c r="A8554" s="49"/>
    </row>
    <row r="8555" spans="1:1">
      <c r="A8555" s="49"/>
    </row>
    <row r="8556" spans="1:1">
      <c r="A8556" s="49"/>
    </row>
    <row r="8557" spans="1:1">
      <c r="A8557" s="49"/>
    </row>
    <row r="8558" spans="1:1">
      <c r="A8558" s="49"/>
    </row>
    <row r="8559" spans="1:1">
      <c r="A8559" s="49"/>
    </row>
    <row r="8560" spans="1:1">
      <c r="A8560" s="49"/>
    </row>
    <row r="8561" spans="1:1">
      <c r="A8561" s="49"/>
    </row>
    <row r="8562" spans="1:1">
      <c r="A8562" s="49"/>
    </row>
    <row r="8563" spans="1:1">
      <c r="A8563" s="49"/>
    </row>
    <row r="8564" spans="1:1">
      <c r="A8564" s="49"/>
    </row>
    <row r="8565" spans="1:1">
      <c r="A8565" s="49"/>
    </row>
    <row r="8566" spans="1:1">
      <c r="A8566" s="49"/>
    </row>
    <row r="8567" spans="1:1">
      <c r="A8567" s="49"/>
    </row>
    <row r="8568" spans="1:1">
      <c r="A8568" s="49"/>
    </row>
    <row r="8569" spans="1:1">
      <c r="A8569" s="49"/>
    </row>
    <row r="8570" spans="1:1">
      <c r="A8570" s="49"/>
    </row>
    <row r="8571" spans="1:1">
      <c r="A8571" s="49"/>
    </row>
    <row r="8572" spans="1:1">
      <c r="A8572" s="49"/>
    </row>
    <row r="8573" spans="1:1">
      <c r="A8573" s="49"/>
    </row>
    <row r="8574" spans="1:1">
      <c r="A8574" s="49"/>
    </row>
    <row r="8575" spans="1:1">
      <c r="A8575" s="49"/>
    </row>
    <row r="8576" spans="1:1">
      <c r="A8576" s="49"/>
    </row>
    <row r="8577" spans="1:1">
      <c r="A8577" s="49"/>
    </row>
    <row r="8578" spans="1:1">
      <c r="A8578" s="49"/>
    </row>
    <row r="8579" spans="1:1">
      <c r="A8579" s="49"/>
    </row>
    <row r="8580" spans="1:1">
      <c r="A8580" s="49"/>
    </row>
    <row r="8581" spans="1:1">
      <c r="A8581" s="49"/>
    </row>
    <row r="8582" spans="1:1">
      <c r="A8582" s="49"/>
    </row>
    <row r="8583" spans="1:1">
      <c r="A8583" s="49"/>
    </row>
    <row r="8584" spans="1:1">
      <c r="A8584" s="49"/>
    </row>
    <row r="8585" spans="1:1">
      <c r="A8585" s="49"/>
    </row>
    <row r="8586" spans="1:1">
      <c r="A8586" s="49"/>
    </row>
    <row r="8587" spans="1:1">
      <c r="A8587" s="49"/>
    </row>
    <row r="8588" spans="1:1">
      <c r="A8588" s="49"/>
    </row>
    <row r="8589" spans="1:1">
      <c r="A8589" s="49"/>
    </row>
    <row r="8590" spans="1:1">
      <c r="A8590" s="49"/>
    </row>
    <row r="8591" spans="1:1">
      <c r="A8591" s="49"/>
    </row>
    <row r="8592" spans="1:1">
      <c r="A8592" s="49"/>
    </row>
    <row r="8593" spans="1:1">
      <c r="A8593" s="49"/>
    </row>
    <row r="8594" spans="1:1">
      <c r="A8594" s="49"/>
    </row>
    <row r="8595" spans="1:1">
      <c r="A8595" s="49"/>
    </row>
    <row r="8596" spans="1:1">
      <c r="A8596" s="49"/>
    </row>
    <row r="8597" spans="1:1">
      <c r="A8597" s="49"/>
    </row>
    <row r="8598" spans="1:1">
      <c r="A8598" s="49"/>
    </row>
    <row r="8599" spans="1:1">
      <c r="A8599" s="49"/>
    </row>
    <row r="8600" spans="1:1">
      <c r="A8600" s="49"/>
    </row>
    <row r="8601" spans="1:1">
      <c r="A8601" s="49"/>
    </row>
    <row r="8602" spans="1:1">
      <c r="A8602" s="49"/>
    </row>
    <row r="8603" spans="1:1">
      <c r="A8603" s="49"/>
    </row>
    <row r="8604" spans="1:1">
      <c r="A8604" s="49"/>
    </row>
    <row r="8605" spans="1:1">
      <c r="A8605" s="49"/>
    </row>
    <row r="8606" spans="1:1">
      <c r="A8606" s="49"/>
    </row>
    <row r="8607" spans="1:1">
      <c r="A8607" s="49"/>
    </row>
    <row r="8608" spans="1:1">
      <c r="A8608" s="49"/>
    </row>
    <row r="8609" spans="1:1">
      <c r="A8609" s="49"/>
    </row>
    <row r="8610" spans="1:1">
      <c r="A8610" s="49"/>
    </row>
    <row r="8611" spans="1:1">
      <c r="A8611" s="49"/>
    </row>
    <row r="8612" spans="1:1">
      <c r="A8612" s="49"/>
    </row>
    <row r="8613" spans="1:1">
      <c r="A8613" s="49"/>
    </row>
    <row r="8614" spans="1:1">
      <c r="A8614" s="49"/>
    </row>
    <row r="8615" spans="1:1">
      <c r="A8615" s="49"/>
    </row>
    <row r="8616" spans="1:1">
      <c r="A8616" s="49"/>
    </row>
    <row r="8617" spans="1:1">
      <c r="A8617" s="49"/>
    </row>
    <row r="8618" spans="1:1">
      <c r="A8618" s="49"/>
    </row>
    <row r="8619" spans="1:1">
      <c r="A8619" s="49"/>
    </row>
    <row r="8620" spans="1:1">
      <c r="A8620" s="49"/>
    </row>
    <row r="8621" spans="1:1">
      <c r="A8621" s="49"/>
    </row>
    <row r="8622" spans="1:1">
      <c r="A8622" s="49"/>
    </row>
    <row r="8623" spans="1:1">
      <c r="A8623" s="49"/>
    </row>
    <row r="8624" spans="1:1">
      <c r="A8624" s="49"/>
    </row>
    <row r="8625" spans="1:1">
      <c r="A8625" s="49"/>
    </row>
    <row r="8626" spans="1:1">
      <c r="A8626" s="49"/>
    </row>
    <row r="8627" spans="1:1">
      <c r="A8627" s="49"/>
    </row>
    <row r="8628" spans="1:1">
      <c r="A8628" s="49"/>
    </row>
    <row r="8629" spans="1:1">
      <c r="A8629" s="49"/>
    </row>
    <row r="8630" spans="1:1">
      <c r="A8630" s="49"/>
    </row>
    <row r="8631" spans="1:1">
      <c r="A8631" s="49"/>
    </row>
    <row r="8632" spans="1:1">
      <c r="A8632" s="49"/>
    </row>
    <row r="8633" spans="1:1">
      <c r="A8633" s="49"/>
    </row>
    <row r="8634" spans="1:1">
      <c r="A8634" s="49"/>
    </row>
    <row r="8635" spans="1:1">
      <c r="A8635" s="49"/>
    </row>
    <row r="8636" spans="1:1">
      <c r="A8636" s="49"/>
    </row>
    <row r="8637" spans="1:1">
      <c r="A8637" s="49"/>
    </row>
    <row r="8638" spans="1:1">
      <c r="A8638" s="49"/>
    </row>
    <row r="8639" spans="1:1">
      <c r="A8639" s="49"/>
    </row>
    <row r="8640" spans="1:1">
      <c r="A8640" s="49"/>
    </row>
    <row r="8641" spans="1:1">
      <c r="A8641" s="49"/>
    </row>
    <row r="8642" spans="1:1">
      <c r="A8642" s="49"/>
    </row>
    <row r="8643" spans="1:1">
      <c r="A8643" s="49"/>
    </row>
    <row r="8644" spans="1:1">
      <c r="A8644" s="49"/>
    </row>
    <row r="8645" spans="1:1">
      <c r="A8645" s="49"/>
    </row>
    <row r="8646" spans="1:1">
      <c r="A8646" s="49"/>
    </row>
    <row r="8647" spans="1:1">
      <c r="A8647" s="49"/>
    </row>
    <row r="8648" spans="1:1">
      <c r="A8648" s="49"/>
    </row>
    <row r="8649" spans="1:1">
      <c r="A8649" s="49"/>
    </row>
    <row r="8650" spans="1:1">
      <c r="A8650" s="49"/>
    </row>
    <row r="8651" spans="1:1">
      <c r="A8651" s="49"/>
    </row>
    <row r="8652" spans="1:1">
      <c r="A8652" s="49"/>
    </row>
    <row r="8653" spans="1:1">
      <c r="A8653" s="49"/>
    </row>
    <row r="8654" spans="1:1">
      <c r="A8654" s="49"/>
    </row>
    <row r="8655" spans="1:1">
      <c r="A8655" s="49"/>
    </row>
    <row r="8656" spans="1:1">
      <c r="A8656" s="49"/>
    </row>
    <row r="8657" spans="1:1">
      <c r="A8657" s="49"/>
    </row>
    <row r="8658" spans="1:1">
      <c r="A8658" s="49"/>
    </row>
    <row r="8659" spans="1:1">
      <c r="A8659" s="49"/>
    </row>
    <row r="8660" spans="1:1">
      <c r="A8660" s="49"/>
    </row>
    <row r="8661" spans="1:1">
      <c r="A8661" s="49"/>
    </row>
    <row r="8662" spans="1:1">
      <c r="A8662" s="49"/>
    </row>
    <row r="8663" spans="1:1">
      <c r="A8663" s="49"/>
    </row>
    <row r="8664" spans="1:1">
      <c r="A8664" s="49"/>
    </row>
    <row r="8665" spans="1:1">
      <c r="A8665" s="49"/>
    </row>
    <row r="8666" spans="1:1">
      <c r="A8666" s="49"/>
    </row>
    <row r="8667" spans="1:1">
      <c r="A8667" s="49"/>
    </row>
    <row r="8668" spans="1:1">
      <c r="A8668" s="49"/>
    </row>
    <row r="8669" spans="1:1">
      <c r="A8669" s="49"/>
    </row>
    <row r="8670" spans="1:1">
      <c r="A8670" s="49"/>
    </row>
    <row r="8671" spans="1:1">
      <c r="A8671" s="49"/>
    </row>
    <row r="8672" spans="1:1">
      <c r="A8672" s="49"/>
    </row>
    <row r="8673" spans="1:1">
      <c r="A8673" s="49"/>
    </row>
    <row r="8674" spans="1:1">
      <c r="A8674" s="49"/>
    </row>
    <row r="8675" spans="1:1">
      <c r="A8675" s="49"/>
    </row>
    <row r="8676" spans="1:1">
      <c r="A8676" s="49"/>
    </row>
    <row r="8677" spans="1:1">
      <c r="A8677" s="49"/>
    </row>
    <row r="8678" spans="1:1">
      <c r="A8678" s="49"/>
    </row>
    <row r="8679" spans="1:1">
      <c r="A8679" s="49"/>
    </row>
    <row r="8680" spans="1:1">
      <c r="A8680" s="49"/>
    </row>
    <row r="8681" spans="1:1">
      <c r="A8681" s="49"/>
    </row>
    <row r="8682" spans="1:1">
      <c r="A8682" s="49"/>
    </row>
    <row r="8683" spans="1:1">
      <c r="A8683" s="49"/>
    </row>
    <row r="8684" spans="1:1">
      <c r="A8684" s="49"/>
    </row>
    <row r="8685" spans="1:1">
      <c r="A8685" s="49"/>
    </row>
    <row r="8686" spans="1:1">
      <c r="A8686" s="49"/>
    </row>
    <row r="8687" spans="1:1">
      <c r="A8687" s="49"/>
    </row>
    <row r="8688" spans="1:1">
      <c r="A8688" s="49"/>
    </row>
    <row r="8689" spans="1:1">
      <c r="A8689" s="49"/>
    </row>
    <row r="8690" spans="1:1">
      <c r="A8690" s="49"/>
    </row>
    <row r="8691" spans="1:1">
      <c r="A8691" s="49"/>
    </row>
    <row r="8692" spans="1:1">
      <c r="A8692" s="49"/>
    </row>
    <row r="8693" spans="1:1">
      <c r="A8693" s="49"/>
    </row>
    <row r="8694" spans="1:1">
      <c r="A8694" s="49"/>
    </row>
    <row r="8695" spans="1:1">
      <c r="A8695" s="49"/>
    </row>
    <row r="8696" spans="1:1">
      <c r="A8696" s="49"/>
    </row>
    <row r="8697" spans="1:1">
      <c r="A8697" s="49"/>
    </row>
    <row r="8698" spans="1:1">
      <c r="A8698" s="49"/>
    </row>
    <row r="8699" spans="1:1">
      <c r="A8699" s="49"/>
    </row>
    <row r="8700" spans="1:1">
      <c r="A8700" s="49"/>
    </row>
    <row r="8701" spans="1:1">
      <c r="A8701" s="49"/>
    </row>
    <row r="8702" spans="1:1">
      <c r="A8702" s="49"/>
    </row>
    <row r="8703" spans="1:1">
      <c r="A8703" s="49"/>
    </row>
    <row r="8704" spans="1:1">
      <c r="A8704" s="49"/>
    </row>
    <row r="8705" spans="1:1">
      <c r="A8705" s="49"/>
    </row>
    <row r="8706" spans="1:1">
      <c r="A8706" s="49"/>
    </row>
    <row r="8707" spans="1:1">
      <c r="A8707" s="49"/>
    </row>
    <row r="8708" spans="1:1">
      <c r="A8708" s="49"/>
    </row>
    <row r="8709" spans="1:1">
      <c r="A8709" s="49"/>
    </row>
    <row r="8710" spans="1:1">
      <c r="A8710" s="49"/>
    </row>
    <row r="8711" spans="1:1">
      <c r="A8711" s="49"/>
    </row>
    <row r="8712" spans="1:1">
      <c r="A8712" s="49"/>
    </row>
    <row r="8713" spans="1:1">
      <c r="A8713" s="49"/>
    </row>
    <row r="8714" spans="1:1">
      <c r="A8714" s="49"/>
    </row>
    <row r="8715" spans="1:1">
      <c r="A8715" s="49"/>
    </row>
    <row r="8716" spans="1:1">
      <c r="A8716" s="49"/>
    </row>
    <row r="8717" spans="1:1">
      <c r="A8717" s="49"/>
    </row>
    <row r="8718" spans="1:1">
      <c r="A8718" s="49"/>
    </row>
    <row r="8719" spans="1:1">
      <c r="A8719" s="49"/>
    </row>
    <row r="8720" spans="1:1">
      <c r="A8720" s="49"/>
    </row>
    <row r="8721" spans="1:1">
      <c r="A8721" s="49"/>
    </row>
    <row r="8722" spans="1:1">
      <c r="A8722" s="49"/>
    </row>
    <row r="8723" spans="1:1">
      <c r="A8723" s="49"/>
    </row>
    <row r="8724" spans="1:1">
      <c r="A8724" s="49"/>
    </row>
    <row r="8725" spans="1:1">
      <c r="A8725" s="49"/>
    </row>
    <row r="8726" spans="1:1">
      <c r="A8726" s="49"/>
    </row>
    <row r="8727" spans="1:1">
      <c r="A8727" s="49"/>
    </row>
    <row r="8728" spans="1:1">
      <c r="A8728" s="49"/>
    </row>
    <row r="8729" spans="1:1">
      <c r="A8729" s="49"/>
    </row>
    <row r="8730" spans="1:1">
      <c r="A8730" s="49"/>
    </row>
    <row r="8731" spans="1:1">
      <c r="A8731" s="49"/>
    </row>
    <row r="8732" spans="1:1">
      <c r="A8732" s="49"/>
    </row>
    <row r="8733" spans="1:1">
      <c r="A8733" s="49"/>
    </row>
    <row r="8734" spans="1:1">
      <c r="A8734" s="49"/>
    </row>
    <row r="8735" spans="1:1">
      <c r="A8735" s="49"/>
    </row>
    <row r="8736" spans="1:1">
      <c r="A8736" s="49"/>
    </row>
    <row r="8737" spans="1:1">
      <c r="A8737" s="49"/>
    </row>
    <row r="8738" spans="1:1">
      <c r="A8738" s="49"/>
    </row>
    <row r="8739" spans="1:1">
      <c r="A8739" s="49"/>
    </row>
    <row r="8740" spans="1:1">
      <c r="A8740" s="49"/>
    </row>
    <row r="8741" spans="1:1">
      <c r="A8741" s="49"/>
    </row>
    <row r="8742" spans="1:1">
      <c r="A8742" s="49"/>
    </row>
    <row r="8743" spans="1:1">
      <c r="A8743" s="49"/>
    </row>
    <row r="8744" spans="1:1">
      <c r="A8744" s="49"/>
    </row>
    <row r="8745" spans="1:1">
      <c r="A8745" s="49"/>
    </row>
    <row r="8746" spans="1:1">
      <c r="A8746" s="49"/>
    </row>
    <row r="8747" spans="1:1">
      <c r="A8747" s="49"/>
    </row>
    <row r="8748" spans="1:1">
      <c r="A8748" s="49"/>
    </row>
    <row r="8749" spans="1:1">
      <c r="A8749" s="49"/>
    </row>
    <row r="8750" spans="1:1">
      <c r="A8750" s="49"/>
    </row>
    <row r="8751" spans="1:1">
      <c r="A8751" s="49"/>
    </row>
    <row r="8752" spans="1:1">
      <c r="A8752" s="49"/>
    </row>
    <row r="8753" spans="1:1">
      <c r="A8753" s="49"/>
    </row>
    <row r="8754" spans="1:1">
      <c r="A8754" s="49"/>
    </row>
    <row r="8755" spans="1:1">
      <c r="A8755" s="49"/>
    </row>
    <row r="8756" spans="1:1">
      <c r="A8756" s="49"/>
    </row>
    <row r="8757" spans="1:1">
      <c r="A8757" s="49"/>
    </row>
    <row r="8758" spans="1:1">
      <c r="A8758" s="49"/>
    </row>
    <row r="8759" spans="1:1">
      <c r="A8759" s="49"/>
    </row>
    <row r="8760" spans="1:1">
      <c r="A8760" s="49"/>
    </row>
    <row r="8761" spans="1:1">
      <c r="A8761" s="49"/>
    </row>
    <row r="8762" spans="1:1">
      <c r="A8762" s="49"/>
    </row>
    <row r="8763" spans="1:1">
      <c r="A8763" s="49"/>
    </row>
    <row r="8764" spans="1:1">
      <c r="A8764" s="49"/>
    </row>
    <row r="8765" spans="1:1">
      <c r="A8765" s="49"/>
    </row>
    <row r="8766" spans="1:1">
      <c r="A8766" s="49"/>
    </row>
    <row r="8767" spans="1:1">
      <c r="A8767" s="49"/>
    </row>
    <row r="8768" spans="1:1">
      <c r="A8768" s="49"/>
    </row>
    <row r="8769" spans="1:1">
      <c r="A8769" s="49"/>
    </row>
    <row r="8770" spans="1:1">
      <c r="A8770" s="49"/>
    </row>
    <row r="8771" spans="1:1">
      <c r="A8771" s="49"/>
    </row>
    <row r="8772" spans="1:1">
      <c r="A8772" s="49"/>
    </row>
    <row r="8773" spans="1:1">
      <c r="A8773" s="49"/>
    </row>
    <row r="8774" spans="1:1">
      <c r="A8774" s="49"/>
    </row>
    <row r="8775" spans="1:1">
      <c r="A8775" s="49"/>
    </row>
    <row r="8776" spans="1:1">
      <c r="A8776" s="49"/>
    </row>
    <row r="8777" spans="1:1">
      <c r="A8777" s="49"/>
    </row>
    <row r="8778" spans="1:1">
      <c r="A8778" s="49"/>
    </row>
    <row r="8779" spans="1:1">
      <c r="A8779" s="49"/>
    </row>
    <row r="8780" spans="1:1">
      <c r="A8780" s="49"/>
    </row>
    <row r="8781" spans="1:1">
      <c r="A8781" s="49"/>
    </row>
    <row r="8782" spans="1:1">
      <c r="A8782" s="49"/>
    </row>
    <row r="8783" spans="1:1">
      <c r="A8783" s="49"/>
    </row>
    <row r="8784" spans="1:1">
      <c r="A8784" s="49"/>
    </row>
    <row r="8785" spans="1:1">
      <c r="A8785" s="49"/>
    </row>
    <row r="8786" spans="1:1">
      <c r="A8786" s="49"/>
    </row>
    <row r="8787" spans="1:1">
      <c r="A8787" s="49"/>
    </row>
    <row r="8788" spans="1:1">
      <c r="A8788" s="49"/>
    </row>
    <row r="8789" spans="1:1">
      <c r="A8789" s="49"/>
    </row>
    <row r="8790" spans="1:1">
      <c r="A8790" s="49"/>
    </row>
    <row r="8791" spans="1:1">
      <c r="A8791" s="49"/>
    </row>
    <row r="8792" spans="1:1">
      <c r="A8792" s="49"/>
    </row>
    <row r="8793" spans="1:1">
      <c r="A8793" s="49"/>
    </row>
    <row r="8794" spans="1:1">
      <c r="A8794" s="49"/>
    </row>
    <row r="8795" spans="1:1">
      <c r="A8795" s="49"/>
    </row>
    <row r="8796" spans="1:1">
      <c r="A8796" s="49"/>
    </row>
    <row r="8797" spans="1:1">
      <c r="A8797" s="49"/>
    </row>
    <row r="8798" spans="1:1">
      <c r="A8798" s="49"/>
    </row>
    <row r="8799" spans="1:1">
      <c r="A8799" s="49"/>
    </row>
    <row r="8800" spans="1:1">
      <c r="A8800" s="49"/>
    </row>
    <row r="8801" spans="1:1">
      <c r="A8801" s="49"/>
    </row>
    <row r="8802" spans="1:1">
      <c r="A8802" s="49"/>
    </row>
    <row r="8803" spans="1:1">
      <c r="A8803" s="49"/>
    </row>
    <row r="8804" spans="1:1">
      <c r="A8804" s="49"/>
    </row>
    <row r="8805" spans="1:1">
      <c r="A8805" s="49"/>
    </row>
    <row r="8806" spans="1:1">
      <c r="A8806" s="49"/>
    </row>
    <row r="8807" spans="1:1">
      <c r="A8807" s="49"/>
    </row>
    <row r="8808" spans="1:1">
      <c r="A8808" s="49"/>
    </row>
    <row r="8809" spans="1:1">
      <c r="A8809" s="49"/>
    </row>
    <row r="8810" spans="1:1">
      <c r="A8810" s="49"/>
    </row>
    <row r="8811" spans="1:1">
      <c r="A8811" s="49"/>
    </row>
    <row r="8812" spans="1:1">
      <c r="A8812" s="49"/>
    </row>
    <row r="8813" spans="1:1">
      <c r="A8813" s="49"/>
    </row>
    <row r="8814" spans="1:1">
      <c r="A8814" s="49"/>
    </row>
    <row r="8815" spans="1:1">
      <c r="A8815" s="49"/>
    </row>
    <row r="8816" spans="1:1">
      <c r="A8816" s="49"/>
    </row>
    <row r="8817" spans="1:1">
      <c r="A8817" s="49"/>
    </row>
    <row r="8818" spans="1:1">
      <c r="A8818" s="49"/>
    </row>
    <row r="8819" spans="1:1">
      <c r="A8819" s="49"/>
    </row>
    <row r="8820" spans="1:1">
      <c r="A8820" s="49"/>
    </row>
    <row r="8821" spans="1:1">
      <c r="A8821" s="49"/>
    </row>
    <row r="8822" spans="1:1">
      <c r="A8822" s="49"/>
    </row>
    <row r="8823" spans="1:1">
      <c r="A8823" s="49"/>
    </row>
    <row r="8824" spans="1:1">
      <c r="A8824" s="49"/>
    </row>
    <row r="8825" spans="1:1">
      <c r="A8825" s="49"/>
    </row>
    <row r="8826" spans="1:1">
      <c r="A8826" s="49"/>
    </row>
    <row r="8827" spans="1:1">
      <c r="A8827" s="49"/>
    </row>
    <row r="8828" spans="1:1">
      <c r="A8828" s="49"/>
    </row>
    <row r="8829" spans="1:1">
      <c r="A8829" s="49"/>
    </row>
    <row r="8830" spans="1:1">
      <c r="A8830" s="49"/>
    </row>
    <row r="8831" spans="1:1">
      <c r="A8831" s="49"/>
    </row>
    <row r="8832" spans="1:1">
      <c r="A8832" s="49"/>
    </row>
    <row r="8833" spans="1:1">
      <c r="A8833" s="49"/>
    </row>
    <row r="8834" spans="1:1">
      <c r="A8834" s="49"/>
    </row>
    <row r="8835" spans="1:1">
      <c r="A8835" s="49"/>
    </row>
    <row r="8836" spans="1:1">
      <c r="A8836" s="49"/>
    </row>
    <row r="8837" spans="1:1">
      <c r="A8837" s="49"/>
    </row>
    <row r="8838" spans="1:1">
      <c r="A8838" s="49"/>
    </row>
    <row r="8839" spans="1:1">
      <c r="A8839" s="49"/>
    </row>
    <row r="8840" spans="1:1">
      <c r="A8840" s="49"/>
    </row>
    <row r="8841" spans="1:1">
      <c r="A8841" s="49"/>
    </row>
    <row r="8842" spans="1:1">
      <c r="A8842" s="49"/>
    </row>
    <row r="8843" spans="1:1">
      <c r="A8843" s="49"/>
    </row>
    <row r="8844" spans="1:1">
      <c r="A8844" s="49"/>
    </row>
    <row r="8845" spans="1:1">
      <c r="A8845" s="49"/>
    </row>
    <row r="8846" spans="1:1">
      <c r="A8846" s="49"/>
    </row>
    <row r="8847" spans="1:1">
      <c r="A8847" s="49"/>
    </row>
    <row r="8848" spans="1:1">
      <c r="A8848" s="49"/>
    </row>
    <row r="8849" spans="1:1">
      <c r="A8849" s="49"/>
    </row>
    <row r="8850" spans="1:1">
      <c r="A8850" s="49"/>
    </row>
    <row r="8851" spans="1:1">
      <c r="A8851" s="49"/>
    </row>
    <row r="8852" spans="1:1">
      <c r="A8852" s="49"/>
    </row>
    <row r="8853" spans="1:1">
      <c r="A8853" s="49"/>
    </row>
    <row r="8854" spans="1:1">
      <c r="A8854" s="49"/>
    </row>
    <row r="8855" spans="1:1">
      <c r="A8855" s="49"/>
    </row>
    <row r="8856" spans="1:1">
      <c r="A8856" s="49"/>
    </row>
    <row r="8857" spans="1:1">
      <c r="A8857" s="49"/>
    </row>
    <row r="8858" spans="1:1">
      <c r="A8858" s="49"/>
    </row>
    <row r="8859" spans="1:1">
      <c r="A8859" s="49"/>
    </row>
    <row r="8860" spans="1:1">
      <c r="A8860" s="49"/>
    </row>
    <row r="8861" spans="1:1">
      <c r="A8861" s="49"/>
    </row>
    <row r="8862" spans="1:1">
      <c r="A8862" s="49"/>
    </row>
    <row r="8863" spans="1:1">
      <c r="A8863" s="49"/>
    </row>
    <row r="8864" spans="1:1">
      <c r="A8864" s="49"/>
    </row>
    <row r="8865" spans="1:1">
      <c r="A8865" s="49"/>
    </row>
    <row r="8866" spans="1:1">
      <c r="A8866" s="49"/>
    </row>
    <row r="8867" spans="1:1">
      <c r="A8867" s="49"/>
    </row>
    <row r="8868" spans="1:1">
      <c r="A8868" s="49"/>
    </row>
    <row r="8869" spans="1:1">
      <c r="A8869" s="49"/>
    </row>
    <row r="8870" spans="1:1">
      <c r="A8870" s="49"/>
    </row>
    <row r="8871" spans="1:1">
      <c r="A8871" s="49"/>
    </row>
    <row r="8872" spans="1:1">
      <c r="A8872" s="49"/>
    </row>
    <row r="8873" spans="1:1">
      <c r="A8873" s="49"/>
    </row>
    <row r="8874" spans="1:1">
      <c r="A8874" s="49"/>
    </row>
    <row r="8875" spans="1:1">
      <c r="A8875" s="49"/>
    </row>
    <row r="8876" spans="1:1">
      <c r="A8876" s="49"/>
    </row>
    <row r="8877" spans="1:1">
      <c r="A8877" s="49"/>
    </row>
    <row r="8878" spans="1:1">
      <c r="A8878" s="49"/>
    </row>
    <row r="8879" spans="1:1">
      <c r="A8879" s="49"/>
    </row>
    <row r="8880" spans="1:1">
      <c r="A8880" s="49"/>
    </row>
    <row r="8881" spans="1:1">
      <c r="A8881" s="49"/>
    </row>
    <row r="8882" spans="1:1">
      <c r="A8882" s="49"/>
    </row>
    <row r="8883" spans="1:1">
      <c r="A8883" s="49"/>
    </row>
    <row r="8884" spans="1:1">
      <c r="A8884" s="49"/>
    </row>
    <row r="8885" spans="1:1">
      <c r="A8885" s="49"/>
    </row>
    <row r="8886" spans="1:1">
      <c r="A8886" s="49"/>
    </row>
    <row r="8887" spans="1:1">
      <c r="A8887" s="49"/>
    </row>
    <row r="8888" spans="1:1">
      <c r="A8888" s="49"/>
    </row>
    <row r="8889" spans="1:1">
      <c r="A8889" s="49"/>
    </row>
    <row r="8890" spans="1:1">
      <c r="A8890" s="49"/>
    </row>
    <row r="8891" spans="1:1">
      <c r="A8891" s="49"/>
    </row>
    <row r="8892" spans="1:1">
      <c r="A8892" s="49"/>
    </row>
    <row r="8893" spans="1:1">
      <c r="A8893" s="49"/>
    </row>
    <row r="8894" spans="1:1">
      <c r="A8894" s="49"/>
    </row>
    <row r="8895" spans="1:1">
      <c r="A8895" s="49"/>
    </row>
    <row r="8896" spans="1:1">
      <c r="A8896" s="49"/>
    </row>
    <row r="8897" spans="1:1">
      <c r="A8897" s="49"/>
    </row>
    <row r="8898" spans="1:1">
      <c r="A8898" s="49"/>
    </row>
    <row r="8899" spans="1:1">
      <c r="A8899" s="49"/>
    </row>
    <row r="8900" spans="1:1">
      <c r="A8900" s="49"/>
    </row>
    <row r="8901" spans="1:1">
      <c r="A8901" s="49"/>
    </row>
    <row r="8902" spans="1:1">
      <c r="A8902" s="49"/>
    </row>
    <row r="8903" spans="1:1">
      <c r="A8903" s="49"/>
    </row>
    <row r="8904" spans="1:1">
      <c r="A8904" s="49"/>
    </row>
    <row r="8905" spans="1:1">
      <c r="A8905" s="49"/>
    </row>
    <row r="8906" spans="1:1">
      <c r="A8906" s="49"/>
    </row>
    <row r="8907" spans="1:1">
      <c r="A8907" s="49"/>
    </row>
    <row r="8908" spans="1:1">
      <c r="A8908" s="49"/>
    </row>
    <row r="8909" spans="1:1">
      <c r="A8909" s="49"/>
    </row>
    <row r="8910" spans="1:1">
      <c r="A8910" s="49"/>
    </row>
    <row r="8911" spans="1:1">
      <c r="A8911" s="49"/>
    </row>
    <row r="8912" spans="1:1">
      <c r="A8912" s="49"/>
    </row>
    <row r="8913" spans="1:1">
      <c r="A8913" s="49"/>
    </row>
    <row r="8914" spans="1:1">
      <c r="A8914" s="49"/>
    </row>
    <row r="8915" spans="1:1">
      <c r="A8915" s="49"/>
    </row>
    <row r="8916" spans="1:1">
      <c r="A8916" s="49"/>
    </row>
    <row r="8917" spans="1:1">
      <c r="A8917" s="49"/>
    </row>
    <row r="8918" spans="1:1">
      <c r="A8918" s="49"/>
    </row>
    <row r="8919" spans="1:1">
      <c r="A8919" s="49"/>
    </row>
    <row r="8920" spans="1:1">
      <c r="A8920" s="49"/>
    </row>
    <row r="8921" spans="1:1">
      <c r="A8921" s="49"/>
    </row>
    <row r="8922" spans="1:1">
      <c r="A8922" s="49"/>
    </row>
    <row r="8923" spans="1:1">
      <c r="A8923" s="49"/>
    </row>
    <row r="8924" spans="1:1">
      <c r="A8924" s="49"/>
    </row>
    <row r="8925" spans="1:1">
      <c r="A8925" s="49"/>
    </row>
    <row r="8926" spans="1:1">
      <c r="A8926" s="49"/>
    </row>
    <row r="8927" spans="1:1">
      <c r="A8927" s="49"/>
    </row>
    <row r="8928" spans="1:1">
      <c r="A8928" s="49"/>
    </row>
    <row r="8929" spans="1:1">
      <c r="A8929" s="49"/>
    </row>
    <row r="8930" spans="1:1">
      <c r="A8930" s="49"/>
    </row>
    <row r="8931" spans="1:1">
      <c r="A8931" s="49"/>
    </row>
    <row r="8932" spans="1:1">
      <c r="A8932" s="49"/>
    </row>
    <row r="8933" spans="1:1">
      <c r="A8933" s="49"/>
    </row>
    <row r="8934" spans="1:1">
      <c r="A8934" s="49"/>
    </row>
    <row r="8935" spans="1:1">
      <c r="A8935" s="49"/>
    </row>
    <row r="8936" spans="1:1">
      <c r="A8936" s="49"/>
    </row>
    <row r="8937" spans="1:1">
      <c r="A8937" s="49"/>
    </row>
    <row r="8938" spans="1:1">
      <c r="A8938" s="49"/>
    </row>
    <row r="8939" spans="1:1">
      <c r="A8939" s="49"/>
    </row>
    <row r="8940" spans="1:1">
      <c r="A8940" s="49"/>
    </row>
    <row r="8941" spans="1:1">
      <c r="A8941" s="49"/>
    </row>
    <row r="8942" spans="1:1">
      <c r="A8942" s="49"/>
    </row>
    <row r="8943" spans="1:1">
      <c r="A8943" s="49"/>
    </row>
    <row r="8944" spans="1:1">
      <c r="A8944" s="49"/>
    </row>
    <row r="8945" spans="1:1">
      <c r="A8945" s="49"/>
    </row>
    <row r="8946" spans="1:1">
      <c r="A8946" s="49"/>
    </row>
    <row r="8947" spans="1:1">
      <c r="A8947" s="49"/>
    </row>
    <row r="8948" spans="1:1">
      <c r="A8948" s="49"/>
    </row>
    <row r="8949" spans="1:1">
      <c r="A8949" s="49"/>
    </row>
    <row r="8950" spans="1:1">
      <c r="A8950" s="49"/>
    </row>
    <row r="8951" spans="1:1">
      <c r="A8951" s="49"/>
    </row>
    <row r="8952" spans="1:1">
      <c r="A8952" s="49"/>
    </row>
    <row r="8953" spans="1:1">
      <c r="A8953" s="49"/>
    </row>
    <row r="8954" spans="1:1">
      <c r="A8954" s="49"/>
    </row>
    <row r="8955" spans="1:1">
      <c r="A8955" s="49"/>
    </row>
    <row r="8956" spans="1:1">
      <c r="A8956" s="49"/>
    </row>
    <row r="8957" spans="1:1">
      <c r="A8957" s="49"/>
    </row>
    <row r="8958" spans="1:1">
      <c r="A8958" s="49"/>
    </row>
    <row r="8959" spans="1:1">
      <c r="A8959" s="49"/>
    </row>
    <row r="8960" spans="1:1">
      <c r="A8960" s="49"/>
    </row>
    <row r="8961" spans="1:1">
      <c r="A8961" s="49"/>
    </row>
    <row r="8962" spans="1:1">
      <c r="A8962" s="49"/>
    </row>
    <row r="8963" spans="1:1">
      <c r="A8963" s="49"/>
    </row>
    <row r="8964" spans="1:1">
      <c r="A8964" s="49"/>
    </row>
    <row r="8965" spans="1:1">
      <c r="A8965" s="49"/>
    </row>
    <row r="8966" spans="1:1">
      <c r="A8966" s="49"/>
    </row>
    <row r="8967" spans="1:1">
      <c r="A8967" s="49"/>
    </row>
    <row r="8968" spans="1:1">
      <c r="A8968" s="49"/>
    </row>
    <row r="8969" spans="1:1">
      <c r="A8969" s="49"/>
    </row>
    <row r="8970" spans="1:1">
      <c r="A8970" s="49"/>
    </row>
    <row r="8971" spans="1:1">
      <c r="A8971" s="49"/>
    </row>
    <row r="8972" spans="1:1">
      <c r="A8972" s="49"/>
    </row>
    <row r="8973" spans="1:1">
      <c r="A8973" s="49"/>
    </row>
    <row r="8974" spans="1:1">
      <c r="A8974" s="49"/>
    </row>
    <row r="8975" spans="1:1">
      <c r="A8975" s="49"/>
    </row>
    <row r="8976" spans="1:1">
      <c r="A8976" s="49"/>
    </row>
    <row r="8977" spans="1:1">
      <c r="A8977" s="49"/>
    </row>
    <row r="8978" spans="1:1">
      <c r="A8978" s="49"/>
    </row>
    <row r="8979" spans="1:1">
      <c r="A8979" s="49"/>
    </row>
    <row r="8980" spans="1:1">
      <c r="A8980" s="49"/>
    </row>
    <row r="8981" spans="1:1">
      <c r="A8981" s="49"/>
    </row>
    <row r="8982" spans="1:1">
      <c r="A8982" s="49"/>
    </row>
    <row r="8983" spans="1:1">
      <c r="A8983" s="49"/>
    </row>
    <row r="8984" spans="1:1">
      <c r="A8984" s="49"/>
    </row>
    <row r="8985" spans="1:1">
      <c r="A8985" s="49"/>
    </row>
    <row r="8986" spans="1:1">
      <c r="A8986" s="49"/>
    </row>
    <row r="8987" spans="1:1">
      <c r="A8987" s="49"/>
    </row>
    <row r="8988" spans="1:1">
      <c r="A8988" s="49"/>
    </row>
    <row r="8989" spans="1:1">
      <c r="A8989" s="49"/>
    </row>
    <row r="8990" spans="1:1">
      <c r="A8990" s="49"/>
    </row>
    <row r="8991" spans="1:1">
      <c r="A8991" s="49"/>
    </row>
    <row r="8992" spans="1:1">
      <c r="A8992" s="49"/>
    </row>
    <row r="8993" spans="1:1">
      <c r="A8993" s="49"/>
    </row>
    <row r="8994" spans="1:1">
      <c r="A8994" s="49"/>
    </row>
    <row r="8995" spans="1:1">
      <c r="A8995" s="49"/>
    </row>
    <row r="8996" spans="1:1">
      <c r="A8996" s="49"/>
    </row>
    <row r="8997" spans="1:1">
      <c r="A8997" s="49"/>
    </row>
    <row r="8998" spans="1:1">
      <c r="A8998" s="49"/>
    </row>
    <row r="8999" spans="1:1">
      <c r="A8999" s="49"/>
    </row>
    <row r="9000" spans="1:1">
      <c r="A9000" s="49"/>
    </row>
    <row r="9001" spans="1:1">
      <c r="A9001" s="49"/>
    </row>
    <row r="9002" spans="1:1">
      <c r="A9002" s="49"/>
    </row>
    <row r="9003" spans="1:1">
      <c r="A9003" s="49"/>
    </row>
    <row r="9004" spans="1:1">
      <c r="A9004" s="49"/>
    </row>
    <row r="9005" spans="1:1">
      <c r="A9005" s="49"/>
    </row>
    <row r="9006" spans="1:1">
      <c r="A9006" s="49"/>
    </row>
    <row r="9007" spans="1:1">
      <c r="A9007" s="49"/>
    </row>
    <row r="9008" spans="1:1">
      <c r="A9008" s="49"/>
    </row>
    <row r="9009" spans="1:1">
      <c r="A9009" s="49"/>
    </row>
    <row r="9010" spans="1:1">
      <c r="A9010" s="49"/>
    </row>
    <row r="9011" spans="1:1">
      <c r="A9011" s="49"/>
    </row>
    <row r="9012" spans="1:1">
      <c r="A9012" s="49"/>
    </row>
    <row r="9013" spans="1:1">
      <c r="A9013" s="49"/>
    </row>
    <row r="9014" spans="1:1">
      <c r="A9014" s="49"/>
    </row>
    <row r="9015" spans="1:1">
      <c r="A9015" s="49"/>
    </row>
    <row r="9016" spans="1:1">
      <c r="A9016" s="49"/>
    </row>
    <row r="9017" spans="1:1">
      <c r="A9017" s="49"/>
    </row>
    <row r="9018" spans="1:1">
      <c r="A9018" s="49"/>
    </row>
    <row r="9019" spans="1:1">
      <c r="A9019" s="49"/>
    </row>
    <row r="9020" spans="1:1">
      <c r="A9020" s="49"/>
    </row>
    <row r="9021" spans="1:1">
      <c r="A9021" s="49"/>
    </row>
    <row r="9022" spans="1:1">
      <c r="A9022" s="49"/>
    </row>
    <row r="9023" spans="1:1">
      <c r="A9023" s="49"/>
    </row>
    <row r="9024" spans="1:1">
      <c r="A9024" s="49"/>
    </row>
    <row r="9025" spans="1:1">
      <c r="A9025" s="49"/>
    </row>
    <row r="9026" spans="1:1">
      <c r="A9026" s="49"/>
    </row>
    <row r="9027" spans="1:1">
      <c r="A9027" s="49"/>
    </row>
    <row r="9028" spans="1:1">
      <c r="A9028" s="49"/>
    </row>
    <row r="9029" spans="1:1">
      <c r="A9029" s="49"/>
    </row>
    <row r="9030" spans="1:1">
      <c r="A9030" s="49"/>
    </row>
    <row r="9031" spans="1:1">
      <c r="A9031" s="49"/>
    </row>
    <row r="9032" spans="1:1">
      <c r="A9032" s="49"/>
    </row>
    <row r="9033" spans="1:1">
      <c r="A9033" s="49"/>
    </row>
    <row r="9034" spans="1:1">
      <c r="A9034" s="49"/>
    </row>
    <row r="9035" spans="1:1">
      <c r="A9035" s="49"/>
    </row>
    <row r="9036" spans="1:1">
      <c r="A9036" s="49"/>
    </row>
    <row r="9037" spans="1:1">
      <c r="A9037" s="49"/>
    </row>
    <row r="9038" spans="1:1">
      <c r="A9038" s="49"/>
    </row>
    <row r="9039" spans="1:1">
      <c r="A9039" s="49"/>
    </row>
    <row r="9040" spans="1:1">
      <c r="A9040" s="49"/>
    </row>
    <row r="9041" spans="1:1">
      <c r="A9041" s="49"/>
    </row>
    <row r="9042" spans="1:1">
      <c r="A9042" s="49"/>
    </row>
    <row r="9043" spans="1:1">
      <c r="A9043" s="49"/>
    </row>
    <row r="9044" spans="1:1">
      <c r="A9044" s="49"/>
    </row>
    <row r="9045" spans="1:1">
      <c r="A9045" s="49"/>
    </row>
    <row r="9046" spans="1:1">
      <c r="A9046" s="49"/>
    </row>
    <row r="9047" spans="1:1">
      <c r="A9047" s="49"/>
    </row>
    <row r="9048" spans="1:1">
      <c r="A9048" s="49"/>
    </row>
    <row r="9049" spans="1:1">
      <c r="A9049" s="49"/>
    </row>
    <row r="9050" spans="1:1">
      <c r="A9050" s="49"/>
    </row>
    <row r="9051" spans="1:1">
      <c r="A9051" s="49"/>
    </row>
    <row r="9052" spans="1:1">
      <c r="A9052" s="49"/>
    </row>
    <row r="9053" spans="1:1">
      <c r="A9053" s="49"/>
    </row>
    <row r="9054" spans="1:1">
      <c r="A9054" s="49"/>
    </row>
    <row r="9055" spans="1:1">
      <c r="A9055" s="49"/>
    </row>
    <row r="9056" spans="1:1">
      <c r="A9056" s="49"/>
    </row>
    <row r="9057" spans="1:1">
      <c r="A9057" s="49"/>
    </row>
    <row r="9058" spans="1:1">
      <c r="A9058" s="49"/>
    </row>
    <row r="9059" spans="1:1">
      <c r="A9059" s="49"/>
    </row>
    <row r="9060" spans="1:1">
      <c r="A9060" s="49"/>
    </row>
    <row r="9061" spans="1:1">
      <c r="A9061" s="49"/>
    </row>
    <row r="9062" spans="1:1">
      <c r="A9062" s="49"/>
    </row>
    <row r="9063" spans="1:1">
      <c r="A9063" s="49"/>
    </row>
    <row r="9064" spans="1:1">
      <c r="A9064" s="49"/>
    </row>
    <row r="9065" spans="1:1">
      <c r="A9065" s="49"/>
    </row>
    <row r="9066" spans="1:1">
      <c r="A9066" s="49"/>
    </row>
    <row r="9067" spans="1:1">
      <c r="A9067" s="49"/>
    </row>
    <row r="9068" spans="1:1">
      <c r="A9068" s="49"/>
    </row>
    <row r="9069" spans="1:1">
      <c r="A9069" s="49"/>
    </row>
    <row r="9070" spans="1:1">
      <c r="A9070" s="49"/>
    </row>
    <row r="9071" spans="1:1">
      <c r="A9071" s="49"/>
    </row>
    <row r="9072" spans="1:1">
      <c r="A9072" s="49"/>
    </row>
    <row r="9073" spans="1:1">
      <c r="A9073" s="49"/>
    </row>
    <row r="9074" spans="1:1">
      <c r="A9074" s="49"/>
    </row>
    <row r="9075" spans="1:1">
      <c r="A9075" s="49"/>
    </row>
    <row r="9076" spans="1:1">
      <c r="A9076" s="49"/>
    </row>
    <row r="9077" spans="1:1">
      <c r="A9077" s="49"/>
    </row>
    <row r="9078" spans="1:1">
      <c r="A9078" s="49"/>
    </row>
    <row r="9079" spans="1:1">
      <c r="A9079" s="49"/>
    </row>
    <row r="9080" spans="1:1">
      <c r="A9080" s="49"/>
    </row>
    <row r="9081" spans="1:1">
      <c r="A9081" s="49"/>
    </row>
    <row r="9082" spans="1:1">
      <c r="A9082" s="49"/>
    </row>
    <row r="9083" spans="1:1">
      <c r="A9083" s="49"/>
    </row>
    <row r="9084" spans="1:1">
      <c r="A9084" s="49"/>
    </row>
    <row r="9085" spans="1:1">
      <c r="A9085" s="49"/>
    </row>
    <row r="9086" spans="1:1">
      <c r="A9086" s="49"/>
    </row>
    <row r="9087" spans="1:1">
      <c r="A9087" s="49"/>
    </row>
    <row r="9088" spans="1:1">
      <c r="A9088" s="49"/>
    </row>
    <row r="9089" spans="1:1">
      <c r="A9089" s="49"/>
    </row>
    <row r="9090" spans="1:1">
      <c r="A9090" s="49"/>
    </row>
    <row r="9091" spans="1:1">
      <c r="A9091" s="49"/>
    </row>
    <row r="9092" spans="1:1">
      <c r="A9092" s="49"/>
    </row>
    <row r="9093" spans="1:1">
      <c r="A9093" s="49"/>
    </row>
    <row r="9094" spans="1:1">
      <c r="A9094" s="49"/>
    </row>
    <row r="9095" spans="1:1">
      <c r="A9095" s="49"/>
    </row>
    <row r="9096" spans="1:1">
      <c r="A9096" s="49"/>
    </row>
    <row r="9097" spans="1:1">
      <c r="A9097" s="49"/>
    </row>
    <row r="9098" spans="1:1">
      <c r="A9098" s="49"/>
    </row>
    <row r="9099" spans="1:1">
      <c r="A9099" s="49"/>
    </row>
    <row r="9100" spans="1:1">
      <c r="A9100" s="49"/>
    </row>
    <row r="9101" spans="1:1">
      <c r="A9101" s="49"/>
    </row>
    <row r="9102" spans="1:1">
      <c r="A9102" s="49"/>
    </row>
    <row r="9103" spans="1:1">
      <c r="A9103" s="49"/>
    </row>
    <row r="9104" spans="1:1">
      <c r="A9104" s="49"/>
    </row>
    <row r="9105" spans="1:1">
      <c r="A9105" s="49"/>
    </row>
    <row r="9106" spans="1:1">
      <c r="A9106" s="49"/>
    </row>
    <row r="9107" spans="1:1">
      <c r="A9107" s="49"/>
    </row>
    <row r="9108" spans="1:1">
      <c r="A9108" s="49"/>
    </row>
    <row r="9109" spans="1:1">
      <c r="A9109" s="49"/>
    </row>
    <row r="9110" spans="1:1">
      <c r="A9110" s="49"/>
    </row>
    <row r="9111" spans="1:1">
      <c r="A9111" s="49"/>
    </row>
    <row r="9112" spans="1:1">
      <c r="A9112" s="49"/>
    </row>
    <row r="9113" spans="1:1">
      <c r="A9113" s="49"/>
    </row>
    <row r="9114" spans="1:1">
      <c r="A9114" s="49"/>
    </row>
    <row r="9115" spans="1:1">
      <c r="A9115" s="49"/>
    </row>
    <row r="9116" spans="1:1">
      <c r="A9116" s="49"/>
    </row>
    <row r="9117" spans="1:1">
      <c r="A9117" s="49"/>
    </row>
    <row r="9118" spans="1:1">
      <c r="A9118" s="49"/>
    </row>
    <row r="9119" spans="1:1">
      <c r="A9119" s="49"/>
    </row>
    <row r="9120" spans="1:1">
      <c r="A9120" s="49"/>
    </row>
    <row r="9121" spans="1:1">
      <c r="A9121" s="49"/>
    </row>
    <row r="9122" spans="1:1">
      <c r="A9122" s="49"/>
    </row>
    <row r="9123" spans="1:1">
      <c r="A9123" s="49"/>
    </row>
    <row r="9124" spans="1:1">
      <c r="A9124" s="49"/>
    </row>
    <row r="9125" spans="1:1">
      <c r="A9125" s="49"/>
    </row>
    <row r="9126" spans="1:1">
      <c r="A9126" s="49"/>
    </row>
    <row r="9127" spans="1:1">
      <c r="A9127" s="49"/>
    </row>
    <row r="9128" spans="1:1">
      <c r="A9128" s="49"/>
    </row>
    <row r="9129" spans="1:1">
      <c r="A9129" s="49"/>
    </row>
    <row r="9130" spans="1:1">
      <c r="A9130" s="49"/>
    </row>
    <row r="9131" spans="1:1">
      <c r="A9131" s="49"/>
    </row>
    <row r="9132" spans="1:1">
      <c r="A9132" s="49"/>
    </row>
    <row r="9133" spans="1:1">
      <c r="A9133" s="49"/>
    </row>
    <row r="9134" spans="1:1">
      <c r="A9134" s="49"/>
    </row>
    <row r="9135" spans="1:1">
      <c r="A9135" s="49"/>
    </row>
    <row r="9136" spans="1:1">
      <c r="A9136" s="49"/>
    </row>
    <row r="9137" spans="1:1">
      <c r="A9137" s="49"/>
    </row>
    <row r="9138" spans="1:1">
      <c r="A9138" s="49"/>
    </row>
    <row r="9139" spans="1:1">
      <c r="A9139" s="49"/>
    </row>
    <row r="9140" spans="1:1">
      <c r="A9140" s="49"/>
    </row>
    <row r="9141" spans="1:1">
      <c r="A9141" s="49"/>
    </row>
    <row r="9142" spans="1:1">
      <c r="A9142" s="49"/>
    </row>
    <row r="9143" spans="1:1">
      <c r="A9143" s="49"/>
    </row>
    <row r="9144" spans="1:1">
      <c r="A9144" s="49"/>
    </row>
    <row r="9145" spans="1:1">
      <c r="A9145" s="49"/>
    </row>
    <row r="9146" spans="1:1">
      <c r="A9146" s="49"/>
    </row>
    <row r="9147" spans="1:1">
      <c r="A9147" s="49"/>
    </row>
    <row r="9148" spans="1:1">
      <c r="A9148" s="49"/>
    </row>
    <row r="9149" spans="1:1">
      <c r="A9149" s="49"/>
    </row>
    <row r="9150" spans="1:1">
      <c r="A9150" s="49"/>
    </row>
    <row r="9151" spans="1:1">
      <c r="A9151" s="49"/>
    </row>
    <row r="9152" spans="1:1">
      <c r="A9152" s="49"/>
    </row>
    <row r="9153" spans="1:1">
      <c r="A9153" s="49"/>
    </row>
    <row r="9154" spans="1:1">
      <c r="A9154" s="49"/>
    </row>
    <row r="9155" spans="1:1">
      <c r="A9155" s="49"/>
    </row>
    <row r="9156" spans="1:1">
      <c r="A9156" s="49"/>
    </row>
    <row r="9157" spans="1:1">
      <c r="A9157" s="49"/>
    </row>
    <row r="9158" spans="1:1">
      <c r="A9158" s="49"/>
    </row>
    <row r="9159" spans="1:1">
      <c r="A9159" s="49"/>
    </row>
    <row r="9160" spans="1:1">
      <c r="A9160" s="49"/>
    </row>
    <row r="9161" spans="1:1">
      <c r="A9161" s="49"/>
    </row>
    <row r="9162" spans="1:1">
      <c r="A9162" s="49"/>
    </row>
    <row r="9163" spans="1:1">
      <c r="A9163" s="49"/>
    </row>
    <row r="9164" spans="1:1">
      <c r="A9164" s="49"/>
    </row>
    <row r="9165" spans="1:1">
      <c r="A9165" s="49"/>
    </row>
    <row r="9166" spans="1:1">
      <c r="A9166" s="49"/>
    </row>
    <row r="9167" spans="1:1">
      <c r="A9167" s="49"/>
    </row>
    <row r="9168" spans="1:1">
      <c r="A9168" s="49"/>
    </row>
    <row r="9169" spans="1:1">
      <c r="A9169" s="49"/>
    </row>
    <row r="9170" spans="1:1">
      <c r="A9170" s="49"/>
    </row>
    <row r="9171" spans="1:1">
      <c r="A9171" s="49"/>
    </row>
    <row r="9172" spans="1:1">
      <c r="A9172" s="49"/>
    </row>
    <row r="9173" spans="1:1">
      <c r="A9173" s="49"/>
    </row>
    <row r="9174" spans="1:1">
      <c r="A9174" s="49"/>
    </row>
    <row r="9175" spans="1:1">
      <c r="A9175" s="49"/>
    </row>
    <row r="9176" spans="1:1">
      <c r="A9176" s="49"/>
    </row>
    <row r="9177" spans="1:1">
      <c r="A9177" s="49"/>
    </row>
    <row r="9178" spans="1:1">
      <c r="A9178" s="49"/>
    </row>
    <row r="9179" spans="1:1">
      <c r="A9179" s="49"/>
    </row>
    <row r="9180" spans="1:1">
      <c r="A9180" s="49"/>
    </row>
    <row r="9181" spans="1:1">
      <c r="A9181" s="49"/>
    </row>
    <row r="9182" spans="1:1">
      <c r="A9182" s="49"/>
    </row>
    <row r="9183" spans="1:1">
      <c r="A9183" s="49"/>
    </row>
    <row r="9184" spans="1:1">
      <c r="A9184" s="49"/>
    </row>
    <row r="9185" spans="1:1">
      <c r="A9185" s="49"/>
    </row>
    <row r="9186" spans="1:1">
      <c r="A9186" s="49"/>
    </row>
    <row r="9187" spans="1:1">
      <c r="A9187" s="49"/>
    </row>
    <row r="9188" spans="1:1">
      <c r="A9188" s="49"/>
    </row>
    <row r="9189" spans="1:1">
      <c r="A9189" s="49"/>
    </row>
    <row r="9190" spans="1:1">
      <c r="A9190" s="49"/>
    </row>
    <row r="9191" spans="1:1">
      <c r="A9191" s="49"/>
    </row>
    <row r="9192" spans="1:1">
      <c r="A9192" s="49"/>
    </row>
    <row r="9193" spans="1:1">
      <c r="A9193" s="49"/>
    </row>
    <row r="9194" spans="1:1">
      <c r="A9194" s="49"/>
    </row>
    <row r="9195" spans="1:1">
      <c r="A9195" s="49"/>
    </row>
    <row r="9196" spans="1:1">
      <c r="A9196" s="49"/>
    </row>
    <row r="9197" spans="1:1">
      <c r="A9197" s="49"/>
    </row>
    <row r="9198" spans="1:1">
      <c r="A9198" s="49"/>
    </row>
    <row r="9199" spans="1:1">
      <c r="A9199" s="49"/>
    </row>
    <row r="9200" spans="1:1">
      <c r="A9200" s="49"/>
    </row>
    <row r="9201" spans="1:1">
      <c r="A9201" s="49"/>
    </row>
    <row r="9202" spans="1:1">
      <c r="A9202" s="49"/>
    </row>
    <row r="9203" spans="1:1">
      <c r="A9203" s="49"/>
    </row>
    <row r="9204" spans="1:1">
      <c r="A9204" s="49"/>
    </row>
    <row r="9205" spans="1:1">
      <c r="A9205" s="49"/>
    </row>
    <row r="9206" spans="1:1">
      <c r="A9206" s="49"/>
    </row>
    <row r="9207" spans="1:1">
      <c r="A9207" s="49"/>
    </row>
    <row r="9208" spans="1:1">
      <c r="A9208" s="49"/>
    </row>
    <row r="9209" spans="1:1">
      <c r="A9209" s="49"/>
    </row>
    <row r="9210" spans="1:1">
      <c r="A9210" s="49"/>
    </row>
    <row r="9211" spans="1:1">
      <c r="A9211" s="49"/>
    </row>
    <row r="9212" spans="1:1">
      <c r="A9212" s="49"/>
    </row>
    <row r="9213" spans="1:1">
      <c r="A9213" s="49"/>
    </row>
    <row r="9214" spans="1:1">
      <c r="A9214" s="49"/>
    </row>
    <row r="9215" spans="1:1">
      <c r="A9215" s="49"/>
    </row>
    <row r="9216" spans="1:1">
      <c r="A9216" s="49"/>
    </row>
    <row r="9217" spans="1:1">
      <c r="A9217" s="49"/>
    </row>
    <row r="9218" spans="1:1">
      <c r="A9218" s="49"/>
    </row>
    <row r="9219" spans="1:1">
      <c r="A9219" s="49"/>
    </row>
    <row r="9220" spans="1:1">
      <c r="A9220" s="49"/>
    </row>
    <row r="9221" spans="1:1">
      <c r="A9221" s="49"/>
    </row>
    <row r="9222" spans="1:1">
      <c r="A9222" s="49"/>
    </row>
    <row r="9223" spans="1:1">
      <c r="A9223" s="49"/>
    </row>
    <row r="9224" spans="1:1">
      <c r="A9224" s="49"/>
    </row>
    <row r="9225" spans="1:1">
      <c r="A9225" s="49"/>
    </row>
    <row r="9226" spans="1:1">
      <c r="A9226" s="49"/>
    </row>
    <row r="9227" spans="1:1">
      <c r="A9227" s="49"/>
    </row>
    <row r="9228" spans="1:1">
      <c r="A9228" s="49"/>
    </row>
    <row r="9229" spans="1:1">
      <c r="A9229" s="49"/>
    </row>
    <row r="9230" spans="1:1">
      <c r="A9230" s="49"/>
    </row>
    <row r="9231" spans="1:1">
      <c r="A9231" s="49"/>
    </row>
    <row r="9232" spans="1:1">
      <c r="A9232" s="49"/>
    </row>
    <row r="9233" spans="1:1">
      <c r="A9233" s="49"/>
    </row>
    <row r="9234" spans="1:1">
      <c r="A9234" s="49"/>
    </row>
    <row r="9235" spans="1:1">
      <c r="A9235" s="49"/>
    </row>
    <row r="9236" spans="1:1">
      <c r="A9236" s="49"/>
    </row>
    <row r="9237" spans="1:1">
      <c r="A9237" s="49"/>
    </row>
    <row r="9238" spans="1:1">
      <c r="A9238" s="49"/>
    </row>
    <row r="9239" spans="1:1">
      <c r="A9239" s="49"/>
    </row>
    <row r="9240" spans="1:1">
      <c r="A9240" s="49"/>
    </row>
    <row r="9241" spans="1:1">
      <c r="A9241" s="49"/>
    </row>
    <row r="9242" spans="1:1">
      <c r="A9242" s="49"/>
    </row>
    <row r="9243" spans="1:1">
      <c r="A9243" s="49"/>
    </row>
    <row r="9244" spans="1:1">
      <c r="A9244" s="49"/>
    </row>
    <row r="9245" spans="1:1">
      <c r="A9245" s="49"/>
    </row>
    <row r="9246" spans="1:1">
      <c r="A9246" s="49"/>
    </row>
    <row r="9247" spans="1:1">
      <c r="A9247" s="49"/>
    </row>
    <row r="9248" spans="1:1">
      <c r="A9248" s="49"/>
    </row>
    <row r="9249" spans="1:1">
      <c r="A9249" s="49"/>
    </row>
    <row r="9250" spans="1:1">
      <c r="A9250" s="49"/>
    </row>
    <row r="9251" spans="1:1">
      <c r="A9251" s="49"/>
    </row>
    <row r="9252" spans="1:1">
      <c r="A9252" s="49"/>
    </row>
    <row r="9253" spans="1:1">
      <c r="A9253" s="49"/>
    </row>
    <row r="9254" spans="1:1">
      <c r="A9254" s="49"/>
    </row>
    <row r="9255" spans="1:1">
      <c r="A9255" s="49"/>
    </row>
    <row r="9256" spans="1:1">
      <c r="A9256" s="49"/>
    </row>
    <row r="9257" spans="1:1">
      <c r="A9257" s="49"/>
    </row>
    <row r="9258" spans="1:1">
      <c r="A9258" s="49"/>
    </row>
    <row r="9259" spans="1:1">
      <c r="A9259" s="49"/>
    </row>
    <row r="9260" spans="1:1">
      <c r="A9260" s="49"/>
    </row>
    <row r="9261" spans="1:1">
      <c r="A9261" s="49"/>
    </row>
    <row r="9262" spans="1:1">
      <c r="A9262" s="49"/>
    </row>
    <row r="9263" spans="1:1">
      <c r="A9263" s="49"/>
    </row>
    <row r="9264" spans="1:1">
      <c r="A9264" s="49"/>
    </row>
    <row r="9265" spans="1:1">
      <c r="A9265" s="49"/>
    </row>
    <row r="9266" spans="1:1">
      <c r="A9266" s="49"/>
    </row>
    <row r="9267" spans="1:1">
      <c r="A9267" s="49"/>
    </row>
    <row r="9268" spans="1:1">
      <c r="A9268" s="49"/>
    </row>
    <row r="9269" spans="1:1">
      <c r="A9269" s="49"/>
    </row>
    <row r="9270" spans="1:1">
      <c r="A9270" s="49"/>
    </row>
    <row r="9271" spans="1:1">
      <c r="A9271" s="49"/>
    </row>
    <row r="9272" spans="1:1">
      <c r="A9272" s="49"/>
    </row>
    <row r="9273" spans="1:1">
      <c r="A9273" s="49"/>
    </row>
    <row r="9274" spans="1:1">
      <c r="A9274" s="49"/>
    </row>
    <row r="9275" spans="1:1">
      <c r="A9275" s="49"/>
    </row>
    <row r="9276" spans="1:1">
      <c r="A9276" s="49"/>
    </row>
    <row r="9277" spans="1:1">
      <c r="A9277" s="49"/>
    </row>
    <row r="9278" spans="1:1">
      <c r="A9278" s="49"/>
    </row>
    <row r="9279" spans="1:1">
      <c r="A9279" s="49"/>
    </row>
    <row r="9280" spans="1:1">
      <c r="A9280" s="49"/>
    </row>
    <row r="9281" spans="1:1">
      <c r="A9281" s="49"/>
    </row>
    <row r="9282" spans="1:1">
      <c r="A9282" s="49"/>
    </row>
    <row r="9283" spans="1:1">
      <c r="A9283" s="49"/>
    </row>
    <row r="9284" spans="1:1">
      <c r="A9284" s="49"/>
    </row>
    <row r="9285" spans="1:1">
      <c r="A9285" s="49"/>
    </row>
    <row r="9286" spans="1:1">
      <c r="A9286" s="49"/>
    </row>
    <row r="9287" spans="1:1">
      <c r="A9287" s="49"/>
    </row>
    <row r="9288" spans="1:1">
      <c r="A9288" s="49"/>
    </row>
    <row r="9289" spans="1:1">
      <c r="A9289" s="49"/>
    </row>
    <row r="9290" spans="1:1">
      <c r="A9290" s="49"/>
    </row>
    <row r="9291" spans="1:1">
      <c r="A9291" s="49"/>
    </row>
    <row r="9292" spans="1:1">
      <c r="A9292" s="49"/>
    </row>
    <row r="9293" spans="1:1">
      <c r="A9293" s="49"/>
    </row>
    <row r="9294" spans="1:1">
      <c r="A9294" s="49"/>
    </row>
    <row r="9295" spans="1:1">
      <c r="A9295" s="49"/>
    </row>
    <row r="9296" spans="1:1">
      <c r="A9296" s="49"/>
    </row>
    <row r="9297" spans="1:1">
      <c r="A9297" s="49"/>
    </row>
    <row r="9298" spans="1:1">
      <c r="A9298" s="49"/>
    </row>
    <row r="9299" spans="1:1">
      <c r="A9299" s="49"/>
    </row>
    <row r="9300" spans="1:1">
      <c r="A9300" s="49"/>
    </row>
    <row r="9301" spans="1:1">
      <c r="A9301" s="49"/>
    </row>
    <row r="9302" spans="1:1">
      <c r="A9302" s="49"/>
    </row>
    <row r="9303" spans="1:1">
      <c r="A9303" s="49"/>
    </row>
    <row r="9304" spans="1:1">
      <c r="A9304" s="49"/>
    </row>
    <row r="9305" spans="1:1">
      <c r="A9305" s="49"/>
    </row>
    <row r="9306" spans="1:1">
      <c r="A9306" s="49"/>
    </row>
    <row r="9307" spans="1:1">
      <c r="A9307" s="49"/>
    </row>
    <row r="9308" spans="1:1">
      <c r="A9308" s="49"/>
    </row>
    <row r="9309" spans="1:1">
      <c r="A9309" s="49"/>
    </row>
    <row r="9310" spans="1:1">
      <c r="A9310" s="49"/>
    </row>
    <row r="9311" spans="1:1">
      <c r="A9311" s="49"/>
    </row>
    <row r="9312" spans="1:1">
      <c r="A9312" s="49"/>
    </row>
    <row r="9313" spans="1:1">
      <c r="A9313" s="49"/>
    </row>
    <row r="9314" spans="1:1">
      <c r="A9314" s="49"/>
    </row>
    <row r="9315" spans="1:1">
      <c r="A9315" s="49"/>
    </row>
    <row r="9316" spans="1:1">
      <c r="A9316" s="49"/>
    </row>
    <row r="9317" spans="1:1">
      <c r="A9317" s="49"/>
    </row>
    <row r="9318" spans="1:1">
      <c r="A9318" s="49"/>
    </row>
    <row r="9319" spans="1:1">
      <c r="A9319" s="49"/>
    </row>
    <row r="9320" spans="1:1">
      <c r="A9320" s="49"/>
    </row>
    <row r="9321" spans="1:1">
      <c r="A9321" s="49"/>
    </row>
    <row r="9322" spans="1:1">
      <c r="A9322" s="49"/>
    </row>
    <row r="9323" spans="1:1">
      <c r="A9323" s="49"/>
    </row>
    <row r="9324" spans="1:1">
      <c r="A9324" s="49"/>
    </row>
    <row r="9325" spans="1:1">
      <c r="A9325" s="49"/>
    </row>
    <row r="9326" spans="1:1">
      <c r="A9326" s="49"/>
    </row>
    <row r="9327" spans="1:1">
      <c r="A9327" s="49"/>
    </row>
    <row r="9328" spans="1:1">
      <c r="A9328" s="49"/>
    </row>
    <row r="9329" spans="1:1">
      <c r="A9329" s="49"/>
    </row>
    <row r="9330" spans="1:1">
      <c r="A9330" s="49"/>
    </row>
    <row r="9331" spans="1:1">
      <c r="A9331" s="49"/>
    </row>
    <row r="9332" spans="1:1">
      <c r="A9332" s="49"/>
    </row>
    <row r="9333" spans="1:1">
      <c r="A9333" s="49"/>
    </row>
    <row r="9334" spans="1:1">
      <c r="A9334" s="49"/>
    </row>
    <row r="9335" spans="1:1">
      <c r="A9335" s="49"/>
    </row>
    <row r="9336" spans="1:1">
      <c r="A9336" s="49"/>
    </row>
    <row r="9337" spans="1:1">
      <c r="A9337" s="49"/>
    </row>
    <row r="9338" spans="1:1">
      <c r="A9338" s="49"/>
    </row>
    <row r="9339" spans="1:1">
      <c r="A9339" s="49"/>
    </row>
    <row r="9340" spans="1:1">
      <c r="A9340" s="49"/>
    </row>
    <row r="9341" spans="1:1">
      <c r="A9341" s="49"/>
    </row>
    <row r="9342" spans="1:1">
      <c r="A9342" s="49"/>
    </row>
    <row r="9343" spans="1:1">
      <c r="A9343" s="49"/>
    </row>
    <row r="9344" spans="1:1">
      <c r="A9344" s="49"/>
    </row>
    <row r="9345" spans="1:1">
      <c r="A9345" s="49"/>
    </row>
    <row r="9346" spans="1:1">
      <c r="A9346" s="49"/>
    </row>
    <row r="9347" spans="1:1">
      <c r="A9347" s="49"/>
    </row>
    <row r="9348" spans="1:1">
      <c r="A9348" s="49"/>
    </row>
    <row r="9349" spans="1:1">
      <c r="A9349" s="49"/>
    </row>
    <row r="9350" spans="1:1">
      <c r="A9350" s="49"/>
    </row>
    <row r="9351" spans="1:1">
      <c r="A9351" s="49"/>
    </row>
    <row r="9352" spans="1:1">
      <c r="A9352" s="49"/>
    </row>
    <row r="9353" spans="1:1">
      <c r="A9353" s="49"/>
    </row>
    <row r="9354" spans="1:1">
      <c r="A9354" s="49"/>
    </row>
    <row r="9355" spans="1:1">
      <c r="A9355" s="49"/>
    </row>
    <row r="9356" spans="1:1">
      <c r="A9356" s="49"/>
    </row>
    <row r="9357" spans="1:1">
      <c r="A9357" s="49"/>
    </row>
    <row r="9358" spans="1:1">
      <c r="A9358" s="49"/>
    </row>
    <row r="9359" spans="1:1">
      <c r="A9359" s="49"/>
    </row>
    <row r="9360" spans="1:1">
      <c r="A9360" s="49"/>
    </row>
    <row r="9361" spans="1:1">
      <c r="A9361" s="49"/>
    </row>
    <row r="9362" spans="1:1">
      <c r="A9362" s="49"/>
    </row>
    <row r="9363" spans="1:1">
      <c r="A9363" s="49"/>
    </row>
    <row r="9364" spans="1:1">
      <c r="A9364" s="49"/>
    </row>
    <row r="9365" spans="1:1">
      <c r="A9365" s="49"/>
    </row>
    <row r="9366" spans="1:1">
      <c r="A9366" s="49"/>
    </row>
    <row r="9367" spans="1:1">
      <c r="A9367" s="49"/>
    </row>
    <row r="9368" spans="1:1">
      <c r="A9368" s="49"/>
    </row>
    <row r="9369" spans="1:1">
      <c r="A9369" s="49"/>
    </row>
    <row r="9370" spans="1:1">
      <c r="A9370" s="49"/>
    </row>
    <row r="9371" spans="1:1">
      <c r="A9371" s="49"/>
    </row>
    <row r="9372" spans="1:1">
      <c r="A9372" s="49"/>
    </row>
    <row r="9373" spans="1:1">
      <c r="A9373" s="49"/>
    </row>
    <row r="9374" spans="1:1">
      <c r="A9374" s="49"/>
    </row>
    <row r="9375" spans="1:1">
      <c r="A9375" s="49"/>
    </row>
    <row r="9376" spans="1:1">
      <c r="A9376" s="49"/>
    </row>
    <row r="9377" spans="1:1">
      <c r="A9377" s="49"/>
    </row>
    <row r="9378" spans="1:1">
      <c r="A9378" s="49"/>
    </row>
    <row r="9379" spans="1:1">
      <c r="A9379" s="49"/>
    </row>
    <row r="9380" spans="1:1">
      <c r="A9380" s="49"/>
    </row>
    <row r="9381" spans="1:1">
      <c r="A9381" s="49"/>
    </row>
    <row r="9382" spans="1:1">
      <c r="A9382" s="49"/>
    </row>
    <row r="9383" spans="1:1">
      <c r="A9383" s="49"/>
    </row>
    <row r="9384" spans="1:1">
      <c r="A9384" s="49"/>
    </row>
    <row r="9385" spans="1:1">
      <c r="A9385" s="49"/>
    </row>
    <row r="9386" spans="1:1">
      <c r="A9386" s="49"/>
    </row>
    <row r="9387" spans="1:1">
      <c r="A9387" s="49"/>
    </row>
    <row r="9388" spans="1:1">
      <c r="A9388" s="49"/>
    </row>
    <row r="9389" spans="1:1">
      <c r="A9389" s="49"/>
    </row>
    <row r="9390" spans="1:1">
      <c r="A9390" s="49"/>
    </row>
    <row r="9391" spans="1:1">
      <c r="A9391" s="49"/>
    </row>
    <row r="9392" spans="1:1">
      <c r="A9392" s="49"/>
    </row>
    <row r="9393" spans="1:1">
      <c r="A9393" s="49"/>
    </row>
    <row r="9394" spans="1:1">
      <c r="A9394" s="49"/>
    </row>
    <row r="9395" spans="1:1">
      <c r="A9395" s="49"/>
    </row>
    <row r="9396" spans="1:1">
      <c r="A9396" s="49"/>
    </row>
    <row r="9397" spans="1:1">
      <c r="A9397" s="49"/>
    </row>
    <row r="9398" spans="1:1">
      <c r="A9398" s="49"/>
    </row>
    <row r="9399" spans="1:1">
      <c r="A9399" s="49"/>
    </row>
    <row r="9400" spans="1:1">
      <c r="A9400" s="49"/>
    </row>
    <row r="9401" spans="1:1">
      <c r="A9401" s="49"/>
    </row>
    <row r="9402" spans="1:1">
      <c r="A9402" s="49"/>
    </row>
    <row r="9403" spans="1:1">
      <c r="A9403" s="49"/>
    </row>
    <row r="9404" spans="1:1">
      <c r="A9404" s="49"/>
    </row>
    <row r="9405" spans="1:1">
      <c r="A9405" s="49"/>
    </row>
    <row r="9406" spans="1:1">
      <c r="A9406" s="49"/>
    </row>
    <row r="9407" spans="1:1">
      <c r="A9407" s="49"/>
    </row>
    <row r="9408" spans="1:1">
      <c r="A9408" s="49"/>
    </row>
    <row r="9409" spans="1:1">
      <c r="A9409" s="49"/>
    </row>
    <row r="9410" spans="1:1">
      <c r="A9410" s="49"/>
    </row>
    <row r="9411" spans="1:1">
      <c r="A9411" s="49"/>
    </row>
    <row r="9412" spans="1:1">
      <c r="A9412" s="49"/>
    </row>
    <row r="9413" spans="1:1">
      <c r="A9413" s="49"/>
    </row>
    <row r="9414" spans="1:1">
      <c r="A9414" s="49"/>
    </row>
    <row r="9415" spans="1:1">
      <c r="A9415" s="49"/>
    </row>
    <row r="9416" spans="1:1">
      <c r="A9416" s="49"/>
    </row>
    <row r="9417" spans="1:1">
      <c r="A9417" s="49"/>
    </row>
    <row r="9418" spans="1:1">
      <c r="A9418" s="49"/>
    </row>
    <row r="9419" spans="1:1">
      <c r="A9419" s="49"/>
    </row>
    <row r="9420" spans="1:1">
      <c r="A9420" s="49"/>
    </row>
    <row r="9421" spans="1:1">
      <c r="A9421" s="49"/>
    </row>
    <row r="9422" spans="1:1">
      <c r="A9422" s="49"/>
    </row>
    <row r="9423" spans="1:1">
      <c r="A9423" s="49"/>
    </row>
    <row r="9424" spans="1:1">
      <c r="A9424" s="49"/>
    </row>
    <row r="9425" spans="1:1">
      <c r="A9425" s="49"/>
    </row>
    <row r="9426" spans="1:1">
      <c r="A9426" s="49"/>
    </row>
    <row r="9427" spans="1:1">
      <c r="A9427" s="49"/>
    </row>
    <row r="9428" spans="1:1">
      <c r="A9428" s="49"/>
    </row>
    <row r="9429" spans="1:1">
      <c r="A9429" s="49"/>
    </row>
    <row r="9430" spans="1:1">
      <c r="A9430" s="49"/>
    </row>
    <row r="9431" spans="1:1">
      <c r="A9431" s="49"/>
    </row>
    <row r="9432" spans="1:1">
      <c r="A9432" s="49"/>
    </row>
    <row r="9433" spans="1:1">
      <c r="A9433" s="49"/>
    </row>
    <row r="9434" spans="1:1">
      <c r="A9434" s="49"/>
    </row>
    <row r="9435" spans="1:1">
      <c r="A9435" s="49"/>
    </row>
    <row r="9436" spans="1:1">
      <c r="A9436" s="49"/>
    </row>
    <row r="9437" spans="1:1">
      <c r="A9437" s="49"/>
    </row>
    <row r="9438" spans="1:1">
      <c r="A9438" s="49"/>
    </row>
    <row r="9439" spans="1:1">
      <c r="A9439" s="49"/>
    </row>
    <row r="9440" spans="1:1">
      <c r="A9440" s="49"/>
    </row>
    <row r="9441" spans="1:1">
      <c r="A9441" s="49"/>
    </row>
    <row r="9442" spans="1:1">
      <c r="A9442" s="49"/>
    </row>
    <row r="9443" spans="1:1">
      <c r="A9443" s="49"/>
    </row>
    <row r="9444" spans="1:1">
      <c r="A9444" s="49"/>
    </row>
    <row r="9445" spans="1:1">
      <c r="A9445" s="49"/>
    </row>
    <row r="9446" spans="1:1">
      <c r="A9446" s="49"/>
    </row>
    <row r="9447" spans="1:1">
      <c r="A9447" s="49"/>
    </row>
    <row r="9448" spans="1:1">
      <c r="A9448" s="49"/>
    </row>
    <row r="9449" spans="1:1">
      <c r="A9449" s="49"/>
    </row>
    <row r="9450" spans="1:1">
      <c r="A9450" s="49"/>
    </row>
    <row r="9451" spans="1:1">
      <c r="A9451" s="49"/>
    </row>
    <row r="9452" spans="1:1">
      <c r="A9452" s="49"/>
    </row>
    <row r="9453" spans="1:1">
      <c r="A9453" s="49"/>
    </row>
    <row r="9454" spans="1:1">
      <c r="A9454" s="49"/>
    </row>
    <row r="9455" spans="1:1">
      <c r="A9455" s="49"/>
    </row>
    <row r="9456" spans="1:1">
      <c r="A9456" s="49"/>
    </row>
    <row r="9457" spans="1:1">
      <c r="A9457" s="49"/>
    </row>
    <row r="9458" spans="1:1">
      <c r="A9458" s="49"/>
    </row>
    <row r="9459" spans="1:1">
      <c r="A9459" s="49"/>
    </row>
    <row r="9460" spans="1:1">
      <c r="A9460" s="49"/>
    </row>
    <row r="9461" spans="1:1">
      <c r="A9461" s="49"/>
    </row>
    <row r="9462" spans="1:1">
      <c r="A9462" s="49"/>
    </row>
    <row r="9463" spans="1:1">
      <c r="A9463" s="49"/>
    </row>
    <row r="9464" spans="1:1">
      <c r="A9464" s="49"/>
    </row>
    <row r="9465" spans="1:1">
      <c r="A9465" s="49"/>
    </row>
    <row r="9466" spans="1:1">
      <c r="A9466" s="49"/>
    </row>
    <row r="9467" spans="1:1">
      <c r="A9467" s="49"/>
    </row>
    <row r="9468" spans="1:1">
      <c r="A9468" s="49"/>
    </row>
    <row r="9469" spans="1:1">
      <c r="A9469" s="49"/>
    </row>
    <row r="9470" spans="1:1">
      <c r="A9470" s="49"/>
    </row>
    <row r="9471" spans="1:1">
      <c r="A9471" s="49"/>
    </row>
    <row r="9472" spans="1:1">
      <c r="A9472" s="49"/>
    </row>
    <row r="9473" spans="1:1">
      <c r="A9473" s="49"/>
    </row>
    <row r="9474" spans="1:1">
      <c r="A9474" s="49"/>
    </row>
    <row r="9475" spans="1:1">
      <c r="A9475" s="49"/>
    </row>
    <row r="9476" spans="1:1">
      <c r="A9476" s="49"/>
    </row>
    <row r="9477" spans="1:1">
      <c r="A9477" s="49"/>
    </row>
    <row r="9478" spans="1:1">
      <c r="A9478" s="49"/>
    </row>
    <row r="9479" spans="1:1">
      <c r="A9479" s="49"/>
    </row>
    <row r="9480" spans="1:1">
      <c r="A9480" s="49"/>
    </row>
    <row r="9481" spans="1:1">
      <c r="A9481" s="49"/>
    </row>
    <row r="9482" spans="1:1">
      <c r="A9482" s="49"/>
    </row>
    <row r="9483" spans="1:1">
      <c r="A9483" s="49"/>
    </row>
    <row r="9484" spans="1:1">
      <c r="A9484" s="49"/>
    </row>
    <row r="9485" spans="1:1">
      <c r="A9485" s="49"/>
    </row>
    <row r="9486" spans="1:1">
      <c r="A9486" s="49"/>
    </row>
    <row r="9487" spans="1:1">
      <c r="A9487" s="49"/>
    </row>
    <row r="9488" spans="1:1">
      <c r="A9488" s="49"/>
    </row>
    <row r="9489" spans="1:1">
      <c r="A9489" s="49"/>
    </row>
    <row r="9490" spans="1:1">
      <c r="A9490" s="49"/>
    </row>
    <row r="9491" spans="1:1">
      <c r="A9491" s="49"/>
    </row>
    <row r="9492" spans="1:1">
      <c r="A9492" s="49"/>
    </row>
    <row r="9493" spans="1:1">
      <c r="A9493" s="49"/>
    </row>
    <row r="9494" spans="1:1">
      <c r="A9494" s="49"/>
    </row>
    <row r="9495" spans="1:1">
      <c r="A9495" s="49"/>
    </row>
    <row r="9496" spans="1:1">
      <c r="A9496" s="49"/>
    </row>
    <row r="9497" spans="1:1">
      <c r="A9497" s="49"/>
    </row>
    <row r="9498" spans="1:1">
      <c r="A9498" s="49"/>
    </row>
    <row r="9499" spans="1:1">
      <c r="A9499" s="49"/>
    </row>
    <row r="9500" spans="1:1">
      <c r="A9500" s="49"/>
    </row>
    <row r="9501" spans="1:1">
      <c r="A9501" s="49"/>
    </row>
    <row r="9502" spans="1:1">
      <c r="A9502" s="49"/>
    </row>
    <row r="9503" spans="1:1">
      <c r="A9503" s="49"/>
    </row>
    <row r="9504" spans="1:1">
      <c r="A9504" s="49"/>
    </row>
    <row r="9505" spans="1:1">
      <c r="A9505" s="49"/>
    </row>
    <row r="9506" spans="1:1">
      <c r="A9506" s="49"/>
    </row>
    <row r="9507" spans="1:1">
      <c r="A9507" s="49"/>
    </row>
    <row r="9508" spans="1:1">
      <c r="A9508" s="49"/>
    </row>
    <row r="9509" spans="1:1">
      <c r="A9509" s="49"/>
    </row>
    <row r="9510" spans="1:1">
      <c r="A9510" s="49"/>
    </row>
    <row r="9511" spans="1:1">
      <c r="A9511" s="49"/>
    </row>
    <row r="9512" spans="1:1">
      <c r="A9512" s="49"/>
    </row>
    <row r="9513" spans="1:1">
      <c r="A9513" s="49"/>
    </row>
    <row r="9514" spans="1:1">
      <c r="A9514" s="49"/>
    </row>
    <row r="9515" spans="1:1">
      <c r="A9515" s="49"/>
    </row>
    <row r="9516" spans="1:1">
      <c r="A9516" s="49"/>
    </row>
    <row r="9517" spans="1:1">
      <c r="A9517" s="49"/>
    </row>
    <row r="9518" spans="1:1">
      <c r="A9518" s="49"/>
    </row>
    <row r="9519" spans="1:1">
      <c r="A9519" s="49"/>
    </row>
    <row r="9520" spans="1:1">
      <c r="A9520" s="49"/>
    </row>
    <row r="9521" spans="1:1">
      <c r="A9521" s="49"/>
    </row>
    <row r="9522" spans="1:1">
      <c r="A9522" s="49"/>
    </row>
    <row r="9523" spans="1:1">
      <c r="A9523" s="49"/>
    </row>
    <row r="9524" spans="1:1">
      <c r="A9524" s="49"/>
    </row>
    <row r="9525" spans="1:1">
      <c r="A9525" s="49"/>
    </row>
    <row r="9526" spans="1:1">
      <c r="A9526" s="49"/>
    </row>
    <row r="9527" spans="1:1">
      <c r="A9527" s="49"/>
    </row>
    <row r="9528" spans="1:1">
      <c r="A9528" s="49"/>
    </row>
    <row r="9529" spans="1:1">
      <c r="A9529" s="49"/>
    </row>
    <row r="9530" spans="1:1">
      <c r="A9530" s="49"/>
    </row>
    <row r="9531" spans="1:1">
      <c r="A9531" s="49"/>
    </row>
    <row r="9532" spans="1:1">
      <c r="A9532" s="49"/>
    </row>
    <row r="9533" spans="1:1">
      <c r="A9533" s="49"/>
    </row>
    <row r="9534" spans="1:1">
      <c r="A9534" s="49"/>
    </row>
    <row r="9535" spans="1:1">
      <c r="A9535" s="49"/>
    </row>
    <row r="9536" spans="1:1">
      <c r="A9536" s="49"/>
    </row>
    <row r="9537" spans="1:1">
      <c r="A9537" s="49"/>
    </row>
    <row r="9538" spans="1:1">
      <c r="A9538" s="49"/>
    </row>
    <row r="9539" spans="1:1">
      <c r="A9539" s="49"/>
    </row>
    <row r="9540" spans="1:1">
      <c r="A9540" s="49"/>
    </row>
    <row r="9541" spans="1:1">
      <c r="A9541" s="49"/>
    </row>
    <row r="9542" spans="1:1">
      <c r="A9542" s="49"/>
    </row>
    <row r="9543" spans="1:1">
      <c r="A9543" s="49"/>
    </row>
    <row r="9544" spans="1:1">
      <c r="A9544" s="49"/>
    </row>
    <row r="9545" spans="1:1">
      <c r="A9545" s="49"/>
    </row>
    <row r="9546" spans="1:1">
      <c r="A9546" s="49"/>
    </row>
    <row r="9547" spans="1:1">
      <c r="A9547" s="49"/>
    </row>
    <row r="9548" spans="1:1">
      <c r="A9548" s="49"/>
    </row>
    <row r="9549" spans="1:1">
      <c r="A9549" s="49"/>
    </row>
    <row r="9550" spans="1:1">
      <c r="A9550" s="49"/>
    </row>
    <row r="9551" spans="1:1">
      <c r="A9551" s="49"/>
    </row>
    <row r="9552" spans="1:1">
      <c r="A9552" s="49"/>
    </row>
    <row r="9553" spans="1:1">
      <c r="A9553" s="49"/>
    </row>
    <row r="9554" spans="1:1">
      <c r="A9554" s="49"/>
    </row>
    <row r="9555" spans="1:1">
      <c r="A9555" s="49"/>
    </row>
    <row r="9556" spans="1:1">
      <c r="A9556" s="49"/>
    </row>
    <row r="9557" spans="1:1">
      <c r="A9557" s="49"/>
    </row>
    <row r="9558" spans="1:1">
      <c r="A9558" s="49"/>
    </row>
    <row r="9559" spans="1:1">
      <c r="A9559" s="49"/>
    </row>
    <row r="9560" spans="1:1">
      <c r="A9560" s="49"/>
    </row>
    <row r="9561" spans="1:1">
      <c r="A9561" s="49"/>
    </row>
    <row r="9562" spans="1:1">
      <c r="A9562" s="49"/>
    </row>
    <row r="9563" spans="1:1">
      <c r="A9563" s="49"/>
    </row>
    <row r="9564" spans="1:1">
      <c r="A9564" s="49"/>
    </row>
    <row r="9565" spans="1:1">
      <c r="A9565" s="49"/>
    </row>
    <row r="9566" spans="1:1">
      <c r="A9566" s="49"/>
    </row>
    <row r="9567" spans="1:1">
      <c r="A9567" s="49"/>
    </row>
    <row r="9568" spans="1:1">
      <c r="A9568" s="49"/>
    </row>
    <row r="9569" spans="1:1">
      <c r="A9569" s="49"/>
    </row>
    <row r="9570" spans="1:1">
      <c r="A9570" s="49"/>
    </row>
    <row r="9571" spans="1:1">
      <c r="A9571" s="49"/>
    </row>
    <row r="9572" spans="1:1">
      <c r="A9572" s="49"/>
    </row>
    <row r="9573" spans="1:1">
      <c r="A9573" s="49"/>
    </row>
    <row r="9574" spans="1:1">
      <c r="A9574" s="49"/>
    </row>
    <row r="9575" spans="1:1">
      <c r="A9575" s="49"/>
    </row>
    <row r="9576" spans="1:1">
      <c r="A9576" s="49"/>
    </row>
    <row r="9577" spans="1:1">
      <c r="A9577" s="49"/>
    </row>
    <row r="9578" spans="1:1">
      <c r="A9578" s="49"/>
    </row>
    <row r="9579" spans="1:1">
      <c r="A9579" s="49"/>
    </row>
    <row r="9580" spans="1:1">
      <c r="A9580" s="49"/>
    </row>
    <row r="9581" spans="1:1">
      <c r="A9581" s="49"/>
    </row>
    <row r="9582" spans="1:1">
      <c r="A9582" s="49"/>
    </row>
    <row r="9583" spans="1:1">
      <c r="A9583" s="49"/>
    </row>
    <row r="9584" spans="1:1">
      <c r="A9584" s="49"/>
    </row>
    <row r="9585" spans="1:1">
      <c r="A9585" s="49"/>
    </row>
    <row r="9586" spans="1:1">
      <c r="A9586" s="49"/>
    </row>
    <row r="9587" spans="1:1">
      <c r="A9587" s="49"/>
    </row>
    <row r="9588" spans="1:1">
      <c r="A9588" s="49"/>
    </row>
    <row r="9589" spans="1:1">
      <c r="A9589" s="49"/>
    </row>
    <row r="9590" spans="1:1">
      <c r="A9590" s="49"/>
    </row>
    <row r="9591" spans="1:1">
      <c r="A9591" s="49"/>
    </row>
    <row r="9592" spans="1:1">
      <c r="A9592" s="49"/>
    </row>
    <row r="9593" spans="1:1">
      <c r="A9593" s="49"/>
    </row>
    <row r="9594" spans="1:1">
      <c r="A9594" s="49"/>
    </row>
    <row r="9595" spans="1:1">
      <c r="A9595" s="49"/>
    </row>
    <row r="9596" spans="1:1">
      <c r="A9596" s="49"/>
    </row>
    <row r="9597" spans="1:1">
      <c r="A9597" s="49"/>
    </row>
    <row r="9598" spans="1:1">
      <c r="A9598" s="49"/>
    </row>
    <row r="9599" spans="1:1">
      <c r="A9599" s="49"/>
    </row>
    <row r="9600" spans="1:1">
      <c r="A9600" s="49"/>
    </row>
    <row r="9601" spans="1:1">
      <c r="A9601" s="49"/>
    </row>
    <row r="9602" spans="1:1">
      <c r="A9602" s="49"/>
    </row>
    <row r="9603" spans="1:1">
      <c r="A9603" s="49"/>
    </row>
    <row r="9604" spans="1:1">
      <c r="A9604" s="49"/>
    </row>
    <row r="9605" spans="1:1">
      <c r="A9605" s="49"/>
    </row>
    <row r="9606" spans="1:1">
      <c r="A9606" s="49"/>
    </row>
    <row r="9607" spans="1:1">
      <c r="A9607" s="49"/>
    </row>
    <row r="9608" spans="1:1">
      <c r="A9608" s="49"/>
    </row>
    <row r="9609" spans="1:1">
      <c r="A9609" s="49"/>
    </row>
    <row r="9610" spans="1:1">
      <c r="A9610" s="49"/>
    </row>
    <row r="9611" spans="1:1">
      <c r="A9611" s="49"/>
    </row>
    <row r="9612" spans="1:1">
      <c r="A9612" s="49"/>
    </row>
    <row r="9613" spans="1:1">
      <c r="A9613" s="49"/>
    </row>
    <row r="9614" spans="1:1">
      <c r="A9614" s="49"/>
    </row>
    <row r="9615" spans="1:1">
      <c r="A9615" s="49"/>
    </row>
    <row r="9616" spans="1:1">
      <c r="A9616" s="49"/>
    </row>
    <row r="9617" spans="1:1">
      <c r="A9617" s="49"/>
    </row>
    <row r="9618" spans="1:1">
      <c r="A9618" s="49"/>
    </row>
    <row r="9619" spans="1:1">
      <c r="A9619" s="49"/>
    </row>
    <row r="9620" spans="1:1">
      <c r="A9620" s="49"/>
    </row>
    <row r="9621" spans="1:1">
      <c r="A9621" s="49"/>
    </row>
    <row r="9622" spans="1:1">
      <c r="A9622" s="49"/>
    </row>
    <row r="9623" spans="1:1">
      <c r="A9623" s="49"/>
    </row>
    <row r="9624" spans="1:1">
      <c r="A9624" s="49"/>
    </row>
    <row r="9625" spans="1:1">
      <c r="A9625" s="49"/>
    </row>
    <row r="9626" spans="1:1">
      <c r="A9626" s="49"/>
    </row>
    <row r="9627" spans="1:1">
      <c r="A9627" s="49"/>
    </row>
    <row r="9628" spans="1:1">
      <c r="A9628" s="49"/>
    </row>
    <row r="9629" spans="1:1">
      <c r="A9629" s="49"/>
    </row>
    <row r="9630" spans="1:1">
      <c r="A9630" s="49"/>
    </row>
    <row r="9631" spans="1:1">
      <c r="A9631" s="49"/>
    </row>
    <row r="9632" spans="1:1">
      <c r="A9632" s="49"/>
    </row>
    <row r="9633" spans="1:1">
      <c r="A9633" s="49"/>
    </row>
    <row r="9634" spans="1:1">
      <c r="A9634" s="49"/>
    </row>
    <row r="9635" spans="1:1">
      <c r="A9635" s="49"/>
    </row>
    <row r="9636" spans="1:1">
      <c r="A9636" s="49"/>
    </row>
    <row r="9637" spans="1:1">
      <c r="A9637" s="49"/>
    </row>
    <row r="9638" spans="1:1">
      <c r="A9638" s="49"/>
    </row>
    <row r="9639" spans="1:1">
      <c r="A9639" s="49"/>
    </row>
    <row r="9640" spans="1:1">
      <c r="A9640" s="49"/>
    </row>
    <row r="9641" spans="1:1">
      <c r="A9641" s="49"/>
    </row>
    <row r="9642" spans="1:1">
      <c r="A9642" s="49"/>
    </row>
    <row r="9643" spans="1:1">
      <c r="A9643" s="49"/>
    </row>
    <row r="9644" spans="1:1">
      <c r="A9644" s="49"/>
    </row>
    <row r="9645" spans="1:1">
      <c r="A9645" s="49"/>
    </row>
    <row r="9646" spans="1:1">
      <c r="A9646" s="49"/>
    </row>
    <row r="9647" spans="1:1">
      <c r="A9647" s="49"/>
    </row>
    <row r="9648" spans="1:1">
      <c r="A9648" s="49"/>
    </row>
    <row r="9649" spans="1:1">
      <c r="A9649" s="49"/>
    </row>
    <row r="9650" spans="1:1">
      <c r="A9650" s="49"/>
    </row>
    <row r="9651" spans="1:1">
      <c r="A9651" s="49"/>
    </row>
    <row r="9652" spans="1:1">
      <c r="A9652" s="49"/>
    </row>
    <row r="9653" spans="1:1">
      <c r="A9653" s="49"/>
    </row>
    <row r="9654" spans="1:1">
      <c r="A9654" s="49"/>
    </row>
    <row r="9655" spans="1:1">
      <c r="A9655" s="49"/>
    </row>
    <row r="9656" spans="1:1">
      <c r="A9656" s="49"/>
    </row>
    <row r="9657" spans="1:1">
      <c r="A9657" s="49"/>
    </row>
    <row r="9658" spans="1:1">
      <c r="A9658" s="49"/>
    </row>
    <row r="9659" spans="1:1">
      <c r="A9659" s="49"/>
    </row>
    <row r="9660" spans="1:1">
      <c r="A9660" s="49"/>
    </row>
    <row r="9661" spans="1:1">
      <c r="A9661" s="49"/>
    </row>
    <row r="9662" spans="1:1">
      <c r="A9662" s="49"/>
    </row>
    <row r="9663" spans="1:1">
      <c r="A9663" s="49"/>
    </row>
    <row r="9664" spans="1:1">
      <c r="A9664" s="49"/>
    </row>
    <row r="9665" spans="1:1">
      <c r="A9665" s="49"/>
    </row>
    <row r="9666" spans="1:1">
      <c r="A9666" s="49"/>
    </row>
    <row r="9667" spans="1:1">
      <c r="A9667" s="49"/>
    </row>
    <row r="9668" spans="1:1">
      <c r="A9668" s="49"/>
    </row>
    <row r="9669" spans="1:1">
      <c r="A9669" s="49"/>
    </row>
    <row r="9670" spans="1:1">
      <c r="A9670" s="49"/>
    </row>
    <row r="9671" spans="1:1">
      <c r="A9671" s="49"/>
    </row>
    <row r="9672" spans="1:1">
      <c r="A9672" s="49"/>
    </row>
    <row r="9673" spans="1:1">
      <c r="A9673" s="49"/>
    </row>
    <row r="9674" spans="1:1">
      <c r="A9674" s="49"/>
    </row>
    <row r="9675" spans="1:1">
      <c r="A9675" s="49"/>
    </row>
    <row r="9676" spans="1:1">
      <c r="A9676" s="49"/>
    </row>
    <row r="9677" spans="1:1">
      <c r="A9677" s="49"/>
    </row>
    <row r="9678" spans="1:1">
      <c r="A9678" s="49"/>
    </row>
    <row r="9679" spans="1:1">
      <c r="A9679" s="49"/>
    </row>
    <row r="9680" spans="1:1">
      <c r="A9680" s="49"/>
    </row>
    <row r="9681" spans="1:1">
      <c r="A9681" s="49"/>
    </row>
    <row r="9682" spans="1:1">
      <c r="A9682" s="49"/>
    </row>
    <row r="9683" spans="1:1">
      <c r="A9683" s="49"/>
    </row>
    <row r="9684" spans="1:1">
      <c r="A9684" s="49"/>
    </row>
    <row r="9685" spans="1:1">
      <c r="A9685" s="49"/>
    </row>
    <row r="9686" spans="1:1">
      <c r="A9686" s="49"/>
    </row>
    <row r="9687" spans="1:1">
      <c r="A9687" s="49"/>
    </row>
    <row r="9688" spans="1:1">
      <c r="A9688" s="49"/>
    </row>
    <row r="9689" spans="1:1">
      <c r="A9689" s="49"/>
    </row>
    <row r="9690" spans="1:1">
      <c r="A9690" s="49"/>
    </row>
    <row r="9691" spans="1:1">
      <c r="A9691" s="49"/>
    </row>
    <row r="9692" spans="1:1">
      <c r="A9692" s="49"/>
    </row>
    <row r="9693" spans="1:1">
      <c r="A9693" s="49"/>
    </row>
    <row r="9694" spans="1:1">
      <c r="A9694" s="49"/>
    </row>
    <row r="9695" spans="1:1">
      <c r="A9695" s="49"/>
    </row>
    <row r="9696" spans="1:1">
      <c r="A9696" s="49"/>
    </row>
    <row r="9697" spans="1:1">
      <c r="A9697" s="49"/>
    </row>
    <row r="9698" spans="1:1">
      <c r="A9698" s="49"/>
    </row>
    <row r="9699" spans="1:1">
      <c r="A9699" s="49"/>
    </row>
    <row r="9700" spans="1:1">
      <c r="A9700" s="49"/>
    </row>
    <row r="9701" spans="1:1">
      <c r="A9701" s="49"/>
    </row>
    <row r="9702" spans="1:1">
      <c r="A9702" s="49"/>
    </row>
    <row r="9703" spans="1:1">
      <c r="A9703" s="49"/>
    </row>
    <row r="9704" spans="1:1">
      <c r="A9704" s="49"/>
    </row>
    <row r="9705" spans="1:1">
      <c r="A9705" s="49"/>
    </row>
    <row r="9706" spans="1:1">
      <c r="A9706" s="49"/>
    </row>
    <row r="9707" spans="1:1">
      <c r="A9707" s="49"/>
    </row>
    <row r="9708" spans="1:1">
      <c r="A9708" s="49"/>
    </row>
    <row r="9709" spans="1:1">
      <c r="A9709" s="49"/>
    </row>
    <row r="9710" spans="1:1">
      <c r="A9710" s="49"/>
    </row>
    <row r="9711" spans="1:1">
      <c r="A9711" s="49"/>
    </row>
    <row r="9712" spans="1:1">
      <c r="A9712" s="49"/>
    </row>
    <row r="9713" spans="1:1">
      <c r="A9713" s="49"/>
    </row>
    <row r="9714" spans="1:1">
      <c r="A9714" s="49"/>
    </row>
    <row r="9715" spans="1:1">
      <c r="A9715" s="49"/>
    </row>
    <row r="9716" spans="1:1">
      <c r="A9716" s="49"/>
    </row>
    <row r="9717" spans="1:1">
      <c r="A9717" s="49"/>
    </row>
    <row r="9718" spans="1:1">
      <c r="A9718" s="49"/>
    </row>
    <row r="9719" spans="1:1">
      <c r="A9719" s="49"/>
    </row>
    <row r="9720" spans="1:1">
      <c r="A9720" s="49"/>
    </row>
    <row r="9721" spans="1:1">
      <c r="A9721" s="49"/>
    </row>
    <row r="9722" spans="1:1">
      <c r="A9722" s="49"/>
    </row>
    <row r="9723" spans="1:1">
      <c r="A9723" s="49"/>
    </row>
    <row r="9724" spans="1:1">
      <c r="A9724" s="49"/>
    </row>
    <row r="9725" spans="1:1">
      <c r="A9725" s="49"/>
    </row>
    <row r="9726" spans="1:1">
      <c r="A9726" s="49"/>
    </row>
    <row r="9727" spans="1:1">
      <c r="A9727" s="49"/>
    </row>
    <row r="9728" spans="1:1">
      <c r="A9728" s="49"/>
    </row>
    <row r="9729" spans="1:1">
      <c r="A9729" s="49"/>
    </row>
    <row r="9730" spans="1:1">
      <c r="A9730" s="49"/>
    </row>
    <row r="9731" spans="1:1">
      <c r="A9731" s="49"/>
    </row>
    <row r="9732" spans="1:1">
      <c r="A9732" s="49"/>
    </row>
    <row r="9733" spans="1:1">
      <c r="A9733" s="49"/>
    </row>
    <row r="9734" spans="1:1">
      <c r="A9734" s="49"/>
    </row>
    <row r="9735" spans="1:1">
      <c r="A9735" s="49"/>
    </row>
    <row r="9736" spans="1:1">
      <c r="A9736" s="49"/>
    </row>
    <row r="9737" spans="1:1">
      <c r="A9737" s="49"/>
    </row>
    <row r="9738" spans="1:1">
      <c r="A9738" s="49"/>
    </row>
    <row r="9739" spans="1:1">
      <c r="A9739" s="49"/>
    </row>
    <row r="9740" spans="1:1">
      <c r="A9740" s="49"/>
    </row>
    <row r="9741" spans="1:1">
      <c r="A9741" s="49"/>
    </row>
    <row r="9742" spans="1:1">
      <c r="A9742" s="49"/>
    </row>
    <row r="9743" spans="1:1">
      <c r="A9743" s="49"/>
    </row>
    <row r="9744" spans="1:1">
      <c r="A9744" s="49"/>
    </row>
    <row r="9745" spans="1:1">
      <c r="A9745" s="49"/>
    </row>
    <row r="9746" spans="1:1">
      <c r="A9746" s="49"/>
    </row>
    <row r="9747" spans="1:1">
      <c r="A9747" s="49"/>
    </row>
    <row r="9748" spans="1:1">
      <c r="A9748" s="49"/>
    </row>
    <row r="9749" spans="1:1">
      <c r="A9749" s="49"/>
    </row>
    <row r="9750" spans="1:1">
      <c r="A9750" s="49"/>
    </row>
    <row r="9751" spans="1:1">
      <c r="A9751" s="49"/>
    </row>
    <row r="9752" spans="1:1">
      <c r="A9752" s="49"/>
    </row>
    <row r="9753" spans="1:1">
      <c r="A9753" s="49"/>
    </row>
    <row r="9754" spans="1:1">
      <c r="A9754" s="49"/>
    </row>
    <row r="9755" spans="1:1">
      <c r="A9755" s="49"/>
    </row>
    <row r="9756" spans="1:1">
      <c r="A9756" s="49"/>
    </row>
    <row r="9757" spans="1:1">
      <c r="A9757" s="49"/>
    </row>
    <row r="9758" spans="1:1">
      <c r="A9758" s="49"/>
    </row>
    <row r="9759" spans="1:1">
      <c r="A9759" s="49"/>
    </row>
    <row r="9760" spans="1:1">
      <c r="A9760" s="49"/>
    </row>
    <row r="9761" spans="1:1">
      <c r="A9761" s="49"/>
    </row>
    <row r="9762" spans="1:1">
      <c r="A9762" s="49"/>
    </row>
    <row r="9763" spans="1:1">
      <c r="A9763" s="49"/>
    </row>
    <row r="9764" spans="1:1">
      <c r="A9764" s="49"/>
    </row>
    <row r="9765" spans="1:1">
      <c r="A9765" s="49"/>
    </row>
    <row r="9766" spans="1:1">
      <c r="A9766" s="49"/>
    </row>
    <row r="9767" spans="1:1">
      <c r="A9767" s="49"/>
    </row>
    <row r="9768" spans="1:1">
      <c r="A9768" s="49"/>
    </row>
    <row r="9769" spans="1:1">
      <c r="A9769" s="49"/>
    </row>
    <row r="9770" spans="1:1">
      <c r="A9770" s="49"/>
    </row>
    <row r="9771" spans="1:1">
      <c r="A9771" s="49"/>
    </row>
    <row r="9772" spans="1:1">
      <c r="A9772" s="49"/>
    </row>
    <row r="9773" spans="1:1">
      <c r="A9773" s="49"/>
    </row>
    <row r="9774" spans="1:1">
      <c r="A9774" s="49"/>
    </row>
    <row r="9775" spans="1:1">
      <c r="A9775" s="49"/>
    </row>
    <row r="9776" spans="1:1">
      <c r="A9776" s="49"/>
    </row>
    <row r="9777" spans="1:1">
      <c r="A9777" s="49"/>
    </row>
    <row r="9778" spans="1:1">
      <c r="A9778" s="49"/>
    </row>
    <row r="9779" spans="1:1">
      <c r="A9779" s="49"/>
    </row>
    <row r="9780" spans="1:1">
      <c r="A9780" s="49"/>
    </row>
    <row r="9781" spans="1:1">
      <c r="A9781" s="49"/>
    </row>
    <row r="9782" spans="1:1">
      <c r="A9782" s="49"/>
    </row>
    <row r="9783" spans="1:1">
      <c r="A9783" s="49"/>
    </row>
    <row r="9784" spans="1:1">
      <c r="A9784" s="49"/>
    </row>
    <row r="9785" spans="1:1">
      <c r="A9785" s="49"/>
    </row>
    <row r="9786" spans="1:1">
      <c r="A9786" s="49"/>
    </row>
    <row r="9787" spans="1:1">
      <c r="A9787" s="49"/>
    </row>
    <row r="9788" spans="1:1">
      <c r="A9788" s="49"/>
    </row>
    <row r="9789" spans="1:1">
      <c r="A9789" s="49"/>
    </row>
    <row r="9790" spans="1:1">
      <c r="A9790" s="49"/>
    </row>
    <row r="9791" spans="1:1">
      <c r="A9791" s="49"/>
    </row>
    <row r="9792" spans="1:1">
      <c r="A9792" s="49"/>
    </row>
    <row r="9793" spans="1:1">
      <c r="A9793" s="49"/>
    </row>
    <row r="9794" spans="1:1">
      <c r="A9794" s="49"/>
    </row>
    <row r="9795" spans="1:1">
      <c r="A9795" s="49"/>
    </row>
    <row r="9796" spans="1:1">
      <c r="A9796" s="49"/>
    </row>
    <row r="9797" spans="1:1">
      <c r="A9797" s="49"/>
    </row>
    <row r="9798" spans="1:1">
      <c r="A9798" s="49"/>
    </row>
    <row r="9799" spans="1:1">
      <c r="A9799" s="49"/>
    </row>
    <row r="9800" spans="1:1">
      <c r="A9800" s="49"/>
    </row>
    <row r="9801" spans="1:1">
      <c r="A9801" s="49"/>
    </row>
    <row r="9802" spans="1:1">
      <c r="A9802" s="49"/>
    </row>
    <row r="9803" spans="1:1">
      <c r="A9803" s="49"/>
    </row>
    <row r="9804" spans="1:1">
      <c r="A9804" s="49"/>
    </row>
    <row r="9805" spans="1:1">
      <c r="A9805" s="49"/>
    </row>
    <row r="9806" spans="1:1">
      <c r="A9806" s="49"/>
    </row>
    <row r="9807" spans="1:1">
      <c r="A9807" s="49"/>
    </row>
    <row r="9808" spans="1:1">
      <c r="A9808" s="49"/>
    </row>
    <row r="9809" spans="1:1">
      <c r="A9809" s="49"/>
    </row>
    <row r="9810" spans="1:1">
      <c r="A9810" s="49"/>
    </row>
    <row r="9811" spans="1:1">
      <c r="A9811" s="49"/>
    </row>
    <row r="9812" spans="1:1">
      <c r="A9812" s="49"/>
    </row>
    <row r="9813" spans="1:1">
      <c r="A9813" s="49"/>
    </row>
    <row r="9814" spans="1:1">
      <c r="A9814" s="49"/>
    </row>
    <row r="9815" spans="1:1">
      <c r="A9815" s="49"/>
    </row>
    <row r="9816" spans="1:1">
      <c r="A9816" s="49"/>
    </row>
    <row r="9817" spans="1:1">
      <c r="A9817" s="49"/>
    </row>
    <row r="9818" spans="1:1">
      <c r="A9818" s="49"/>
    </row>
    <row r="9819" spans="1:1">
      <c r="A9819" s="49"/>
    </row>
    <row r="9820" spans="1:1">
      <c r="A9820" s="49"/>
    </row>
    <row r="9821" spans="1:1">
      <c r="A9821" s="49"/>
    </row>
    <row r="9822" spans="1:1">
      <c r="A9822" s="49"/>
    </row>
    <row r="9823" spans="1:1">
      <c r="A9823" s="49"/>
    </row>
    <row r="9824" spans="1:1">
      <c r="A9824" s="49"/>
    </row>
    <row r="9825" spans="1:1">
      <c r="A9825" s="49"/>
    </row>
    <row r="9826" spans="1:1">
      <c r="A9826" s="49"/>
    </row>
    <row r="9827" spans="1:1">
      <c r="A9827" s="49"/>
    </row>
    <row r="9828" spans="1:1">
      <c r="A9828" s="49"/>
    </row>
    <row r="9829" spans="1:1">
      <c r="A9829" s="49"/>
    </row>
    <row r="9830" spans="1:1">
      <c r="A9830" s="49"/>
    </row>
    <row r="9831" spans="1:1">
      <c r="A9831" s="49"/>
    </row>
    <row r="9832" spans="1:1">
      <c r="A9832" s="49"/>
    </row>
    <row r="9833" spans="1:1">
      <c r="A9833" s="49"/>
    </row>
    <row r="9834" spans="1:1">
      <c r="A9834" s="49"/>
    </row>
    <row r="9835" spans="1:1">
      <c r="A9835" s="49"/>
    </row>
    <row r="9836" spans="1:1">
      <c r="A9836" s="49"/>
    </row>
    <row r="9837" spans="1:1">
      <c r="A9837" s="49"/>
    </row>
    <row r="9838" spans="1:1">
      <c r="A9838" s="49"/>
    </row>
    <row r="9839" spans="1:1">
      <c r="A9839" s="49"/>
    </row>
    <row r="9840" spans="1:1">
      <c r="A9840" s="49"/>
    </row>
    <row r="9841" spans="1:1">
      <c r="A9841" s="49"/>
    </row>
    <row r="9842" spans="1:1">
      <c r="A9842" s="49"/>
    </row>
    <row r="9843" spans="1:1">
      <c r="A9843" s="49"/>
    </row>
    <row r="9844" spans="1:1">
      <c r="A9844" s="49"/>
    </row>
    <row r="9845" spans="1:1">
      <c r="A9845" s="49"/>
    </row>
    <row r="9846" spans="1:1">
      <c r="A9846" s="49"/>
    </row>
    <row r="9847" spans="1:1">
      <c r="A9847" s="49"/>
    </row>
    <row r="9848" spans="1:1">
      <c r="A9848" s="49"/>
    </row>
    <row r="9849" spans="1:1">
      <c r="A9849" s="49"/>
    </row>
    <row r="9850" spans="1:1">
      <c r="A9850" s="49"/>
    </row>
    <row r="9851" spans="1:1">
      <c r="A9851" s="49"/>
    </row>
    <row r="9852" spans="1:1">
      <c r="A9852" s="49"/>
    </row>
    <row r="9853" spans="1:1">
      <c r="A9853" s="49"/>
    </row>
    <row r="9854" spans="1:1">
      <c r="A9854" s="49"/>
    </row>
    <row r="9855" spans="1:1">
      <c r="A9855" s="49"/>
    </row>
    <row r="9856" spans="1:1">
      <c r="A9856" s="49"/>
    </row>
    <row r="9857" spans="1:1">
      <c r="A9857" s="49"/>
    </row>
    <row r="9858" spans="1:1">
      <c r="A9858" s="49"/>
    </row>
    <row r="9859" spans="1:1">
      <c r="A9859" s="49"/>
    </row>
    <row r="9860" spans="1:1">
      <c r="A9860" s="49"/>
    </row>
    <row r="9861" spans="1:1">
      <c r="A9861" s="49"/>
    </row>
    <row r="9862" spans="1:1">
      <c r="A9862" s="49"/>
    </row>
    <row r="9863" spans="1:1">
      <c r="A9863" s="49"/>
    </row>
    <row r="9864" spans="1:1">
      <c r="A9864" s="49"/>
    </row>
    <row r="9865" spans="1:1">
      <c r="A9865" s="49"/>
    </row>
    <row r="9866" spans="1:1">
      <c r="A9866" s="49"/>
    </row>
    <row r="9867" spans="1:1">
      <c r="A9867" s="49"/>
    </row>
    <row r="9868" spans="1:1">
      <c r="A9868" s="49"/>
    </row>
    <row r="9869" spans="1:1">
      <c r="A9869" s="49"/>
    </row>
    <row r="9870" spans="1:1">
      <c r="A9870" s="49"/>
    </row>
    <row r="9871" spans="1:1">
      <c r="A9871" s="49"/>
    </row>
    <row r="9872" spans="1:1">
      <c r="A9872" s="49"/>
    </row>
    <row r="9873" spans="1:1">
      <c r="A9873" s="49"/>
    </row>
    <row r="9874" spans="1:1">
      <c r="A9874" s="49"/>
    </row>
    <row r="9875" spans="1:1">
      <c r="A9875" s="49"/>
    </row>
    <row r="9876" spans="1:1">
      <c r="A9876" s="49"/>
    </row>
    <row r="9877" spans="1:1">
      <c r="A9877" s="49"/>
    </row>
    <row r="9878" spans="1:1">
      <c r="A9878" s="49"/>
    </row>
    <row r="9879" spans="1:1">
      <c r="A9879" s="49"/>
    </row>
    <row r="9880" spans="1:1">
      <c r="A9880" s="49"/>
    </row>
    <row r="9881" spans="1:1">
      <c r="A9881" s="49"/>
    </row>
    <row r="9882" spans="1:1">
      <c r="A9882" s="49"/>
    </row>
    <row r="9883" spans="1:1">
      <c r="A9883" s="49"/>
    </row>
    <row r="9884" spans="1:1">
      <c r="A9884" s="49"/>
    </row>
    <row r="9885" spans="1:1">
      <c r="A9885" s="49"/>
    </row>
    <row r="9886" spans="1:1">
      <c r="A9886" s="49"/>
    </row>
    <row r="9887" spans="1:1">
      <c r="A9887" s="49"/>
    </row>
    <row r="9888" spans="1:1">
      <c r="A9888" s="49"/>
    </row>
    <row r="9889" spans="1:1">
      <c r="A9889" s="49"/>
    </row>
    <row r="9890" spans="1:1">
      <c r="A9890" s="49"/>
    </row>
    <row r="9891" spans="1:1">
      <c r="A9891" s="49"/>
    </row>
    <row r="9892" spans="1:1">
      <c r="A9892" s="49"/>
    </row>
    <row r="9893" spans="1:1">
      <c r="A9893" s="49"/>
    </row>
    <row r="9894" spans="1:1">
      <c r="A9894" s="49"/>
    </row>
    <row r="9895" spans="1:1">
      <c r="A9895" s="49"/>
    </row>
    <row r="9896" spans="1:1">
      <c r="A9896" s="49"/>
    </row>
    <row r="9897" spans="1:1">
      <c r="A9897" s="49"/>
    </row>
    <row r="9898" spans="1:1">
      <c r="A9898" s="49"/>
    </row>
    <row r="9899" spans="1:1">
      <c r="A9899" s="49"/>
    </row>
    <row r="9900" spans="1:1">
      <c r="A9900" s="49"/>
    </row>
    <row r="9901" spans="1:1">
      <c r="A9901" s="49"/>
    </row>
    <row r="9902" spans="1:1">
      <c r="A9902" s="49"/>
    </row>
    <row r="9903" spans="1:1">
      <c r="A9903" s="49"/>
    </row>
    <row r="9904" spans="1:1">
      <c r="A9904" s="49"/>
    </row>
    <row r="9905" spans="1:1">
      <c r="A9905" s="49"/>
    </row>
    <row r="9906" spans="1:1">
      <c r="A9906" s="49"/>
    </row>
    <row r="9907" spans="1:1">
      <c r="A9907" s="49"/>
    </row>
    <row r="9908" spans="1:1">
      <c r="A9908" s="49"/>
    </row>
    <row r="9909" spans="1:1">
      <c r="A9909" s="49"/>
    </row>
    <row r="9910" spans="1:1">
      <c r="A9910" s="49"/>
    </row>
    <row r="9911" spans="1:1">
      <c r="A9911" s="49"/>
    </row>
    <row r="9912" spans="1:1">
      <c r="A9912" s="49"/>
    </row>
    <row r="9913" spans="1:1">
      <c r="A9913" s="49"/>
    </row>
    <row r="9914" spans="1:1">
      <c r="A9914" s="49"/>
    </row>
    <row r="9915" spans="1:1">
      <c r="A9915" s="49"/>
    </row>
    <row r="9916" spans="1:1">
      <c r="A9916" s="49"/>
    </row>
    <row r="9917" spans="1:1">
      <c r="A9917" s="49"/>
    </row>
    <row r="9918" spans="1:1">
      <c r="A9918" s="49"/>
    </row>
    <row r="9919" spans="1:1">
      <c r="A9919" s="49"/>
    </row>
    <row r="9920" spans="1:1">
      <c r="A9920" s="49"/>
    </row>
    <row r="9921" spans="1:1">
      <c r="A9921" s="49"/>
    </row>
    <row r="9922" spans="1:1">
      <c r="A9922" s="49"/>
    </row>
    <row r="9923" spans="1:1">
      <c r="A9923" s="49"/>
    </row>
    <row r="9924" spans="1:1">
      <c r="A9924" s="49"/>
    </row>
    <row r="9925" spans="1:1">
      <c r="A9925" s="49"/>
    </row>
    <row r="9926" spans="1:1">
      <c r="A9926" s="49"/>
    </row>
    <row r="9927" spans="1:1">
      <c r="A9927" s="49"/>
    </row>
    <row r="9928" spans="1:1">
      <c r="A9928" s="49"/>
    </row>
    <row r="9929" spans="1:1">
      <c r="A9929" s="49"/>
    </row>
    <row r="9930" spans="1:1">
      <c r="A9930" s="49"/>
    </row>
    <row r="9931" spans="1:1">
      <c r="A9931" s="49"/>
    </row>
    <row r="9932" spans="1:1">
      <c r="A9932" s="49"/>
    </row>
    <row r="9933" spans="1:1">
      <c r="A9933" s="49"/>
    </row>
    <row r="9934" spans="1:1">
      <c r="A9934" s="49"/>
    </row>
    <row r="9935" spans="1:1">
      <c r="A9935" s="49"/>
    </row>
    <row r="9936" spans="1:1">
      <c r="A9936" s="49"/>
    </row>
    <row r="9937" spans="1:1">
      <c r="A9937" s="49"/>
    </row>
    <row r="9938" spans="1:1">
      <c r="A9938" s="49"/>
    </row>
    <row r="9939" spans="1:1">
      <c r="A9939" s="49"/>
    </row>
    <row r="9940" spans="1:1">
      <c r="A9940" s="49"/>
    </row>
    <row r="9941" spans="1:1">
      <c r="A9941" s="49"/>
    </row>
    <row r="9942" spans="1:1">
      <c r="A9942" s="49"/>
    </row>
    <row r="9943" spans="1:1">
      <c r="A9943" s="49"/>
    </row>
    <row r="9944" spans="1:1">
      <c r="A9944" s="49"/>
    </row>
    <row r="9945" spans="1:1">
      <c r="A9945" s="49"/>
    </row>
    <row r="9946" spans="1:1">
      <c r="A9946" s="49"/>
    </row>
    <row r="9947" spans="1:1">
      <c r="A9947" s="49"/>
    </row>
    <row r="9948" spans="1:1">
      <c r="A9948" s="49"/>
    </row>
    <row r="9949" spans="1:1">
      <c r="A9949" s="49"/>
    </row>
    <row r="9950" spans="1:1">
      <c r="A9950" s="49"/>
    </row>
    <row r="9951" spans="1:1">
      <c r="A9951" s="49"/>
    </row>
    <row r="9952" spans="1:1">
      <c r="A9952" s="49"/>
    </row>
    <row r="9953" spans="1:1">
      <c r="A9953" s="49"/>
    </row>
    <row r="9954" spans="1:1">
      <c r="A9954" s="49"/>
    </row>
    <row r="9955" spans="1:1">
      <c r="A9955" s="49"/>
    </row>
    <row r="9956" spans="1:1">
      <c r="A9956" s="49"/>
    </row>
    <row r="9957" spans="1:1">
      <c r="A9957" s="49"/>
    </row>
    <row r="9958" spans="1:1">
      <c r="A9958" s="49"/>
    </row>
    <row r="9959" spans="1:1">
      <c r="A9959" s="49"/>
    </row>
    <row r="9960" spans="1:1">
      <c r="A9960" s="49"/>
    </row>
    <row r="9961" spans="1:1">
      <c r="A9961" s="49"/>
    </row>
    <row r="9962" spans="1:1">
      <c r="A9962" s="49"/>
    </row>
    <row r="9963" spans="1:1">
      <c r="A9963" s="49"/>
    </row>
    <row r="9964" spans="1:1">
      <c r="A9964" s="49"/>
    </row>
    <row r="9965" spans="1:1">
      <c r="A9965" s="49"/>
    </row>
    <row r="9966" spans="1:1">
      <c r="A9966" s="49"/>
    </row>
    <row r="9967" spans="1:1">
      <c r="A9967" s="49"/>
    </row>
    <row r="9968" spans="1:1">
      <c r="A9968" s="49"/>
    </row>
    <row r="9969" spans="1:1">
      <c r="A9969" s="49"/>
    </row>
    <row r="9970" spans="1:1">
      <c r="A9970" s="49"/>
    </row>
    <row r="9971" spans="1:1">
      <c r="A9971" s="49"/>
    </row>
    <row r="9972" spans="1:1">
      <c r="A9972" s="49"/>
    </row>
    <row r="9973" spans="1:1">
      <c r="A9973" s="49"/>
    </row>
    <row r="9974" spans="1:1">
      <c r="A9974" s="49"/>
    </row>
    <row r="9975" spans="1:1">
      <c r="A9975" s="49"/>
    </row>
    <row r="9976" spans="1:1">
      <c r="A9976" s="49"/>
    </row>
    <row r="9977" spans="1:1">
      <c r="A9977" s="49"/>
    </row>
    <row r="9978" spans="1:1">
      <c r="A9978" s="49"/>
    </row>
    <row r="9979" spans="1:1">
      <c r="A9979" s="49"/>
    </row>
    <row r="9980" spans="1:1">
      <c r="A9980" s="49"/>
    </row>
    <row r="9981" spans="1:1">
      <c r="A9981" s="49"/>
    </row>
    <row r="9982" spans="1:1">
      <c r="A9982" s="49"/>
    </row>
    <row r="9983" spans="1:1">
      <c r="A9983" s="49"/>
    </row>
    <row r="9984" spans="1:1">
      <c r="A9984" s="49"/>
    </row>
    <row r="9985" spans="1:1">
      <c r="A9985" s="49"/>
    </row>
    <row r="9986" spans="1:1">
      <c r="A9986" s="49"/>
    </row>
    <row r="9987" spans="1:1">
      <c r="A9987" s="49"/>
    </row>
    <row r="9988" spans="1:1">
      <c r="A9988" s="49"/>
    </row>
    <row r="9989" spans="1:1">
      <c r="A9989" s="49"/>
    </row>
    <row r="9990" spans="1:1">
      <c r="A9990" s="49"/>
    </row>
    <row r="9991" spans="1:1">
      <c r="A9991" s="49"/>
    </row>
    <row r="9992" spans="1:1">
      <c r="A9992" s="49"/>
    </row>
    <row r="9993" spans="1:1">
      <c r="A9993" s="49"/>
    </row>
    <row r="9994" spans="1:1">
      <c r="A9994" s="49"/>
    </row>
    <row r="9995" spans="1:1">
      <c r="A9995" s="49"/>
    </row>
    <row r="9996" spans="1:1">
      <c r="A9996" s="49"/>
    </row>
    <row r="9997" spans="1:1">
      <c r="A9997" s="49"/>
    </row>
    <row r="9998" spans="1:1">
      <c r="A9998" s="49"/>
    </row>
    <row r="9999" spans="1:1">
      <c r="A9999" s="49"/>
    </row>
    <row r="10000" spans="1:1">
      <c r="A10000" s="49"/>
    </row>
    <row r="10001" spans="1:1">
      <c r="A10001" s="49"/>
    </row>
    <row r="10002" spans="1:1">
      <c r="A10002" s="49"/>
    </row>
    <row r="10003" spans="1:1">
      <c r="A10003" s="49"/>
    </row>
    <row r="10004" spans="1:1">
      <c r="A10004" s="49"/>
    </row>
    <row r="10005" spans="1:1">
      <c r="A10005" s="49"/>
    </row>
    <row r="10006" spans="1:1">
      <c r="A10006" s="49"/>
    </row>
    <row r="10007" spans="1:1">
      <c r="A10007" s="49"/>
    </row>
    <row r="10008" spans="1:1">
      <c r="A10008" s="49"/>
    </row>
    <row r="10009" spans="1:1">
      <c r="A10009" s="49"/>
    </row>
    <row r="10010" spans="1:1">
      <c r="A10010" s="49"/>
    </row>
    <row r="10011" spans="1:1">
      <c r="A10011" s="49"/>
    </row>
    <row r="10012" spans="1:1">
      <c r="A10012" s="49"/>
    </row>
    <row r="10013" spans="1:1">
      <c r="A10013" s="49"/>
    </row>
    <row r="10014" spans="1:1">
      <c r="A10014" s="49"/>
    </row>
    <row r="10015" spans="1:1">
      <c r="A10015" s="49"/>
    </row>
    <row r="10016" spans="1:1">
      <c r="A10016" s="49"/>
    </row>
    <row r="10017" spans="1:1">
      <c r="A10017" s="49"/>
    </row>
    <row r="10018" spans="1:1">
      <c r="A10018" s="49"/>
    </row>
    <row r="10019" spans="1:1">
      <c r="A10019" s="49"/>
    </row>
    <row r="10020" spans="1:1">
      <c r="A10020" s="49"/>
    </row>
    <row r="10021" spans="1:1">
      <c r="A10021" s="49"/>
    </row>
    <row r="10022" spans="1:1">
      <c r="A10022" s="49"/>
    </row>
    <row r="10023" spans="1:1">
      <c r="A10023" s="49"/>
    </row>
    <row r="10024" spans="1:1">
      <c r="A10024" s="49"/>
    </row>
    <row r="10025" spans="1:1">
      <c r="A10025" s="49"/>
    </row>
    <row r="10026" spans="1:1">
      <c r="A10026" s="49"/>
    </row>
    <row r="10027" spans="1:1">
      <c r="A10027" s="49"/>
    </row>
    <row r="10028" spans="1:1">
      <c r="A10028" s="49"/>
    </row>
    <row r="10029" spans="1:1">
      <c r="A10029" s="49"/>
    </row>
    <row r="10030" spans="1:1">
      <c r="A10030" s="49"/>
    </row>
    <row r="10031" spans="1:1">
      <c r="A10031" s="49"/>
    </row>
    <row r="10032" spans="1:1">
      <c r="A10032" s="49"/>
    </row>
    <row r="10033" spans="1:1">
      <c r="A10033" s="49"/>
    </row>
    <row r="10034" spans="1:1">
      <c r="A10034" s="49"/>
    </row>
    <row r="10035" spans="1:1">
      <c r="A10035" s="49"/>
    </row>
    <row r="10036" spans="1:1">
      <c r="A10036" s="49"/>
    </row>
    <row r="10037" spans="1:1">
      <c r="A10037" s="49"/>
    </row>
    <row r="10038" spans="1:1">
      <c r="A10038" s="49"/>
    </row>
    <row r="10039" spans="1:1">
      <c r="A10039" s="49"/>
    </row>
    <row r="10040" spans="1:1">
      <c r="A10040" s="49"/>
    </row>
    <row r="10041" spans="1:1">
      <c r="A10041" s="49"/>
    </row>
    <row r="10042" spans="1:1">
      <c r="A10042" s="49"/>
    </row>
    <row r="10043" spans="1:1">
      <c r="A10043" s="49"/>
    </row>
    <row r="10044" spans="1:1">
      <c r="A10044" s="49"/>
    </row>
    <row r="10045" spans="1:1">
      <c r="A10045" s="49"/>
    </row>
    <row r="10046" spans="1:1">
      <c r="A10046" s="49"/>
    </row>
    <row r="10047" spans="1:1">
      <c r="A10047" s="49"/>
    </row>
    <row r="10048" spans="1:1">
      <c r="A10048" s="49"/>
    </row>
    <row r="10049" spans="1:1">
      <c r="A10049" s="49"/>
    </row>
    <row r="10050" spans="1:1">
      <c r="A10050" s="49"/>
    </row>
    <row r="10051" spans="1:1">
      <c r="A10051" s="49"/>
    </row>
    <row r="10052" spans="1:1">
      <c r="A10052" s="49"/>
    </row>
    <row r="10053" spans="1:1">
      <c r="A10053" s="49"/>
    </row>
    <row r="10054" spans="1:1">
      <c r="A10054" s="49"/>
    </row>
    <row r="10055" spans="1:1">
      <c r="A10055" s="49"/>
    </row>
    <row r="10056" spans="1:1">
      <c r="A10056" s="49"/>
    </row>
    <row r="10057" spans="1:1">
      <c r="A10057" s="49"/>
    </row>
    <row r="10058" spans="1:1">
      <c r="A10058" s="49"/>
    </row>
    <row r="10059" spans="1:1">
      <c r="A10059" s="49"/>
    </row>
    <row r="10060" spans="1:1">
      <c r="A10060" s="49"/>
    </row>
    <row r="10061" spans="1:1">
      <c r="A10061" s="49"/>
    </row>
    <row r="10062" spans="1:1">
      <c r="A10062" s="49"/>
    </row>
    <row r="10063" spans="1:1">
      <c r="A10063" s="49"/>
    </row>
    <row r="10064" spans="1:1">
      <c r="A10064" s="49"/>
    </row>
    <row r="10065" spans="1:1">
      <c r="A10065" s="49"/>
    </row>
    <row r="10066" spans="1:1">
      <c r="A10066" s="49"/>
    </row>
    <row r="10067" spans="1:1">
      <c r="A10067" s="49"/>
    </row>
    <row r="10068" spans="1:1">
      <c r="A10068" s="49"/>
    </row>
    <row r="10069" spans="1:1">
      <c r="A10069" s="49"/>
    </row>
    <row r="10070" spans="1:1">
      <c r="A10070" s="49"/>
    </row>
    <row r="10071" spans="1:1">
      <c r="A10071" s="49"/>
    </row>
    <row r="10072" spans="1:1">
      <c r="A10072" s="49"/>
    </row>
    <row r="10073" spans="1:1">
      <c r="A10073" s="49"/>
    </row>
    <row r="10074" spans="1:1">
      <c r="A10074" s="49"/>
    </row>
    <row r="10075" spans="1:1">
      <c r="A10075" s="49"/>
    </row>
    <row r="10076" spans="1:1">
      <c r="A10076" s="49"/>
    </row>
    <row r="10077" spans="1:1">
      <c r="A10077" s="49"/>
    </row>
    <row r="10078" spans="1:1">
      <c r="A10078" s="49"/>
    </row>
    <row r="10079" spans="1:1">
      <c r="A10079" s="49"/>
    </row>
    <row r="10080" spans="1:1">
      <c r="A10080" s="49"/>
    </row>
    <row r="10081" spans="1:1">
      <c r="A10081" s="49"/>
    </row>
    <row r="10082" spans="1:1">
      <c r="A10082" s="49"/>
    </row>
    <row r="10083" spans="1:1">
      <c r="A10083" s="49"/>
    </row>
    <row r="10084" spans="1:1">
      <c r="A10084" s="49"/>
    </row>
    <row r="10085" spans="1:1">
      <c r="A10085" s="49"/>
    </row>
    <row r="10086" spans="1:1">
      <c r="A10086" s="49"/>
    </row>
    <row r="10087" spans="1:1">
      <c r="A10087" s="49"/>
    </row>
    <row r="10088" spans="1:1">
      <c r="A10088" s="49"/>
    </row>
    <row r="10089" spans="1:1">
      <c r="A10089" s="49"/>
    </row>
    <row r="10090" spans="1:1">
      <c r="A10090" s="49"/>
    </row>
    <row r="10091" spans="1:1">
      <c r="A10091" s="49"/>
    </row>
    <row r="10092" spans="1:1">
      <c r="A10092" s="49"/>
    </row>
    <row r="10093" spans="1:1">
      <c r="A10093" s="49"/>
    </row>
    <row r="10094" spans="1:1">
      <c r="A10094" s="49"/>
    </row>
    <row r="10095" spans="1:1">
      <c r="A10095" s="49"/>
    </row>
    <row r="10096" spans="1:1">
      <c r="A10096" s="49"/>
    </row>
    <row r="10097" spans="1:1">
      <c r="A10097" s="49"/>
    </row>
    <row r="10098" spans="1:1">
      <c r="A10098" s="49"/>
    </row>
    <row r="10099" spans="1:1">
      <c r="A10099" s="49"/>
    </row>
    <row r="10100" spans="1:1">
      <c r="A10100" s="49"/>
    </row>
    <row r="10101" spans="1:1">
      <c r="A10101" s="49"/>
    </row>
    <row r="10102" spans="1:1">
      <c r="A10102" s="49"/>
    </row>
    <row r="10103" spans="1:1">
      <c r="A10103" s="49"/>
    </row>
    <row r="10104" spans="1:1">
      <c r="A10104" s="49"/>
    </row>
    <row r="10105" spans="1:1">
      <c r="A10105" s="49"/>
    </row>
    <row r="10106" spans="1:1">
      <c r="A10106" s="49"/>
    </row>
    <row r="10107" spans="1:1">
      <c r="A10107" s="49"/>
    </row>
    <row r="10108" spans="1:1">
      <c r="A10108" s="49"/>
    </row>
    <row r="10109" spans="1:1">
      <c r="A10109" s="49"/>
    </row>
    <row r="10110" spans="1:1">
      <c r="A10110" s="49"/>
    </row>
    <row r="10111" spans="1:1">
      <c r="A10111" s="49"/>
    </row>
    <row r="10112" spans="1:1">
      <c r="A10112" s="49"/>
    </row>
    <row r="10113" spans="1:1">
      <c r="A10113" s="49"/>
    </row>
    <row r="10114" spans="1:1">
      <c r="A10114" s="49"/>
    </row>
    <row r="10115" spans="1:1">
      <c r="A10115" s="49"/>
    </row>
    <row r="10116" spans="1:1">
      <c r="A10116" s="49"/>
    </row>
    <row r="10117" spans="1:1">
      <c r="A10117" s="49"/>
    </row>
    <row r="10118" spans="1:1">
      <c r="A10118" s="49"/>
    </row>
    <row r="10119" spans="1:1">
      <c r="A10119" s="49"/>
    </row>
    <row r="10120" spans="1:1">
      <c r="A10120" s="49"/>
    </row>
    <row r="10121" spans="1:1">
      <c r="A10121" s="49"/>
    </row>
    <row r="10122" spans="1:1">
      <c r="A10122" s="49"/>
    </row>
    <row r="10123" spans="1:1">
      <c r="A10123" s="49"/>
    </row>
    <row r="10124" spans="1:1">
      <c r="A10124" s="49"/>
    </row>
    <row r="10125" spans="1:1">
      <c r="A10125" s="49"/>
    </row>
    <row r="10126" spans="1:1">
      <c r="A10126" s="49"/>
    </row>
    <row r="10127" spans="1:1">
      <c r="A10127" s="49"/>
    </row>
    <row r="10128" spans="1:1">
      <c r="A10128" s="49"/>
    </row>
    <row r="10129" spans="1:1">
      <c r="A10129" s="49"/>
    </row>
    <row r="10130" spans="1:1">
      <c r="A10130" s="49"/>
    </row>
    <row r="10131" spans="1:1">
      <c r="A10131" s="49"/>
    </row>
    <row r="10132" spans="1:1">
      <c r="A10132" s="49"/>
    </row>
    <row r="10133" spans="1:1">
      <c r="A10133" s="49"/>
    </row>
    <row r="10134" spans="1:1">
      <c r="A10134" s="49"/>
    </row>
    <row r="10135" spans="1:1">
      <c r="A10135" s="49"/>
    </row>
    <row r="10136" spans="1:1">
      <c r="A10136" s="49"/>
    </row>
    <row r="10137" spans="1:1">
      <c r="A10137" s="49"/>
    </row>
    <row r="10138" spans="1:1">
      <c r="A10138" s="49"/>
    </row>
    <row r="10139" spans="1:1">
      <c r="A10139" s="49"/>
    </row>
    <row r="10140" spans="1:1">
      <c r="A10140" s="49"/>
    </row>
    <row r="10141" spans="1:1">
      <c r="A10141" s="49"/>
    </row>
    <row r="10142" spans="1:1">
      <c r="A10142" s="49"/>
    </row>
    <row r="10143" spans="1:1">
      <c r="A10143" s="49"/>
    </row>
    <row r="10144" spans="1:1">
      <c r="A10144" s="49"/>
    </row>
    <row r="10145" spans="1:1">
      <c r="A10145" s="49"/>
    </row>
    <row r="10146" spans="1:1">
      <c r="A10146" s="49"/>
    </row>
    <row r="10147" spans="1:1">
      <c r="A10147" s="49"/>
    </row>
    <row r="10148" spans="1:1">
      <c r="A10148" s="49"/>
    </row>
    <row r="10149" spans="1:1">
      <c r="A10149" s="49"/>
    </row>
    <row r="10150" spans="1:1">
      <c r="A10150" s="49"/>
    </row>
    <row r="10151" spans="1:1">
      <c r="A10151" s="49"/>
    </row>
    <row r="10152" spans="1:1">
      <c r="A10152" s="49"/>
    </row>
    <row r="10153" spans="1:1">
      <c r="A10153" s="49"/>
    </row>
    <row r="10154" spans="1:1">
      <c r="A10154" s="49"/>
    </row>
    <row r="10155" spans="1:1">
      <c r="A10155" s="49"/>
    </row>
    <row r="10156" spans="1:1">
      <c r="A10156" s="49"/>
    </row>
    <row r="10157" spans="1:1">
      <c r="A10157" s="49"/>
    </row>
    <row r="10158" spans="1:1">
      <c r="A10158" s="49"/>
    </row>
    <row r="10159" spans="1:1">
      <c r="A10159" s="49"/>
    </row>
    <row r="10160" spans="1:1">
      <c r="A10160" s="49"/>
    </row>
    <row r="10161" spans="1:1">
      <c r="A10161" s="49"/>
    </row>
    <row r="10162" spans="1:1">
      <c r="A10162" s="49"/>
    </row>
    <row r="10163" spans="1:1">
      <c r="A10163" s="49"/>
    </row>
    <row r="10164" spans="1:1">
      <c r="A10164" s="49"/>
    </row>
    <row r="10165" spans="1:1">
      <c r="A10165" s="49"/>
    </row>
    <row r="10166" spans="1:1">
      <c r="A10166" s="49"/>
    </row>
    <row r="10167" spans="1:1">
      <c r="A10167" s="49"/>
    </row>
    <row r="10168" spans="1:1">
      <c r="A10168" s="49"/>
    </row>
    <row r="10169" spans="1:1">
      <c r="A10169" s="49"/>
    </row>
    <row r="10170" spans="1:1">
      <c r="A10170" s="49"/>
    </row>
    <row r="10171" spans="1:1">
      <c r="A10171" s="49"/>
    </row>
    <row r="10172" spans="1:1">
      <c r="A10172" s="49"/>
    </row>
    <row r="10173" spans="1:1">
      <c r="A10173" s="49"/>
    </row>
    <row r="10174" spans="1:1">
      <c r="A10174" s="49"/>
    </row>
    <row r="10175" spans="1:1">
      <c r="A10175" s="49"/>
    </row>
    <row r="10176" spans="1:1">
      <c r="A10176" s="49"/>
    </row>
    <row r="10177" spans="1:1">
      <c r="A10177" s="49"/>
    </row>
    <row r="10178" spans="1:1">
      <c r="A10178" s="49"/>
    </row>
    <row r="10179" spans="1:1">
      <c r="A10179" s="49"/>
    </row>
    <row r="10180" spans="1:1">
      <c r="A10180" s="49"/>
    </row>
    <row r="10181" spans="1:1">
      <c r="A10181" s="49"/>
    </row>
    <row r="10182" spans="1:1">
      <c r="A10182" s="49"/>
    </row>
    <row r="10183" spans="1:1">
      <c r="A10183" s="49"/>
    </row>
    <row r="10184" spans="1:1">
      <c r="A10184" s="49"/>
    </row>
    <row r="10185" spans="1:1">
      <c r="A10185" s="49"/>
    </row>
    <row r="10186" spans="1:1">
      <c r="A10186" s="49"/>
    </row>
    <row r="10187" spans="1:1">
      <c r="A10187" s="49"/>
    </row>
    <row r="10188" spans="1:1">
      <c r="A10188" s="49"/>
    </row>
    <row r="10189" spans="1:1">
      <c r="A10189" s="49"/>
    </row>
    <row r="10190" spans="1:1">
      <c r="A10190" s="49"/>
    </row>
    <row r="10191" spans="1:1">
      <c r="A10191" s="49"/>
    </row>
    <row r="10192" spans="1:1">
      <c r="A10192" s="49"/>
    </row>
    <row r="10193" spans="1:1">
      <c r="A10193" s="49"/>
    </row>
    <row r="10194" spans="1:1">
      <c r="A10194" s="49"/>
    </row>
    <row r="10195" spans="1:1">
      <c r="A10195" s="49"/>
    </row>
    <row r="10196" spans="1:1">
      <c r="A10196" s="49"/>
    </row>
    <row r="10197" spans="1:1">
      <c r="A10197" s="49"/>
    </row>
    <row r="10198" spans="1:1">
      <c r="A10198" s="49"/>
    </row>
    <row r="10199" spans="1:1">
      <c r="A10199" s="49"/>
    </row>
    <row r="10200" spans="1:1">
      <c r="A10200" s="49"/>
    </row>
    <row r="10201" spans="1:1">
      <c r="A10201" s="49"/>
    </row>
    <row r="10202" spans="1:1">
      <c r="A10202" s="49"/>
    </row>
    <row r="10203" spans="1:1">
      <c r="A10203" s="49"/>
    </row>
    <row r="10204" spans="1:1">
      <c r="A10204" s="49"/>
    </row>
    <row r="10205" spans="1:1">
      <c r="A10205" s="49"/>
    </row>
    <row r="10206" spans="1:1">
      <c r="A10206" s="49"/>
    </row>
    <row r="10207" spans="1:1">
      <c r="A10207" s="49"/>
    </row>
    <row r="10208" spans="1:1">
      <c r="A10208" s="49"/>
    </row>
    <row r="10209" spans="1:1">
      <c r="A10209" s="49"/>
    </row>
    <row r="10210" spans="1:1">
      <c r="A10210" s="49"/>
    </row>
    <row r="10211" spans="1:1">
      <c r="A10211" s="49"/>
    </row>
    <row r="10212" spans="1:1">
      <c r="A10212" s="49"/>
    </row>
    <row r="10213" spans="1:1">
      <c r="A10213" s="49"/>
    </row>
    <row r="10214" spans="1:1">
      <c r="A10214" s="49"/>
    </row>
    <row r="10215" spans="1:1">
      <c r="A10215" s="49"/>
    </row>
    <row r="10216" spans="1:1">
      <c r="A10216" s="49"/>
    </row>
    <row r="10217" spans="1:1">
      <c r="A10217" s="49"/>
    </row>
    <row r="10218" spans="1:1">
      <c r="A10218" s="49"/>
    </row>
    <row r="10219" spans="1:1">
      <c r="A10219" s="49"/>
    </row>
    <row r="10220" spans="1:1">
      <c r="A10220" s="49"/>
    </row>
    <row r="10221" spans="1:1">
      <c r="A10221" s="49"/>
    </row>
    <row r="10222" spans="1:1">
      <c r="A10222" s="49"/>
    </row>
    <row r="10223" spans="1:1">
      <c r="A10223" s="49"/>
    </row>
    <row r="10224" spans="1:1">
      <c r="A10224" s="49"/>
    </row>
    <row r="10225" spans="1:1">
      <c r="A10225" s="49"/>
    </row>
    <row r="10226" spans="1:1">
      <c r="A10226" s="49"/>
    </row>
    <row r="10227" spans="1:1">
      <c r="A10227" s="49"/>
    </row>
    <row r="10228" spans="1:1">
      <c r="A10228" s="49"/>
    </row>
    <row r="10229" spans="1:1">
      <c r="A10229" s="49"/>
    </row>
    <row r="10230" spans="1:1">
      <c r="A10230" s="49"/>
    </row>
    <row r="10231" spans="1:1">
      <c r="A10231" s="49"/>
    </row>
    <row r="10232" spans="1:1">
      <c r="A10232" s="49"/>
    </row>
    <row r="10233" spans="1:1">
      <c r="A10233" s="49"/>
    </row>
    <row r="10234" spans="1:1">
      <c r="A10234" s="49"/>
    </row>
    <row r="10235" spans="1:1">
      <c r="A10235" s="49"/>
    </row>
    <row r="10236" spans="1:1">
      <c r="A10236" s="49"/>
    </row>
    <row r="10237" spans="1:1">
      <c r="A10237" s="49"/>
    </row>
    <row r="10238" spans="1:1">
      <c r="A10238" s="49"/>
    </row>
    <row r="10239" spans="1:1">
      <c r="A10239" s="49"/>
    </row>
    <row r="10240" spans="1:1">
      <c r="A10240" s="49"/>
    </row>
    <row r="10241" spans="1:1">
      <c r="A10241" s="49"/>
    </row>
    <row r="10242" spans="1:1">
      <c r="A10242" s="49"/>
    </row>
    <row r="10243" spans="1:1">
      <c r="A10243" s="49"/>
    </row>
    <row r="10244" spans="1:1">
      <c r="A10244" s="49"/>
    </row>
    <row r="10245" spans="1:1">
      <c r="A10245" s="49"/>
    </row>
    <row r="10246" spans="1:1">
      <c r="A10246" s="49"/>
    </row>
    <row r="10247" spans="1:1">
      <c r="A10247" s="49"/>
    </row>
    <row r="10248" spans="1:1">
      <c r="A10248" s="49"/>
    </row>
    <row r="10249" spans="1:1">
      <c r="A10249" s="49"/>
    </row>
    <row r="10250" spans="1:1">
      <c r="A10250" s="49"/>
    </row>
    <row r="10251" spans="1:1">
      <c r="A10251" s="49"/>
    </row>
    <row r="10252" spans="1:1">
      <c r="A10252" s="49"/>
    </row>
    <row r="10253" spans="1:1">
      <c r="A10253" s="49"/>
    </row>
    <row r="10254" spans="1:1">
      <c r="A10254" s="49"/>
    </row>
    <row r="10255" spans="1:1">
      <c r="A10255" s="49"/>
    </row>
    <row r="10256" spans="1:1">
      <c r="A10256" s="49"/>
    </row>
    <row r="10257" spans="1:1">
      <c r="A10257" s="49"/>
    </row>
    <row r="10258" spans="1:1">
      <c r="A10258" s="49"/>
    </row>
    <row r="10259" spans="1:1">
      <c r="A10259" s="49"/>
    </row>
    <row r="10260" spans="1:1">
      <c r="A10260" s="49"/>
    </row>
    <row r="10261" spans="1:1">
      <c r="A10261" s="49"/>
    </row>
    <row r="10262" spans="1:1">
      <c r="A10262" s="49"/>
    </row>
    <row r="10263" spans="1:1">
      <c r="A10263" s="49"/>
    </row>
    <row r="10264" spans="1:1">
      <c r="A10264" s="49"/>
    </row>
    <row r="10265" spans="1:1">
      <c r="A10265" s="49"/>
    </row>
    <row r="10266" spans="1:1">
      <c r="A10266" s="49"/>
    </row>
    <row r="10267" spans="1:1">
      <c r="A10267" s="49"/>
    </row>
    <row r="10268" spans="1:1">
      <c r="A10268" s="49"/>
    </row>
    <row r="10269" spans="1:1">
      <c r="A10269" s="49"/>
    </row>
    <row r="10270" spans="1:1">
      <c r="A10270" s="49"/>
    </row>
    <row r="10271" spans="1:1">
      <c r="A10271" s="49"/>
    </row>
    <row r="10272" spans="1:1">
      <c r="A10272" s="49"/>
    </row>
    <row r="10273" spans="1:1">
      <c r="A10273" s="49"/>
    </row>
    <row r="10274" spans="1:1">
      <c r="A10274" s="49"/>
    </row>
    <row r="10275" spans="1:1">
      <c r="A10275" s="49"/>
    </row>
    <row r="10276" spans="1:1">
      <c r="A10276" s="49"/>
    </row>
    <row r="10277" spans="1:1">
      <c r="A10277" s="49"/>
    </row>
    <row r="10278" spans="1:1">
      <c r="A10278" s="49"/>
    </row>
    <row r="10279" spans="1:1">
      <c r="A10279" s="49"/>
    </row>
    <row r="10280" spans="1:1">
      <c r="A10280" s="49"/>
    </row>
    <row r="10281" spans="1:1">
      <c r="A10281" s="49"/>
    </row>
    <row r="10282" spans="1:1">
      <c r="A10282" s="49"/>
    </row>
    <row r="10283" spans="1:1">
      <c r="A10283" s="49"/>
    </row>
    <row r="10284" spans="1:1">
      <c r="A10284" s="49"/>
    </row>
    <row r="10285" spans="1:1">
      <c r="A10285" s="49"/>
    </row>
    <row r="10286" spans="1:1">
      <c r="A10286" s="49"/>
    </row>
    <row r="10287" spans="1:1">
      <c r="A10287" s="49"/>
    </row>
    <row r="10288" spans="1:1">
      <c r="A10288" s="49"/>
    </row>
    <row r="10289" spans="1:1">
      <c r="A10289" s="49"/>
    </row>
    <row r="10290" spans="1:1">
      <c r="A10290" s="49"/>
    </row>
    <row r="10291" spans="1:1">
      <c r="A10291" s="49"/>
    </row>
    <row r="10292" spans="1:1">
      <c r="A10292" s="49"/>
    </row>
    <row r="10293" spans="1:1">
      <c r="A10293" s="49"/>
    </row>
    <row r="10294" spans="1:1">
      <c r="A10294" s="49"/>
    </row>
    <row r="10295" spans="1:1">
      <c r="A10295" s="49"/>
    </row>
    <row r="10296" spans="1:1">
      <c r="A10296" s="49"/>
    </row>
    <row r="10297" spans="1:1">
      <c r="A10297" s="49"/>
    </row>
    <row r="10298" spans="1:1">
      <c r="A10298" s="49"/>
    </row>
    <row r="10299" spans="1:1">
      <c r="A10299" s="49"/>
    </row>
    <row r="10300" spans="1:1">
      <c r="A10300" s="49"/>
    </row>
    <row r="10301" spans="1:1">
      <c r="A10301" s="49"/>
    </row>
    <row r="10302" spans="1:1">
      <c r="A10302" s="49"/>
    </row>
    <row r="10303" spans="1:1">
      <c r="A10303" s="49"/>
    </row>
    <row r="10304" spans="1:1">
      <c r="A10304" s="49"/>
    </row>
    <row r="10305" spans="1:1">
      <c r="A10305" s="49"/>
    </row>
    <row r="10306" spans="1:1">
      <c r="A10306" s="49"/>
    </row>
    <row r="10307" spans="1:1">
      <c r="A10307" s="49"/>
    </row>
    <row r="10308" spans="1:1">
      <c r="A10308" s="49"/>
    </row>
    <row r="10309" spans="1:1">
      <c r="A10309" s="49"/>
    </row>
    <row r="10310" spans="1:1">
      <c r="A10310" s="49"/>
    </row>
    <row r="10311" spans="1:1">
      <c r="A10311" s="49"/>
    </row>
    <row r="10312" spans="1:1">
      <c r="A10312" s="49"/>
    </row>
    <row r="10313" spans="1:1">
      <c r="A10313" s="49"/>
    </row>
    <row r="10314" spans="1:1">
      <c r="A10314" s="49"/>
    </row>
    <row r="10315" spans="1:1">
      <c r="A10315" s="49"/>
    </row>
    <row r="10316" spans="1:1">
      <c r="A10316" s="49"/>
    </row>
    <row r="10317" spans="1:1">
      <c r="A10317" s="49"/>
    </row>
    <row r="10318" spans="1:1">
      <c r="A10318" s="49"/>
    </row>
    <row r="10319" spans="1:1">
      <c r="A10319" s="49"/>
    </row>
    <row r="10320" spans="1:1">
      <c r="A10320" s="49"/>
    </row>
    <row r="10321" spans="1:1">
      <c r="A10321" s="49"/>
    </row>
    <row r="10322" spans="1:1">
      <c r="A10322" s="49"/>
    </row>
    <row r="10323" spans="1:1">
      <c r="A10323" s="49"/>
    </row>
    <row r="10324" spans="1:1">
      <c r="A10324" s="49"/>
    </row>
    <row r="10325" spans="1:1">
      <c r="A10325" s="49"/>
    </row>
    <row r="10326" spans="1:1">
      <c r="A10326" s="49"/>
    </row>
    <row r="10327" spans="1:1">
      <c r="A10327" s="49"/>
    </row>
    <row r="10328" spans="1:1">
      <c r="A10328" s="49"/>
    </row>
    <row r="10329" spans="1:1">
      <c r="A10329" s="49"/>
    </row>
    <row r="10330" spans="1:1">
      <c r="A10330" s="49"/>
    </row>
    <row r="10331" spans="1:1">
      <c r="A10331" s="49"/>
    </row>
    <row r="10332" spans="1:1">
      <c r="A10332" s="49"/>
    </row>
    <row r="10333" spans="1:1">
      <c r="A10333" s="49"/>
    </row>
    <row r="10334" spans="1:1">
      <c r="A10334" s="49"/>
    </row>
    <row r="10335" spans="1:1">
      <c r="A10335" s="49"/>
    </row>
    <row r="10336" spans="1:1">
      <c r="A10336" s="49"/>
    </row>
    <row r="10337" spans="1:1">
      <c r="A10337" s="49"/>
    </row>
    <row r="10338" spans="1:1">
      <c r="A10338" s="49"/>
    </row>
    <row r="10339" spans="1:1">
      <c r="A10339" s="49"/>
    </row>
    <row r="10340" spans="1:1">
      <c r="A10340" s="49"/>
    </row>
    <row r="10341" spans="1:1">
      <c r="A10341" s="49"/>
    </row>
    <row r="10342" spans="1:1">
      <c r="A10342" s="49"/>
    </row>
    <row r="10343" spans="1:1">
      <c r="A10343" s="49"/>
    </row>
    <row r="10344" spans="1:1">
      <c r="A10344" s="49"/>
    </row>
    <row r="10345" spans="1:1">
      <c r="A10345" s="49"/>
    </row>
    <row r="10346" spans="1:1">
      <c r="A10346" s="49"/>
    </row>
    <row r="10347" spans="1:1">
      <c r="A10347" s="49"/>
    </row>
    <row r="10348" spans="1:1">
      <c r="A10348" s="49"/>
    </row>
    <row r="10349" spans="1:1">
      <c r="A10349" s="49"/>
    </row>
    <row r="10350" spans="1:1">
      <c r="A10350" s="49"/>
    </row>
    <row r="10351" spans="1:1">
      <c r="A10351" s="49"/>
    </row>
    <row r="10352" spans="1:1">
      <c r="A10352" s="49"/>
    </row>
    <row r="10353" spans="1:1">
      <c r="A10353" s="49"/>
    </row>
    <row r="10354" spans="1:1">
      <c r="A10354" s="49"/>
    </row>
    <row r="10355" spans="1:1">
      <c r="A10355" s="49"/>
    </row>
    <row r="10356" spans="1:1">
      <c r="A10356" s="49"/>
    </row>
    <row r="10357" spans="1:1">
      <c r="A10357" s="49"/>
    </row>
    <row r="10358" spans="1:1">
      <c r="A10358" s="49"/>
    </row>
    <row r="10359" spans="1:1">
      <c r="A10359" s="49"/>
    </row>
    <row r="10360" spans="1:1">
      <c r="A10360" s="49"/>
    </row>
    <row r="10361" spans="1:1">
      <c r="A10361" s="49"/>
    </row>
    <row r="10362" spans="1:1">
      <c r="A10362" s="49"/>
    </row>
    <row r="10363" spans="1:1">
      <c r="A10363" s="49"/>
    </row>
    <row r="10364" spans="1:1">
      <c r="A10364" s="49"/>
    </row>
    <row r="10365" spans="1:1">
      <c r="A10365" s="49"/>
    </row>
    <row r="10366" spans="1:1">
      <c r="A10366" s="49"/>
    </row>
    <row r="10367" spans="1:1">
      <c r="A10367" s="49"/>
    </row>
    <row r="10368" spans="1:1">
      <c r="A10368" s="49"/>
    </row>
    <row r="10369" spans="1:1">
      <c r="A10369" s="49"/>
    </row>
    <row r="10370" spans="1:1">
      <c r="A10370" s="49"/>
    </row>
    <row r="10371" spans="1:1">
      <c r="A10371" s="49"/>
    </row>
    <row r="10372" spans="1:1">
      <c r="A10372" s="49"/>
    </row>
    <row r="10373" spans="1:1">
      <c r="A10373" s="49"/>
    </row>
    <row r="10374" spans="1:1">
      <c r="A10374" s="49"/>
    </row>
    <row r="10375" spans="1:1">
      <c r="A10375" s="49"/>
    </row>
    <row r="10376" spans="1:1">
      <c r="A10376" s="49"/>
    </row>
    <row r="10377" spans="1:1">
      <c r="A10377" s="49"/>
    </row>
    <row r="10378" spans="1:1">
      <c r="A10378" s="49"/>
    </row>
    <row r="10379" spans="1:1">
      <c r="A10379" s="49"/>
    </row>
    <row r="10380" spans="1:1">
      <c r="A10380" s="49"/>
    </row>
    <row r="10381" spans="1:1">
      <c r="A10381" s="49"/>
    </row>
    <row r="10382" spans="1:1">
      <c r="A10382" s="49"/>
    </row>
    <row r="10383" spans="1:1">
      <c r="A10383" s="49"/>
    </row>
    <row r="10384" spans="1:1">
      <c r="A10384" s="49"/>
    </row>
    <row r="10385" spans="1:1">
      <c r="A10385" s="49"/>
    </row>
    <row r="10386" spans="1:1">
      <c r="A10386" s="49"/>
    </row>
    <row r="10387" spans="1:1">
      <c r="A10387" s="49"/>
    </row>
    <row r="10388" spans="1:1">
      <c r="A10388" s="49"/>
    </row>
    <row r="10389" spans="1:1">
      <c r="A10389" s="49"/>
    </row>
    <row r="10390" spans="1:1">
      <c r="A10390" s="49"/>
    </row>
    <row r="10391" spans="1:1">
      <c r="A10391" s="49"/>
    </row>
    <row r="10392" spans="1:1">
      <c r="A10392" s="49"/>
    </row>
    <row r="10393" spans="1:1">
      <c r="A10393" s="49"/>
    </row>
    <row r="10394" spans="1:1">
      <c r="A10394" s="49"/>
    </row>
    <row r="10395" spans="1:1">
      <c r="A10395" s="49"/>
    </row>
    <row r="10396" spans="1:1">
      <c r="A10396" s="49"/>
    </row>
    <row r="10397" spans="1:1">
      <c r="A10397" s="49"/>
    </row>
    <row r="10398" spans="1:1">
      <c r="A10398" s="49"/>
    </row>
    <row r="10399" spans="1:1">
      <c r="A10399" s="49"/>
    </row>
    <row r="10400" spans="1:1">
      <c r="A10400" s="49"/>
    </row>
    <row r="10401" spans="1:1">
      <c r="A10401" s="49"/>
    </row>
    <row r="10402" spans="1:1">
      <c r="A10402" s="49"/>
    </row>
    <row r="10403" spans="1:1">
      <c r="A10403" s="49"/>
    </row>
    <row r="10404" spans="1:1">
      <c r="A10404" s="49"/>
    </row>
    <row r="10405" spans="1:1">
      <c r="A10405" s="49"/>
    </row>
    <row r="10406" spans="1:1">
      <c r="A10406" s="49"/>
    </row>
    <row r="10407" spans="1:1">
      <c r="A10407" s="49"/>
    </row>
    <row r="10408" spans="1:1">
      <c r="A10408" s="49"/>
    </row>
    <row r="10409" spans="1:1">
      <c r="A10409" s="49"/>
    </row>
    <row r="10410" spans="1:1">
      <c r="A10410" s="49"/>
    </row>
    <row r="10411" spans="1:1">
      <c r="A10411" s="49"/>
    </row>
    <row r="10412" spans="1:1">
      <c r="A10412" s="49"/>
    </row>
    <row r="10413" spans="1:1">
      <c r="A10413" s="49"/>
    </row>
    <row r="10414" spans="1:1">
      <c r="A10414" s="49"/>
    </row>
    <row r="10415" spans="1:1">
      <c r="A10415" s="49"/>
    </row>
    <row r="10416" spans="1:1">
      <c r="A10416" s="49"/>
    </row>
    <row r="10417" spans="1:1">
      <c r="A10417" s="49"/>
    </row>
    <row r="10418" spans="1:1">
      <c r="A10418" s="49"/>
    </row>
    <row r="10419" spans="1:1">
      <c r="A10419" s="49"/>
    </row>
    <row r="10420" spans="1:1">
      <c r="A10420" s="49"/>
    </row>
    <row r="10421" spans="1:1">
      <c r="A10421" s="49"/>
    </row>
    <row r="10422" spans="1:1">
      <c r="A10422" s="49"/>
    </row>
    <row r="10423" spans="1:1">
      <c r="A10423" s="49"/>
    </row>
    <row r="10424" spans="1:1">
      <c r="A10424" s="49"/>
    </row>
    <row r="10425" spans="1:1">
      <c r="A10425" s="49"/>
    </row>
    <row r="10426" spans="1:1">
      <c r="A10426" s="49"/>
    </row>
    <row r="10427" spans="1:1">
      <c r="A10427" s="49"/>
    </row>
    <row r="10428" spans="1:1">
      <c r="A10428" s="49"/>
    </row>
    <row r="10429" spans="1:1">
      <c r="A10429" s="49"/>
    </row>
    <row r="10430" spans="1:1">
      <c r="A10430" s="49"/>
    </row>
    <row r="10431" spans="1:1">
      <c r="A10431" s="49"/>
    </row>
    <row r="10432" spans="1:1">
      <c r="A10432" s="49"/>
    </row>
    <row r="10433" spans="1:1">
      <c r="A10433" s="49"/>
    </row>
    <row r="10434" spans="1:1">
      <c r="A10434" s="49"/>
    </row>
    <row r="10435" spans="1:1">
      <c r="A10435" s="49"/>
    </row>
    <row r="10436" spans="1:1">
      <c r="A10436" s="49"/>
    </row>
    <row r="10437" spans="1:1">
      <c r="A10437" s="49"/>
    </row>
    <row r="10438" spans="1:1">
      <c r="A10438" s="49"/>
    </row>
    <row r="10439" spans="1:1">
      <c r="A10439" s="49"/>
    </row>
    <row r="10440" spans="1:1">
      <c r="A10440" s="49"/>
    </row>
    <row r="10441" spans="1:1">
      <c r="A10441" s="49"/>
    </row>
    <row r="10442" spans="1:1">
      <c r="A10442" s="49"/>
    </row>
    <row r="10443" spans="1:1">
      <c r="A10443" s="49"/>
    </row>
    <row r="10444" spans="1:1">
      <c r="A10444" s="49"/>
    </row>
    <row r="10445" spans="1:1">
      <c r="A10445" s="49"/>
    </row>
    <row r="10446" spans="1:1">
      <c r="A10446" s="49"/>
    </row>
    <row r="10447" spans="1:1">
      <c r="A10447" s="49"/>
    </row>
    <row r="10448" spans="1:1">
      <c r="A10448" s="49"/>
    </row>
    <row r="10449" spans="1:1">
      <c r="A10449" s="49"/>
    </row>
    <row r="10450" spans="1:1">
      <c r="A10450" s="49"/>
    </row>
    <row r="10451" spans="1:1">
      <c r="A10451" s="49"/>
    </row>
    <row r="10452" spans="1:1">
      <c r="A10452" s="49"/>
    </row>
    <row r="10453" spans="1:1">
      <c r="A10453" s="49"/>
    </row>
    <row r="10454" spans="1:1">
      <c r="A10454" s="49"/>
    </row>
    <row r="10455" spans="1:1">
      <c r="A10455" s="49"/>
    </row>
    <row r="10456" spans="1:1">
      <c r="A10456" s="49"/>
    </row>
    <row r="10457" spans="1:1">
      <c r="A10457" s="49"/>
    </row>
    <row r="10458" spans="1:1">
      <c r="A10458" s="49"/>
    </row>
    <row r="10459" spans="1:1">
      <c r="A10459" s="49"/>
    </row>
    <row r="10460" spans="1:1">
      <c r="A10460" s="49"/>
    </row>
    <row r="10461" spans="1:1">
      <c r="A10461" s="49"/>
    </row>
    <row r="10462" spans="1:1">
      <c r="A10462" s="49"/>
    </row>
    <row r="10463" spans="1:1">
      <c r="A10463" s="49"/>
    </row>
    <row r="10464" spans="1:1">
      <c r="A10464" s="49"/>
    </row>
    <row r="10465" spans="1:1">
      <c r="A10465" s="49"/>
    </row>
    <row r="10466" spans="1:1">
      <c r="A10466" s="49"/>
    </row>
    <row r="10467" spans="1:1">
      <c r="A10467" s="49"/>
    </row>
    <row r="10468" spans="1:1">
      <c r="A10468" s="49"/>
    </row>
    <row r="10469" spans="1:1">
      <c r="A10469" s="49"/>
    </row>
    <row r="10470" spans="1:1">
      <c r="A10470" s="49"/>
    </row>
    <row r="10471" spans="1:1">
      <c r="A10471" s="49"/>
    </row>
    <row r="10472" spans="1:1">
      <c r="A10472" s="49"/>
    </row>
    <row r="10473" spans="1:1">
      <c r="A10473" s="49"/>
    </row>
    <row r="10474" spans="1:1">
      <c r="A10474" s="49"/>
    </row>
    <row r="10475" spans="1:1">
      <c r="A10475" s="49"/>
    </row>
    <row r="10476" spans="1:1">
      <c r="A10476" s="49"/>
    </row>
    <row r="10477" spans="1:1">
      <c r="A10477" s="49"/>
    </row>
    <row r="10478" spans="1:1">
      <c r="A10478" s="49"/>
    </row>
    <row r="10479" spans="1:1">
      <c r="A10479" s="49"/>
    </row>
    <row r="10480" spans="1:1">
      <c r="A10480" s="49"/>
    </row>
    <row r="10481" spans="1:1">
      <c r="A10481" s="49"/>
    </row>
    <row r="10482" spans="1:1">
      <c r="A10482" s="49"/>
    </row>
    <row r="10483" spans="1:1">
      <c r="A10483" s="49"/>
    </row>
    <row r="10484" spans="1:1">
      <c r="A10484" s="49"/>
    </row>
    <row r="10485" spans="1:1">
      <c r="A10485" s="49"/>
    </row>
    <row r="10486" spans="1:1">
      <c r="A10486" s="49"/>
    </row>
    <row r="10487" spans="1:1">
      <c r="A10487" s="49"/>
    </row>
    <row r="10488" spans="1:1">
      <c r="A10488" s="49"/>
    </row>
    <row r="10489" spans="1:1">
      <c r="A10489" s="49"/>
    </row>
    <row r="10490" spans="1:1">
      <c r="A10490" s="49"/>
    </row>
    <row r="10491" spans="1:1">
      <c r="A10491" s="49"/>
    </row>
    <row r="10492" spans="1:1">
      <c r="A10492" s="49"/>
    </row>
    <row r="10493" spans="1:1">
      <c r="A10493" s="49"/>
    </row>
    <row r="10494" spans="1:1">
      <c r="A10494" s="49"/>
    </row>
    <row r="10495" spans="1:1">
      <c r="A10495" s="49"/>
    </row>
    <row r="10496" spans="1:1">
      <c r="A10496" s="49"/>
    </row>
    <row r="10497" spans="1:1">
      <c r="A10497" s="49"/>
    </row>
    <row r="10498" spans="1:1">
      <c r="A10498" s="49"/>
    </row>
    <row r="10499" spans="1:1">
      <c r="A10499" s="49"/>
    </row>
    <row r="10500" spans="1:1">
      <c r="A10500" s="49"/>
    </row>
    <row r="10501" spans="1:1">
      <c r="A10501" s="49"/>
    </row>
    <row r="10502" spans="1:1">
      <c r="A10502" s="49"/>
    </row>
    <row r="10503" spans="1:1">
      <c r="A10503" s="49"/>
    </row>
    <row r="10504" spans="1:1">
      <c r="A10504" s="49"/>
    </row>
    <row r="10505" spans="1:1">
      <c r="A10505" s="49"/>
    </row>
    <row r="10506" spans="1:1">
      <c r="A10506" s="49"/>
    </row>
    <row r="10507" spans="1:1">
      <c r="A10507" s="49"/>
    </row>
    <row r="10508" spans="1:1">
      <c r="A10508" s="49"/>
    </row>
    <row r="10509" spans="1:1">
      <c r="A10509" s="49"/>
    </row>
    <row r="10510" spans="1:1">
      <c r="A10510" s="49"/>
    </row>
    <row r="10511" spans="1:1">
      <c r="A10511" s="49"/>
    </row>
    <row r="10512" spans="1:1">
      <c r="A10512" s="49"/>
    </row>
    <row r="10513" spans="1:1">
      <c r="A10513" s="49"/>
    </row>
    <row r="10514" spans="1:1">
      <c r="A10514" s="49"/>
    </row>
    <row r="10515" spans="1:1">
      <c r="A10515" s="49"/>
    </row>
    <row r="10516" spans="1:1">
      <c r="A10516" s="49"/>
    </row>
    <row r="10517" spans="1:1">
      <c r="A10517" s="49"/>
    </row>
    <row r="10518" spans="1:1">
      <c r="A10518" s="49"/>
    </row>
    <row r="10519" spans="1:1">
      <c r="A10519" s="49"/>
    </row>
    <row r="10520" spans="1:1">
      <c r="A10520" s="49"/>
    </row>
    <row r="10521" spans="1:1">
      <c r="A10521" s="49"/>
    </row>
    <row r="10522" spans="1:1">
      <c r="A10522" s="49"/>
    </row>
    <row r="10523" spans="1:1">
      <c r="A10523" s="49"/>
    </row>
    <row r="10524" spans="1:1">
      <c r="A10524" s="49"/>
    </row>
    <row r="10525" spans="1:1">
      <c r="A10525" s="49"/>
    </row>
    <row r="10526" spans="1:1">
      <c r="A10526" s="49"/>
    </row>
    <row r="10527" spans="1:1">
      <c r="A10527" s="49"/>
    </row>
    <row r="10528" spans="1:1">
      <c r="A10528" s="49"/>
    </row>
    <row r="10529" spans="1:1">
      <c r="A10529" s="49"/>
    </row>
    <row r="10530" spans="1:1">
      <c r="A10530" s="49"/>
    </row>
    <row r="10531" spans="1:1">
      <c r="A10531" s="49"/>
    </row>
    <row r="10532" spans="1:1">
      <c r="A10532" s="49"/>
    </row>
    <row r="10533" spans="1:1">
      <c r="A10533" s="49"/>
    </row>
    <row r="10534" spans="1:1">
      <c r="A10534" s="49"/>
    </row>
    <row r="10535" spans="1:1">
      <c r="A10535" s="49"/>
    </row>
    <row r="10536" spans="1:1">
      <c r="A10536" s="49"/>
    </row>
    <row r="10537" spans="1:1">
      <c r="A10537" s="49"/>
    </row>
    <row r="10538" spans="1:1">
      <c r="A10538" s="49"/>
    </row>
    <row r="10539" spans="1:1">
      <c r="A10539" s="49"/>
    </row>
    <row r="10540" spans="1:1">
      <c r="A10540" s="49"/>
    </row>
    <row r="10541" spans="1:1">
      <c r="A10541" s="49"/>
    </row>
    <row r="10542" spans="1:1">
      <c r="A10542" s="49"/>
    </row>
    <row r="10543" spans="1:1">
      <c r="A10543" s="49"/>
    </row>
    <row r="10544" spans="1:1">
      <c r="A10544" s="49"/>
    </row>
    <row r="10545" spans="1:1">
      <c r="A10545" s="49"/>
    </row>
    <row r="10546" spans="1:1">
      <c r="A10546" s="49"/>
    </row>
    <row r="10547" spans="1:1">
      <c r="A10547" s="49"/>
    </row>
    <row r="10548" spans="1:1">
      <c r="A10548" s="49"/>
    </row>
    <row r="10549" spans="1:1">
      <c r="A10549" s="49"/>
    </row>
    <row r="10550" spans="1:1">
      <c r="A10550" s="49"/>
    </row>
    <row r="10551" spans="1:1">
      <c r="A10551" s="49"/>
    </row>
    <row r="10552" spans="1:1">
      <c r="A10552" s="49"/>
    </row>
    <row r="10553" spans="1:1">
      <c r="A10553" s="49"/>
    </row>
    <row r="10554" spans="1:1">
      <c r="A10554" s="49"/>
    </row>
    <row r="10555" spans="1:1">
      <c r="A10555" s="49"/>
    </row>
    <row r="10556" spans="1:1">
      <c r="A10556" s="49"/>
    </row>
    <row r="10557" spans="1:1">
      <c r="A10557" s="49"/>
    </row>
    <row r="10558" spans="1:1">
      <c r="A10558" s="49"/>
    </row>
    <row r="10559" spans="1:1">
      <c r="A10559" s="49"/>
    </row>
    <row r="10560" spans="1:1">
      <c r="A10560" s="49"/>
    </row>
    <row r="10561" spans="1:1">
      <c r="A10561" s="49"/>
    </row>
    <row r="10562" spans="1:1">
      <c r="A10562" s="49"/>
    </row>
    <row r="10563" spans="1:1">
      <c r="A10563" s="49"/>
    </row>
    <row r="10564" spans="1:1">
      <c r="A10564" s="49"/>
    </row>
    <row r="10565" spans="1:1">
      <c r="A10565" s="49"/>
    </row>
    <row r="10566" spans="1:1">
      <c r="A10566" s="49"/>
    </row>
    <row r="10567" spans="1:1">
      <c r="A10567" s="49"/>
    </row>
    <row r="10568" spans="1:1">
      <c r="A10568" s="49"/>
    </row>
    <row r="10569" spans="1:1">
      <c r="A10569" s="49"/>
    </row>
    <row r="10570" spans="1:1">
      <c r="A10570" s="49"/>
    </row>
    <row r="10571" spans="1:1">
      <c r="A10571" s="49"/>
    </row>
    <row r="10572" spans="1:1">
      <c r="A10572" s="49"/>
    </row>
    <row r="10573" spans="1:1">
      <c r="A10573" s="49"/>
    </row>
    <row r="10574" spans="1:1">
      <c r="A10574" s="49"/>
    </row>
    <row r="10575" spans="1:1">
      <c r="A10575" s="49"/>
    </row>
    <row r="10576" spans="1:1">
      <c r="A10576" s="49"/>
    </row>
    <row r="10577" spans="1:1">
      <c r="A10577" s="49"/>
    </row>
    <row r="10578" spans="1:1">
      <c r="A10578" s="49"/>
    </row>
    <row r="10579" spans="1:1">
      <c r="A10579" s="49"/>
    </row>
    <row r="10580" spans="1:1">
      <c r="A10580" s="49"/>
    </row>
    <row r="10581" spans="1:1">
      <c r="A10581" s="49"/>
    </row>
    <row r="10582" spans="1:1">
      <c r="A10582" s="49"/>
    </row>
    <row r="10583" spans="1:1">
      <c r="A10583" s="49"/>
    </row>
    <row r="10584" spans="1:1">
      <c r="A10584" s="49"/>
    </row>
    <row r="10585" spans="1:1">
      <c r="A10585" s="49"/>
    </row>
    <row r="10586" spans="1:1">
      <c r="A10586" s="49"/>
    </row>
    <row r="10587" spans="1:1">
      <c r="A10587" s="49"/>
    </row>
    <row r="10588" spans="1:1">
      <c r="A10588" s="49"/>
    </row>
    <row r="10589" spans="1:1">
      <c r="A10589" s="49"/>
    </row>
    <row r="10590" spans="1:1">
      <c r="A10590" s="49"/>
    </row>
    <row r="10591" spans="1:1">
      <c r="A10591" s="49"/>
    </row>
    <row r="10592" spans="1:1">
      <c r="A10592" s="49"/>
    </row>
    <row r="10593" spans="1:1">
      <c r="A10593" s="49"/>
    </row>
    <row r="10594" spans="1:1">
      <c r="A10594" s="49"/>
    </row>
    <row r="10595" spans="1:1">
      <c r="A10595" s="49"/>
    </row>
    <row r="10596" spans="1:1">
      <c r="A10596" s="49"/>
    </row>
    <row r="10597" spans="1:1">
      <c r="A10597" s="49"/>
    </row>
    <row r="10598" spans="1:1">
      <c r="A10598" s="49"/>
    </row>
    <row r="10599" spans="1:1">
      <c r="A10599" s="49"/>
    </row>
    <row r="10600" spans="1:1">
      <c r="A10600" s="49"/>
    </row>
    <row r="10601" spans="1:1">
      <c r="A10601" s="49"/>
    </row>
    <row r="10602" spans="1:1">
      <c r="A10602" s="49"/>
    </row>
    <row r="10603" spans="1:1">
      <c r="A10603" s="49"/>
    </row>
    <row r="10604" spans="1:1">
      <c r="A10604" s="49"/>
    </row>
    <row r="10605" spans="1:1">
      <c r="A10605" s="49"/>
    </row>
    <row r="10606" spans="1:1">
      <c r="A10606" s="49"/>
    </row>
    <row r="10607" spans="1:1">
      <c r="A10607" s="49"/>
    </row>
    <row r="10608" spans="1:1">
      <c r="A10608" s="49"/>
    </row>
    <row r="10609" spans="1:1">
      <c r="A10609" s="49"/>
    </row>
    <row r="10610" spans="1:1">
      <c r="A10610" s="49"/>
    </row>
    <row r="10611" spans="1:1">
      <c r="A10611" s="49"/>
    </row>
    <row r="10612" spans="1:1">
      <c r="A10612" s="49"/>
    </row>
    <row r="10613" spans="1:1">
      <c r="A10613" s="49"/>
    </row>
    <row r="10614" spans="1:1">
      <c r="A10614" s="49"/>
    </row>
    <row r="10615" spans="1:1">
      <c r="A10615" s="49"/>
    </row>
    <row r="10616" spans="1:1">
      <c r="A10616" s="49"/>
    </row>
    <row r="10617" spans="1:1">
      <c r="A10617" s="49"/>
    </row>
    <row r="10618" spans="1:1">
      <c r="A10618" s="49"/>
    </row>
    <row r="10619" spans="1:1">
      <c r="A10619" s="49"/>
    </row>
    <row r="10620" spans="1:1">
      <c r="A10620" s="49"/>
    </row>
    <row r="10621" spans="1:1">
      <c r="A10621" s="49"/>
    </row>
    <row r="10622" spans="1:1">
      <c r="A10622" s="49"/>
    </row>
    <row r="10623" spans="1:1">
      <c r="A10623" s="49"/>
    </row>
    <row r="10624" spans="1:1">
      <c r="A10624" s="49"/>
    </row>
    <row r="10625" spans="1:1">
      <c r="A10625" s="49"/>
    </row>
    <row r="10626" spans="1:1">
      <c r="A10626" s="49"/>
    </row>
    <row r="10627" spans="1:1">
      <c r="A10627" s="49"/>
    </row>
    <row r="10628" spans="1:1">
      <c r="A10628" s="49"/>
    </row>
    <row r="10629" spans="1:1">
      <c r="A10629" s="49"/>
    </row>
    <row r="10630" spans="1:1">
      <c r="A10630" s="49"/>
    </row>
    <row r="10631" spans="1:1">
      <c r="A10631" s="49"/>
    </row>
    <row r="10632" spans="1:1">
      <c r="A10632" s="49"/>
    </row>
    <row r="10633" spans="1:1">
      <c r="A10633" s="49"/>
    </row>
    <row r="10634" spans="1:1">
      <c r="A10634" s="49"/>
    </row>
    <row r="10635" spans="1:1">
      <c r="A10635" s="49"/>
    </row>
    <row r="10636" spans="1:1">
      <c r="A10636" s="49"/>
    </row>
    <row r="10637" spans="1:1">
      <c r="A10637" s="49"/>
    </row>
    <row r="10638" spans="1:1">
      <c r="A10638" s="49"/>
    </row>
    <row r="10639" spans="1:1">
      <c r="A10639" s="49"/>
    </row>
    <row r="10640" spans="1:1">
      <c r="A10640" s="49"/>
    </row>
    <row r="10641" spans="1:1">
      <c r="A10641" s="49"/>
    </row>
    <row r="10642" spans="1:1">
      <c r="A10642" s="49"/>
    </row>
    <row r="10643" spans="1:1">
      <c r="A10643" s="49"/>
    </row>
    <row r="10644" spans="1:1">
      <c r="A10644" s="49"/>
    </row>
    <row r="10645" spans="1:1">
      <c r="A10645" s="49"/>
    </row>
    <row r="10646" spans="1:1">
      <c r="A10646" s="49"/>
    </row>
    <row r="10647" spans="1:1">
      <c r="A10647" s="49"/>
    </row>
    <row r="10648" spans="1:1">
      <c r="A10648" s="49"/>
    </row>
    <row r="10649" spans="1:1">
      <c r="A10649" s="49"/>
    </row>
    <row r="10650" spans="1:1">
      <c r="A10650" s="49"/>
    </row>
    <row r="10651" spans="1:1">
      <c r="A10651" s="49"/>
    </row>
    <row r="10652" spans="1:1">
      <c r="A10652" s="49"/>
    </row>
    <row r="10653" spans="1:1">
      <c r="A10653" s="49"/>
    </row>
    <row r="10654" spans="1:1">
      <c r="A10654" s="49"/>
    </row>
    <row r="10655" spans="1:1">
      <c r="A10655" s="49"/>
    </row>
    <row r="10656" spans="1:1">
      <c r="A10656" s="49"/>
    </row>
    <row r="10657" spans="1:1">
      <c r="A10657" s="49"/>
    </row>
    <row r="10658" spans="1:1">
      <c r="A10658" s="49"/>
    </row>
    <row r="10659" spans="1:1">
      <c r="A10659" s="49"/>
    </row>
    <row r="10660" spans="1:1">
      <c r="A10660" s="49"/>
    </row>
    <row r="10661" spans="1:1">
      <c r="A10661" s="49"/>
    </row>
    <row r="10662" spans="1:1">
      <c r="A10662" s="49"/>
    </row>
    <row r="10663" spans="1:1">
      <c r="A10663" s="49"/>
    </row>
    <row r="10664" spans="1:1">
      <c r="A10664" s="49"/>
    </row>
    <row r="10665" spans="1:1">
      <c r="A10665" s="49"/>
    </row>
    <row r="10666" spans="1:1">
      <c r="A10666" s="49"/>
    </row>
    <row r="10667" spans="1:1">
      <c r="A10667" s="49"/>
    </row>
    <row r="10668" spans="1:1">
      <c r="A10668" s="49"/>
    </row>
    <row r="10669" spans="1:1">
      <c r="A10669" s="49"/>
    </row>
    <row r="10670" spans="1:1">
      <c r="A10670" s="49"/>
    </row>
    <row r="10671" spans="1:1">
      <c r="A10671" s="49"/>
    </row>
    <row r="10672" spans="1:1">
      <c r="A10672" s="49"/>
    </row>
    <row r="10673" spans="1:1">
      <c r="A10673" s="49"/>
    </row>
    <row r="10674" spans="1:1">
      <c r="A10674" s="49"/>
    </row>
    <row r="10675" spans="1:1">
      <c r="A10675" s="49"/>
    </row>
    <row r="10676" spans="1:1">
      <c r="A10676" s="49"/>
    </row>
    <row r="10677" spans="1:1">
      <c r="A10677" s="49"/>
    </row>
    <row r="10678" spans="1:1">
      <c r="A10678" s="49"/>
    </row>
    <row r="10679" spans="1:1">
      <c r="A10679" s="49"/>
    </row>
    <row r="10680" spans="1:1">
      <c r="A10680" s="49"/>
    </row>
    <row r="10681" spans="1:1">
      <c r="A10681" s="49"/>
    </row>
    <row r="10682" spans="1:1">
      <c r="A10682" s="49"/>
    </row>
    <row r="10683" spans="1:1">
      <c r="A10683" s="49"/>
    </row>
    <row r="10684" spans="1:1">
      <c r="A10684" s="49"/>
    </row>
    <row r="10685" spans="1:1">
      <c r="A10685" s="49"/>
    </row>
    <row r="10686" spans="1:1">
      <c r="A10686" s="49"/>
    </row>
    <row r="10687" spans="1:1">
      <c r="A10687" s="49"/>
    </row>
    <row r="10688" spans="1:1">
      <c r="A10688" s="49"/>
    </row>
    <row r="10689" spans="1:1">
      <c r="A10689" s="49"/>
    </row>
    <row r="10690" spans="1:1">
      <c r="A10690" s="49"/>
    </row>
    <row r="10691" spans="1:1">
      <c r="A10691" s="49"/>
    </row>
    <row r="10692" spans="1:1">
      <c r="A10692" s="49"/>
    </row>
    <row r="10693" spans="1:1">
      <c r="A10693" s="49"/>
    </row>
    <row r="10694" spans="1:1">
      <c r="A10694" s="49"/>
    </row>
    <row r="10695" spans="1:1">
      <c r="A10695" s="49"/>
    </row>
    <row r="10696" spans="1:1">
      <c r="A10696" s="49"/>
    </row>
    <row r="10697" spans="1:1">
      <c r="A10697" s="49"/>
    </row>
    <row r="10698" spans="1:1">
      <c r="A10698" s="49"/>
    </row>
    <row r="10699" spans="1:1">
      <c r="A10699" s="49"/>
    </row>
    <row r="10700" spans="1:1">
      <c r="A10700" s="49"/>
    </row>
    <row r="10701" spans="1:1">
      <c r="A10701" s="49"/>
    </row>
    <row r="10702" spans="1:1">
      <c r="A10702" s="49"/>
    </row>
    <row r="10703" spans="1:1">
      <c r="A10703" s="49"/>
    </row>
    <row r="10704" spans="1:1">
      <c r="A10704" s="49"/>
    </row>
    <row r="10705" spans="1:1">
      <c r="A10705" s="49"/>
    </row>
    <row r="10706" spans="1:1">
      <c r="A10706" s="49"/>
    </row>
    <row r="10707" spans="1:1">
      <c r="A10707" s="49"/>
    </row>
    <row r="10708" spans="1:1">
      <c r="A10708" s="49"/>
    </row>
    <row r="10709" spans="1:1">
      <c r="A10709" s="49"/>
    </row>
    <row r="10710" spans="1:1">
      <c r="A10710" s="49"/>
    </row>
    <row r="10711" spans="1:1">
      <c r="A10711" s="49"/>
    </row>
    <row r="10712" spans="1:1">
      <c r="A10712" s="49"/>
    </row>
    <row r="10713" spans="1:1">
      <c r="A10713" s="49"/>
    </row>
    <row r="10714" spans="1:1">
      <c r="A10714" s="49"/>
    </row>
    <row r="10715" spans="1:1">
      <c r="A10715" s="49"/>
    </row>
    <row r="10716" spans="1:1">
      <c r="A10716" s="49"/>
    </row>
    <row r="10717" spans="1:1">
      <c r="A10717" s="49"/>
    </row>
    <row r="10718" spans="1:1">
      <c r="A10718" s="49"/>
    </row>
    <row r="10719" spans="1:1">
      <c r="A10719" s="49"/>
    </row>
    <row r="10720" spans="1:1">
      <c r="A10720" s="49"/>
    </row>
    <row r="10721" spans="1:1">
      <c r="A10721" s="49"/>
    </row>
    <row r="10722" spans="1:1">
      <c r="A10722" s="49"/>
    </row>
    <row r="10723" spans="1:1">
      <c r="A10723" s="49"/>
    </row>
    <row r="10724" spans="1:1">
      <c r="A10724" s="49"/>
    </row>
    <row r="10725" spans="1:1">
      <c r="A10725" s="49"/>
    </row>
    <row r="10726" spans="1:1">
      <c r="A10726" s="49"/>
    </row>
    <row r="10727" spans="1:1">
      <c r="A10727" s="49"/>
    </row>
    <row r="10728" spans="1:1">
      <c r="A10728" s="49"/>
    </row>
    <row r="10729" spans="1:1">
      <c r="A10729" s="49"/>
    </row>
    <row r="10730" spans="1:1">
      <c r="A10730" s="49"/>
    </row>
    <row r="10731" spans="1:1">
      <c r="A10731" s="49"/>
    </row>
    <row r="10732" spans="1:1">
      <c r="A10732" s="49"/>
    </row>
    <row r="10733" spans="1:1">
      <c r="A10733" s="49"/>
    </row>
    <row r="10734" spans="1:1">
      <c r="A10734" s="49"/>
    </row>
    <row r="10735" spans="1:1">
      <c r="A10735" s="49"/>
    </row>
    <row r="10736" spans="1:1">
      <c r="A10736" s="49"/>
    </row>
    <row r="10737" spans="1:1">
      <c r="A10737" s="49"/>
    </row>
    <row r="10738" spans="1:1">
      <c r="A10738" s="49"/>
    </row>
    <row r="10739" spans="1:1">
      <c r="A10739" s="49"/>
    </row>
    <row r="10740" spans="1:1">
      <c r="A10740" s="49"/>
    </row>
    <row r="10741" spans="1:1">
      <c r="A10741" s="49"/>
    </row>
    <row r="10742" spans="1:1">
      <c r="A10742" s="49"/>
    </row>
    <row r="10743" spans="1:1">
      <c r="A10743" s="49"/>
    </row>
    <row r="10744" spans="1:1">
      <c r="A10744" s="49"/>
    </row>
    <row r="10745" spans="1:1">
      <c r="A10745" s="49"/>
    </row>
    <row r="10746" spans="1:1">
      <c r="A10746" s="49"/>
    </row>
    <row r="10747" spans="1:1">
      <c r="A10747" s="49"/>
    </row>
    <row r="10748" spans="1:1">
      <c r="A10748" s="49"/>
    </row>
    <row r="10749" spans="1:1">
      <c r="A10749" s="49"/>
    </row>
    <row r="10750" spans="1:1">
      <c r="A10750" s="49"/>
    </row>
    <row r="10751" spans="1:1">
      <c r="A10751" s="49"/>
    </row>
    <row r="10752" spans="1:1">
      <c r="A10752" s="49"/>
    </row>
    <row r="10753" spans="1:1">
      <c r="A10753" s="49"/>
    </row>
    <row r="10754" spans="1:1">
      <c r="A10754" s="49"/>
    </row>
    <row r="10755" spans="1:1">
      <c r="A10755" s="49"/>
    </row>
    <row r="10756" spans="1:1">
      <c r="A10756" s="49"/>
    </row>
    <row r="10757" spans="1:1">
      <c r="A10757" s="49"/>
    </row>
    <row r="10758" spans="1:1">
      <c r="A10758" s="49"/>
    </row>
    <row r="10759" spans="1:1">
      <c r="A10759" s="49"/>
    </row>
    <row r="10760" spans="1:1">
      <c r="A10760" s="49"/>
    </row>
    <row r="10761" spans="1:1">
      <c r="A10761" s="49"/>
    </row>
    <row r="10762" spans="1:1">
      <c r="A10762" s="49"/>
    </row>
    <row r="10763" spans="1:1">
      <c r="A10763" s="49"/>
    </row>
    <row r="10764" spans="1:1">
      <c r="A10764" s="49"/>
    </row>
    <row r="10765" spans="1:1">
      <c r="A10765" s="49"/>
    </row>
    <row r="10766" spans="1:1">
      <c r="A10766" s="49"/>
    </row>
    <row r="10767" spans="1:1">
      <c r="A10767" s="49"/>
    </row>
    <row r="10768" spans="1:1">
      <c r="A10768" s="49"/>
    </row>
    <row r="10769" spans="1:1">
      <c r="A10769" s="49"/>
    </row>
    <row r="10770" spans="1:1">
      <c r="A10770" s="49"/>
    </row>
    <row r="10771" spans="1:1">
      <c r="A10771" s="49"/>
    </row>
    <row r="10772" spans="1:1">
      <c r="A10772" s="49"/>
    </row>
    <row r="10773" spans="1:1">
      <c r="A10773" s="49"/>
    </row>
    <row r="10774" spans="1:1">
      <c r="A10774" s="49"/>
    </row>
    <row r="10775" spans="1:1">
      <c r="A10775" s="49"/>
    </row>
    <row r="10776" spans="1:1">
      <c r="A10776" s="49"/>
    </row>
    <row r="10777" spans="1:1">
      <c r="A10777" s="49"/>
    </row>
    <row r="10778" spans="1:1">
      <c r="A10778" s="49"/>
    </row>
    <row r="10779" spans="1:1">
      <c r="A10779" s="49"/>
    </row>
    <row r="10780" spans="1:1">
      <c r="A10780" s="49"/>
    </row>
    <row r="10781" spans="1:1">
      <c r="A10781" s="49"/>
    </row>
    <row r="10782" spans="1:1">
      <c r="A10782" s="49"/>
    </row>
    <row r="10783" spans="1:1">
      <c r="A10783" s="49"/>
    </row>
    <row r="10784" spans="1:1">
      <c r="A10784" s="49"/>
    </row>
    <row r="10785" spans="1:1">
      <c r="A10785" s="49"/>
    </row>
    <row r="10786" spans="1:1">
      <c r="A10786" s="49"/>
    </row>
    <row r="10787" spans="1:1">
      <c r="A10787" s="49"/>
    </row>
    <row r="10788" spans="1:1">
      <c r="A10788" s="49"/>
    </row>
    <row r="10789" spans="1:1">
      <c r="A10789" s="49"/>
    </row>
    <row r="10790" spans="1:1">
      <c r="A10790" s="49"/>
    </row>
    <row r="10791" spans="1:1">
      <c r="A10791" s="49"/>
    </row>
    <row r="10792" spans="1:1">
      <c r="A10792" s="49"/>
    </row>
    <row r="10793" spans="1:1">
      <c r="A10793" s="49"/>
    </row>
    <row r="10794" spans="1:1">
      <c r="A10794" s="49"/>
    </row>
    <row r="10795" spans="1:1">
      <c r="A10795" s="49"/>
    </row>
    <row r="10796" spans="1:1">
      <c r="A10796" s="49"/>
    </row>
    <row r="10797" spans="1:1">
      <c r="A10797" s="49"/>
    </row>
    <row r="10798" spans="1:1">
      <c r="A10798" s="49"/>
    </row>
    <row r="10799" spans="1:1">
      <c r="A10799" s="49"/>
    </row>
    <row r="10800" spans="1:1">
      <c r="A10800" s="49"/>
    </row>
    <row r="10801" spans="1:1">
      <c r="A10801" s="49"/>
    </row>
    <row r="10802" spans="1:1">
      <c r="A10802" s="49"/>
    </row>
    <row r="10803" spans="1:1">
      <c r="A10803" s="49"/>
    </row>
    <row r="10804" spans="1:1">
      <c r="A10804" s="49"/>
    </row>
    <row r="10805" spans="1:1">
      <c r="A10805" s="49"/>
    </row>
    <row r="10806" spans="1:1">
      <c r="A10806" s="49"/>
    </row>
    <row r="10807" spans="1:1">
      <c r="A10807" s="49"/>
    </row>
    <row r="10808" spans="1:1">
      <c r="A10808" s="49"/>
    </row>
    <row r="10809" spans="1:1">
      <c r="A10809" s="49"/>
    </row>
    <row r="10810" spans="1:1">
      <c r="A10810" s="49"/>
    </row>
    <row r="10811" spans="1:1">
      <c r="A10811" s="49"/>
    </row>
    <row r="10812" spans="1:1">
      <c r="A10812" s="49"/>
    </row>
    <row r="10813" spans="1:1">
      <c r="A10813" s="49"/>
    </row>
    <row r="10814" spans="1:1">
      <c r="A10814" s="49"/>
    </row>
    <row r="10815" spans="1:1">
      <c r="A10815" s="49"/>
    </row>
    <row r="10816" spans="1:1">
      <c r="A10816" s="49"/>
    </row>
    <row r="10817" spans="1:1">
      <c r="A10817" s="49"/>
    </row>
    <row r="10818" spans="1:1">
      <c r="A10818" s="49"/>
    </row>
    <row r="10819" spans="1:1">
      <c r="A10819" s="49"/>
    </row>
    <row r="10820" spans="1:1">
      <c r="A10820" s="49"/>
    </row>
    <row r="10821" spans="1:1">
      <c r="A10821" s="49"/>
    </row>
    <row r="10822" spans="1:1">
      <c r="A10822" s="49"/>
    </row>
    <row r="10823" spans="1:1">
      <c r="A10823" s="49"/>
    </row>
    <row r="10824" spans="1:1">
      <c r="A10824" s="49"/>
    </row>
    <row r="10825" spans="1:1">
      <c r="A10825" s="49"/>
    </row>
    <row r="10826" spans="1:1">
      <c r="A10826" s="49"/>
    </row>
    <row r="10827" spans="1:1">
      <c r="A10827" s="49"/>
    </row>
    <row r="10828" spans="1:1">
      <c r="A10828" s="49"/>
    </row>
    <row r="10829" spans="1:1">
      <c r="A10829" s="49"/>
    </row>
    <row r="10830" spans="1:1">
      <c r="A10830" s="49"/>
    </row>
    <row r="10831" spans="1:1">
      <c r="A10831" s="49"/>
    </row>
    <row r="10832" spans="1:1">
      <c r="A10832" s="49"/>
    </row>
    <row r="10833" spans="1:1">
      <c r="A10833" s="49"/>
    </row>
    <row r="10834" spans="1:1">
      <c r="A10834" s="49"/>
    </row>
    <row r="10835" spans="1:1">
      <c r="A10835" s="49"/>
    </row>
    <row r="10836" spans="1:1">
      <c r="A10836" s="49"/>
    </row>
    <row r="10837" spans="1:1">
      <c r="A10837" s="49"/>
    </row>
    <row r="10838" spans="1:1">
      <c r="A10838" s="49"/>
    </row>
    <row r="10839" spans="1:1">
      <c r="A10839" s="49"/>
    </row>
    <row r="10840" spans="1:1">
      <c r="A10840" s="49"/>
    </row>
    <row r="10841" spans="1:1">
      <c r="A10841" s="49"/>
    </row>
    <row r="10842" spans="1:1">
      <c r="A10842" s="49"/>
    </row>
    <row r="10843" spans="1:1">
      <c r="A10843" s="49"/>
    </row>
    <row r="10844" spans="1:1">
      <c r="A10844" s="49"/>
    </row>
    <row r="10845" spans="1:1">
      <c r="A10845" s="49"/>
    </row>
    <row r="10846" spans="1:1">
      <c r="A10846" s="49"/>
    </row>
    <row r="10847" spans="1:1">
      <c r="A10847" s="49"/>
    </row>
    <row r="10848" spans="1:1">
      <c r="A10848" s="49"/>
    </row>
    <row r="10849" spans="1:1">
      <c r="A10849" s="49"/>
    </row>
    <row r="10850" spans="1:1">
      <c r="A10850" s="49"/>
    </row>
    <row r="10851" spans="1:1">
      <c r="A10851" s="49"/>
    </row>
    <row r="10852" spans="1:1">
      <c r="A10852" s="49"/>
    </row>
    <row r="10853" spans="1:1">
      <c r="A10853" s="49"/>
    </row>
    <row r="10854" spans="1:1">
      <c r="A10854" s="49"/>
    </row>
    <row r="10855" spans="1:1">
      <c r="A10855" s="49"/>
    </row>
    <row r="10856" spans="1:1">
      <c r="A10856" s="49"/>
    </row>
    <row r="10857" spans="1:1">
      <c r="A10857" s="49"/>
    </row>
    <row r="10858" spans="1:1">
      <c r="A10858" s="49"/>
    </row>
    <row r="10859" spans="1:1">
      <c r="A10859" s="49"/>
    </row>
    <row r="10860" spans="1:1">
      <c r="A10860" s="49"/>
    </row>
    <row r="10861" spans="1:1">
      <c r="A10861" s="49"/>
    </row>
    <row r="10862" spans="1:1">
      <c r="A10862" s="49"/>
    </row>
    <row r="10863" spans="1:1">
      <c r="A10863" s="49"/>
    </row>
    <row r="10864" spans="1:1">
      <c r="A10864" s="49"/>
    </row>
    <row r="10865" spans="1:1">
      <c r="A10865" s="49"/>
    </row>
    <row r="10866" spans="1:1">
      <c r="A10866" s="49"/>
    </row>
    <row r="10867" spans="1:1">
      <c r="A10867" s="49"/>
    </row>
    <row r="10868" spans="1:1">
      <c r="A10868" s="49"/>
    </row>
    <row r="10869" spans="1:1">
      <c r="A10869" s="49"/>
    </row>
    <row r="10870" spans="1:1">
      <c r="A10870" s="49"/>
    </row>
    <row r="10871" spans="1:1">
      <c r="A10871" s="49"/>
    </row>
    <row r="10872" spans="1:1">
      <c r="A10872" s="49"/>
    </row>
    <row r="10873" spans="1:1">
      <c r="A10873" s="49"/>
    </row>
    <row r="10874" spans="1:1">
      <c r="A10874" s="49"/>
    </row>
    <row r="10875" spans="1:1">
      <c r="A10875" s="49"/>
    </row>
    <row r="10876" spans="1:1">
      <c r="A10876" s="49"/>
    </row>
    <row r="10877" spans="1:1">
      <c r="A10877" s="49"/>
    </row>
    <row r="10878" spans="1:1">
      <c r="A10878" s="49"/>
    </row>
    <row r="10879" spans="1:1">
      <c r="A10879" s="49"/>
    </row>
    <row r="10880" spans="1:1">
      <c r="A10880" s="49"/>
    </row>
    <row r="10881" spans="1:1">
      <c r="A10881" s="49"/>
    </row>
    <row r="10882" spans="1:1">
      <c r="A10882" s="49"/>
    </row>
    <row r="10883" spans="1:1">
      <c r="A10883" s="49"/>
    </row>
    <row r="10884" spans="1:1">
      <c r="A10884" s="49"/>
    </row>
    <row r="10885" spans="1:1">
      <c r="A10885" s="49"/>
    </row>
    <row r="10886" spans="1:1">
      <c r="A10886" s="49"/>
    </row>
    <row r="10887" spans="1:1">
      <c r="A10887" s="49"/>
    </row>
    <row r="10888" spans="1:1">
      <c r="A10888" s="49"/>
    </row>
    <row r="10889" spans="1:1">
      <c r="A10889" s="49"/>
    </row>
    <row r="10890" spans="1:1">
      <c r="A10890" s="49"/>
    </row>
    <row r="10891" spans="1:1">
      <c r="A10891" s="49"/>
    </row>
    <row r="10892" spans="1:1">
      <c r="A10892" s="49"/>
    </row>
    <row r="10893" spans="1:1">
      <c r="A10893" s="49"/>
    </row>
    <row r="10894" spans="1:1">
      <c r="A10894" s="49"/>
    </row>
    <row r="10895" spans="1:1">
      <c r="A10895" s="49"/>
    </row>
    <row r="10896" spans="1:1">
      <c r="A10896" s="49"/>
    </row>
    <row r="10897" spans="1:1">
      <c r="A10897" s="49"/>
    </row>
    <row r="10898" spans="1:1">
      <c r="A10898" s="49"/>
    </row>
    <row r="10899" spans="1:1">
      <c r="A10899" s="49"/>
    </row>
    <row r="10900" spans="1:1">
      <c r="A10900" s="49"/>
    </row>
    <row r="10901" spans="1:1">
      <c r="A10901" s="49"/>
    </row>
    <row r="10902" spans="1:1">
      <c r="A10902" s="49"/>
    </row>
    <row r="10903" spans="1:1">
      <c r="A10903" s="49"/>
    </row>
    <row r="10904" spans="1:1">
      <c r="A10904" s="49"/>
    </row>
    <row r="10905" spans="1:1">
      <c r="A10905" s="49"/>
    </row>
    <row r="10906" spans="1:1">
      <c r="A10906" s="49"/>
    </row>
    <row r="10907" spans="1:1">
      <c r="A10907" s="49"/>
    </row>
    <row r="10908" spans="1:1">
      <c r="A10908" s="49"/>
    </row>
    <row r="10909" spans="1:1">
      <c r="A10909" s="49"/>
    </row>
    <row r="10910" spans="1:1">
      <c r="A10910" s="49"/>
    </row>
    <row r="10911" spans="1:1">
      <c r="A10911" s="49"/>
    </row>
    <row r="10912" spans="1:1">
      <c r="A10912" s="49"/>
    </row>
    <row r="10913" spans="1:1">
      <c r="A10913" s="49"/>
    </row>
    <row r="10914" spans="1:1">
      <c r="A10914" s="49"/>
    </row>
    <row r="10915" spans="1:1">
      <c r="A10915" s="49"/>
    </row>
    <row r="10916" spans="1:1">
      <c r="A10916" s="49"/>
    </row>
    <row r="10917" spans="1:1">
      <c r="A10917" s="49"/>
    </row>
    <row r="10918" spans="1:1">
      <c r="A10918" s="49"/>
    </row>
    <row r="10919" spans="1:1">
      <c r="A10919" s="49"/>
    </row>
    <row r="10920" spans="1:1">
      <c r="A10920" s="49"/>
    </row>
    <row r="10921" spans="1:1">
      <c r="A10921" s="49"/>
    </row>
    <row r="10922" spans="1:1">
      <c r="A10922" s="49"/>
    </row>
    <row r="10923" spans="1:1">
      <c r="A10923" s="49"/>
    </row>
    <row r="10924" spans="1:1">
      <c r="A10924" s="49"/>
    </row>
    <row r="10925" spans="1:1">
      <c r="A10925" s="49"/>
    </row>
    <row r="10926" spans="1:1">
      <c r="A10926" s="49"/>
    </row>
    <row r="10927" spans="1:1">
      <c r="A10927" s="49"/>
    </row>
    <row r="10928" spans="1:1">
      <c r="A10928" s="49"/>
    </row>
    <row r="10929" spans="1:1">
      <c r="A10929" s="49"/>
    </row>
    <row r="10930" spans="1:1">
      <c r="A10930" s="49"/>
    </row>
    <row r="10931" spans="1:1">
      <c r="A10931" s="49"/>
    </row>
    <row r="10932" spans="1:1">
      <c r="A10932" s="49"/>
    </row>
    <row r="10933" spans="1:1">
      <c r="A10933" s="49"/>
    </row>
    <row r="10934" spans="1:1">
      <c r="A10934" s="49"/>
    </row>
    <row r="10935" spans="1:1">
      <c r="A10935" s="49"/>
    </row>
    <row r="10936" spans="1:1">
      <c r="A10936" s="49"/>
    </row>
    <row r="10937" spans="1:1">
      <c r="A10937" s="49"/>
    </row>
    <row r="10938" spans="1:1">
      <c r="A10938" s="49"/>
    </row>
    <row r="10939" spans="1:1">
      <c r="A10939" s="49"/>
    </row>
    <row r="10940" spans="1:1">
      <c r="A10940" s="49"/>
    </row>
    <row r="10941" spans="1:1">
      <c r="A10941" s="49"/>
    </row>
    <row r="10942" spans="1:1">
      <c r="A10942" s="49"/>
    </row>
    <row r="10943" spans="1:1">
      <c r="A10943" s="49"/>
    </row>
    <row r="10944" spans="1:1">
      <c r="A10944" s="49"/>
    </row>
    <row r="10945" spans="1:1">
      <c r="A10945" s="49"/>
    </row>
    <row r="10946" spans="1:1">
      <c r="A10946" s="49"/>
    </row>
    <row r="10947" spans="1:1">
      <c r="A10947" s="49"/>
    </row>
    <row r="10948" spans="1:1">
      <c r="A10948" s="49"/>
    </row>
    <row r="10949" spans="1:1">
      <c r="A10949" s="49"/>
    </row>
    <row r="10950" spans="1:1">
      <c r="A10950" s="49"/>
    </row>
    <row r="10951" spans="1:1">
      <c r="A10951" s="49"/>
    </row>
    <row r="10952" spans="1:1">
      <c r="A10952" s="49"/>
    </row>
    <row r="10953" spans="1:1">
      <c r="A10953" s="49"/>
    </row>
    <row r="10954" spans="1:1">
      <c r="A10954" s="49"/>
    </row>
    <row r="10955" spans="1:1">
      <c r="A10955" s="49"/>
    </row>
    <row r="10956" spans="1:1">
      <c r="A10956" s="49"/>
    </row>
    <row r="10957" spans="1:1">
      <c r="A10957" s="49"/>
    </row>
    <row r="10958" spans="1:1">
      <c r="A10958" s="49"/>
    </row>
    <row r="10959" spans="1:1">
      <c r="A10959" s="49"/>
    </row>
    <row r="10960" spans="1:1">
      <c r="A10960" s="49"/>
    </row>
    <row r="10961" spans="1:1">
      <c r="A10961" s="49"/>
    </row>
    <row r="10962" spans="1:1">
      <c r="A10962" s="49"/>
    </row>
    <row r="10963" spans="1:1">
      <c r="A10963" s="49"/>
    </row>
    <row r="10964" spans="1:1">
      <c r="A10964" s="49"/>
    </row>
    <row r="10965" spans="1:1">
      <c r="A10965" s="49"/>
    </row>
    <row r="10966" spans="1:1">
      <c r="A10966" s="49"/>
    </row>
    <row r="10967" spans="1:1">
      <c r="A10967" s="49"/>
    </row>
    <row r="10968" spans="1:1">
      <c r="A10968" s="49"/>
    </row>
    <row r="10969" spans="1:1">
      <c r="A10969" s="49"/>
    </row>
    <row r="10970" spans="1:1">
      <c r="A10970" s="49"/>
    </row>
    <row r="10971" spans="1:1">
      <c r="A10971" s="49"/>
    </row>
    <row r="10972" spans="1:1">
      <c r="A10972" s="49"/>
    </row>
    <row r="10973" spans="1:1">
      <c r="A10973" s="49"/>
    </row>
    <row r="10974" spans="1:1">
      <c r="A10974" s="49"/>
    </row>
    <row r="10975" spans="1:1">
      <c r="A10975" s="49"/>
    </row>
    <row r="10976" spans="1:1">
      <c r="A10976" s="49"/>
    </row>
    <row r="10977" spans="1:1">
      <c r="A10977" s="49"/>
    </row>
    <row r="10978" spans="1:1">
      <c r="A10978" s="49"/>
    </row>
    <row r="10979" spans="1:1">
      <c r="A10979" s="49"/>
    </row>
    <row r="10980" spans="1:1">
      <c r="A10980" s="49"/>
    </row>
    <row r="10981" spans="1:1">
      <c r="A10981" s="49"/>
    </row>
    <row r="10982" spans="1:1">
      <c r="A10982" s="49"/>
    </row>
    <row r="10983" spans="1:1">
      <c r="A10983" s="49"/>
    </row>
    <row r="10984" spans="1:1">
      <c r="A10984" s="49"/>
    </row>
    <row r="10985" spans="1:1">
      <c r="A10985" s="49"/>
    </row>
    <row r="10986" spans="1:1">
      <c r="A10986" s="49"/>
    </row>
    <row r="10987" spans="1:1">
      <c r="A10987" s="49"/>
    </row>
    <row r="10988" spans="1:1">
      <c r="A10988" s="49"/>
    </row>
    <row r="10989" spans="1:1">
      <c r="A10989" s="49"/>
    </row>
    <row r="10990" spans="1:1">
      <c r="A10990" s="49"/>
    </row>
    <row r="10991" spans="1:1">
      <c r="A10991" s="49"/>
    </row>
    <row r="10992" spans="1:1">
      <c r="A10992" s="49"/>
    </row>
    <row r="10993" spans="1:1">
      <c r="A10993" s="49"/>
    </row>
    <row r="10994" spans="1:1">
      <c r="A10994" s="49"/>
    </row>
    <row r="10995" spans="1:1">
      <c r="A10995" s="49"/>
    </row>
    <row r="10996" spans="1:1">
      <c r="A10996" s="49"/>
    </row>
    <row r="10997" spans="1:1">
      <c r="A10997" s="49"/>
    </row>
    <row r="10998" spans="1:1">
      <c r="A10998" s="49"/>
    </row>
    <row r="10999" spans="1:1">
      <c r="A10999" s="49"/>
    </row>
    <row r="11000" spans="1:1">
      <c r="A11000" s="49"/>
    </row>
    <row r="11001" spans="1:1">
      <c r="A11001" s="49"/>
    </row>
    <row r="11002" spans="1:1">
      <c r="A11002" s="49"/>
    </row>
    <row r="11003" spans="1:1">
      <c r="A11003" s="49"/>
    </row>
    <row r="11004" spans="1:1">
      <c r="A11004" s="49"/>
    </row>
    <row r="11005" spans="1:1">
      <c r="A11005" s="49"/>
    </row>
    <row r="11006" spans="1:1">
      <c r="A11006" s="49"/>
    </row>
    <row r="11007" spans="1:1">
      <c r="A11007" s="49"/>
    </row>
    <row r="11008" spans="1:1">
      <c r="A11008" s="49"/>
    </row>
    <row r="11009" spans="1:1">
      <c r="A11009" s="49"/>
    </row>
    <row r="11010" spans="1:1">
      <c r="A11010" s="49"/>
    </row>
    <row r="11011" spans="1:1">
      <c r="A11011" s="49"/>
    </row>
    <row r="11012" spans="1:1">
      <c r="A11012" s="49"/>
    </row>
    <row r="11013" spans="1:1">
      <c r="A11013" s="49"/>
    </row>
    <row r="11014" spans="1:1">
      <c r="A11014" s="49"/>
    </row>
    <row r="11015" spans="1:1">
      <c r="A11015" s="49"/>
    </row>
    <row r="11016" spans="1:1">
      <c r="A11016" s="49"/>
    </row>
    <row r="11017" spans="1:1">
      <c r="A11017" s="49"/>
    </row>
    <row r="11018" spans="1:1">
      <c r="A11018" s="49"/>
    </row>
    <row r="11019" spans="1:1">
      <c r="A11019" s="49"/>
    </row>
    <row r="11020" spans="1:1">
      <c r="A11020" s="49"/>
    </row>
    <row r="11021" spans="1:1">
      <c r="A11021" s="49"/>
    </row>
    <row r="11022" spans="1:1">
      <c r="A11022" s="49"/>
    </row>
    <row r="11023" spans="1:1">
      <c r="A11023" s="49"/>
    </row>
    <row r="11024" spans="1:1">
      <c r="A11024" s="49"/>
    </row>
    <row r="11025" spans="1:1">
      <c r="A11025" s="49"/>
    </row>
    <row r="11026" spans="1:1">
      <c r="A11026" s="49"/>
    </row>
    <row r="11027" spans="1:1">
      <c r="A11027" s="49"/>
    </row>
    <row r="11028" spans="1:1">
      <c r="A11028" s="49"/>
    </row>
    <row r="11029" spans="1:1">
      <c r="A11029" s="49"/>
    </row>
    <row r="11030" spans="1:1">
      <c r="A11030" s="49"/>
    </row>
    <row r="11031" spans="1:1">
      <c r="A11031" s="49"/>
    </row>
    <row r="11032" spans="1:1">
      <c r="A11032" s="49"/>
    </row>
    <row r="11033" spans="1:1">
      <c r="A11033" s="49"/>
    </row>
    <row r="11034" spans="1:1">
      <c r="A11034" s="49"/>
    </row>
    <row r="11035" spans="1:1">
      <c r="A11035" s="49"/>
    </row>
    <row r="11036" spans="1:1">
      <c r="A11036" s="49"/>
    </row>
    <row r="11037" spans="1:1">
      <c r="A11037" s="49"/>
    </row>
    <row r="11038" spans="1:1">
      <c r="A11038" s="49"/>
    </row>
    <row r="11039" spans="1:1">
      <c r="A11039" s="49"/>
    </row>
    <row r="11040" spans="1:1">
      <c r="A11040" s="49"/>
    </row>
    <row r="11041" spans="1:1">
      <c r="A11041" s="49"/>
    </row>
    <row r="11042" spans="1:1">
      <c r="A11042" s="49"/>
    </row>
    <row r="11043" spans="1:1">
      <c r="A11043" s="49"/>
    </row>
    <row r="11044" spans="1:1">
      <c r="A11044" s="49"/>
    </row>
    <row r="11045" spans="1:1">
      <c r="A11045" s="49"/>
    </row>
    <row r="11046" spans="1:1">
      <c r="A11046" s="49"/>
    </row>
    <row r="11047" spans="1:1">
      <c r="A11047" s="49"/>
    </row>
    <row r="11048" spans="1:1">
      <c r="A11048" s="49"/>
    </row>
    <row r="11049" spans="1:1">
      <c r="A11049" s="49"/>
    </row>
    <row r="11050" spans="1:1">
      <c r="A11050" s="49"/>
    </row>
    <row r="11051" spans="1:1">
      <c r="A11051" s="49"/>
    </row>
    <row r="11052" spans="1:1">
      <c r="A11052" s="49"/>
    </row>
    <row r="11053" spans="1:1">
      <c r="A11053" s="49"/>
    </row>
    <row r="11054" spans="1:1">
      <c r="A11054" s="49"/>
    </row>
    <row r="11055" spans="1:1">
      <c r="A11055" s="49"/>
    </row>
    <row r="11056" spans="1:1">
      <c r="A11056" s="49"/>
    </row>
    <row r="11057" spans="1:1">
      <c r="A11057" s="49"/>
    </row>
    <row r="11058" spans="1:1">
      <c r="A11058" s="49"/>
    </row>
    <row r="11059" spans="1:1">
      <c r="A11059" s="49"/>
    </row>
    <row r="11060" spans="1:1">
      <c r="A11060" s="49"/>
    </row>
    <row r="11061" spans="1:1">
      <c r="A11061" s="49"/>
    </row>
    <row r="11062" spans="1:1">
      <c r="A11062" s="49"/>
    </row>
    <row r="11063" spans="1:1">
      <c r="A11063" s="49"/>
    </row>
    <row r="11064" spans="1:1">
      <c r="A11064" s="49"/>
    </row>
    <row r="11065" spans="1:1">
      <c r="A11065" s="49"/>
    </row>
    <row r="11066" spans="1:1">
      <c r="A11066" s="49"/>
    </row>
    <row r="11067" spans="1:1">
      <c r="A11067" s="49"/>
    </row>
    <row r="11068" spans="1:1">
      <c r="A11068" s="49"/>
    </row>
    <row r="11069" spans="1:1">
      <c r="A11069" s="49"/>
    </row>
    <row r="11070" spans="1:1">
      <c r="A11070" s="49"/>
    </row>
    <row r="11071" spans="1:1">
      <c r="A11071" s="49"/>
    </row>
    <row r="11072" spans="1:1">
      <c r="A11072" s="49"/>
    </row>
    <row r="11073" spans="1:1">
      <c r="A11073" s="49"/>
    </row>
    <row r="11074" spans="1:1">
      <c r="A11074" s="49"/>
    </row>
    <row r="11075" spans="1:1">
      <c r="A11075" s="49"/>
    </row>
    <row r="11076" spans="1:1">
      <c r="A11076" s="49"/>
    </row>
    <row r="11077" spans="1:1">
      <c r="A11077" s="49"/>
    </row>
    <row r="11078" spans="1:1">
      <c r="A11078" s="49"/>
    </row>
    <row r="11079" spans="1:1">
      <c r="A11079" s="49"/>
    </row>
    <row r="11080" spans="1:1">
      <c r="A11080" s="49"/>
    </row>
    <row r="11081" spans="1:1">
      <c r="A11081" s="49"/>
    </row>
    <row r="11082" spans="1:1">
      <c r="A11082" s="49"/>
    </row>
    <row r="11083" spans="1:1">
      <c r="A11083" s="49"/>
    </row>
    <row r="11084" spans="1:1">
      <c r="A11084" s="49"/>
    </row>
    <row r="11085" spans="1:1">
      <c r="A11085" s="49"/>
    </row>
    <row r="11086" spans="1:1">
      <c r="A11086" s="49"/>
    </row>
    <row r="11087" spans="1:1">
      <c r="A11087" s="49"/>
    </row>
    <row r="11088" spans="1:1">
      <c r="A11088" s="49"/>
    </row>
    <row r="11089" spans="1:1">
      <c r="A11089" s="49"/>
    </row>
    <row r="11090" spans="1:1">
      <c r="A11090" s="49"/>
    </row>
    <row r="11091" spans="1:1">
      <c r="A11091" s="49"/>
    </row>
    <row r="11092" spans="1:1">
      <c r="A11092" s="49"/>
    </row>
    <row r="11093" spans="1:1">
      <c r="A11093" s="49"/>
    </row>
    <row r="11094" spans="1:1">
      <c r="A11094" s="49"/>
    </row>
    <row r="11095" spans="1:1">
      <c r="A11095" s="49"/>
    </row>
    <row r="11096" spans="1:1">
      <c r="A11096" s="49"/>
    </row>
    <row r="11097" spans="1:1">
      <c r="A11097" s="49"/>
    </row>
    <row r="11098" spans="1:1">
      <c r="A11098" s="49"/>
    </row>
    <row r="11099" spans="1:1">
      <c r="A11099" s="49"/>
    </row>
    <row r="11100" spans="1:1">
      <c r="A11100" s="49"/>
    </row>
    <row r="11101" spans="1:1">
      <c r="A11101" s="49"/>
    </row>
    <row r="11102" spans="1:1">
      <c r="A11102" s="49"/>
    </row>
    <row r="11103" spans="1:1">
      <c r="A11103" s="49"/>
    </row>
    <row r="11104" spans="1:1">
      <c r="A11104" s="49"/>
    </row>
    <row r="11105" spans="1:1">
      <c r="A11105" s="49"/>
    </row>
    <row r="11106" spans="1:1">
      <c r="A11106" s="49"/>
    </row>
    <row r="11107" spans="1:1">
      <c r="A11107" s="49"/>
    </row>
    <row r="11108" spans="1:1">
      <c r="A11108" s="49"/>
    </row>
    <row r="11109" spans="1:1">
      <c r="A11109" s="49"/>
    </row>
    <row r="11110" spans="1:1">
      <c r="A11110" s="49"/>
    </row>
    <row r="11111" spans="1:1">
      <c r="A11111" s="49"/>
    </row>
    <row r="11112" spans="1:1">
      <c r="A11112" s="49"/>
    </row>
    <row r="11113" spans="1:1">
      <c r="A11113" s="49"/>
    </row>
    <row r="11114" spans="1:1">
      <c r="A11114" s="49"/>
    </row>
    <row r="11115" spans="1:1">
      <c r="A11115" s="49"/>
    </row>
    <row r="11116" spans="1:1">
      <c r="A11116" s="49"/>
    </row>
    <row r="11117" spans="1:1">
      <c r="A11117" s="49"/>
    </row>
    <row r="11118" spans="1:1">
      <c r="A11118" s="49"/>
    </row>
    <row r="11119" spans="1:1">
      <c r="A11119" s="49"/>
    </row>
    <row r="11120" spans="1:1">
      <c r="A11120" s="49"/>
    </row>
    <row r="11121" spans="1:1">
      <c r="A11121" s="49"/>
    </row>
    <row r="11122" spans="1:1">
      <c r="A11122" s="49"/>
    </row>
    <row r="11123" spans="1:1">
      <c r="A11123" s="49"/>
    </row>
    <row r="11124" spans="1:1">
      <c r="A11124" s="49"/>
    </row>
    <row r="11125" spans="1:1">
      <c r="A11125" s="49"/>
    </row>
    <row r="11126" spans="1:1">
      <c r="A11126" s="49"/>
    </row>
    <row r="11127" spans="1:1">
      <c r="A11127" s="49"/>
    </row>
    <row r="11128" spans="1:1">
      <c r="A11128" s="49"/>
    </row>
    <row r="11129" spans="1:1">
      <c r="A11129" s="49"/>
    </row>
    <row r="11130" spans="1:1">
      <c r="A11130" s="49"/>
    </row>
    <row r="11131" spans="1:1">
      <c r="A11131" s="49"/>
    </row>
    <row r="11132" spans="1:1">
      <c r="A11132" s="49"/>
    </row>
    <row r="11133" spans="1:1">
      <c r="A11133" s="49"/>
    </row>
    <row r="11134" spans="1:1">
      <c r="A11134" s="49"/>
    </row>
    <row r="11135" spans="1:1">
      <c r="A11135" s="49"/>
    </row>
    <row r="11136" spans="1:1">
      <c r="A11136" s="49"/>
    </row>
    <row r="11137" spans="1:1">
      <c r="A11137" s="49"/>
    </row>
    <row r="11138" spans="1:1">
      <c r="A11138" s="49"/>
    </row>
    <row r="11139" spans="1:1">
      <c r="A11139" s="49"/>
    </row>
    <row r="11140" spans="1:1">
      <c r="A11140" s="49"/>
    </row>
    <row r="11141" spans="1:1">
      <c r="A11141" s="49"/>
    </row>
    <row r="11142" spans="1:1">
      <c r="A11142" s="49"/>
    </row>
    <row r="11143" spans="1:1">
      <c r="A11143" s="49"/>
    </row>
    <row r="11144" spans="1:1">
      <c r="A11144" s="49"/>
    </row>
    <row r="11145" spans="1:1">
      <c r="A11145" s="49"/>
    </row>
    <row r="11146" spans="1:1">
      <c r="A11146" s="49"/>
    </row>
    <row r="11147" spans="1:1">
      <c r="A11147" s="49"/>
    </row>
    <row r="11148" spans="1:1">
      <c r="A11148" s="49"/>
    </row>
    <row r="11149" spans="1:1">
      <c r="A11149" s="49"/>
    </row>
    <row r="11150" spans="1:1">
      <c r="A11150" s="49"/>
    </row>
    <row r="11151" spans="1:1">
      <c r="A11151" s="49"/>
    </row>
    <row r="11152" spans="1:1">
      <c r="A11152" s="49"/>
    </row>
    <row r="11153" spans="1:1">
      <c r="A11153" s="49"/>
    </row>
    <row r="11154" spans="1:1">
      <c r="A11154" s="49"/>
    </row>
    <row r="11155" spans="1:1">
      <c r="A11155" s="49"/>
    </row>
    <row r="11156" spans="1:1">
      <c r="A11156" s="49"/>
    </row>
    <row r="11157" spans="1:1">
      <c r="A11157" s="49"/>
    </row>
    <row r="11158" spans="1:1">
      <c r="A11158" s="49"/>
    </row>
    <row r="11159" spans="1:1">
      <c r="A11159" s="49"/>
    </row>
    <row r="11160" spans="1:1">
      <c r="A11160" s="49"/>
    </row>
    <row r="11161" spans="1:1">
      <c r="A11161" s="49"/>
    </row>
    <row r="11162" spans="1:1">
      <c r="A11162" s="49"/>
    </row>
    <row r="11163" spans="1:1">
      <c r="A11163" s="49"/>
    </row>
    <row r="11164" spans="1:1">
      <c r="A11164" s="49"/>
    </row>
    <row r="11165" spans="1:1">
      <c r="A11165" s="49"/>
    </row>
    <row r="11166" spans="1:1">
      <c r="A11166" s="49"/>
    </row>
    <row r="11167" spans="1:1">
      <c r="A11167" s="49"/>
    </row>
    <row r="11168" spans="1:1">
      <c r="A11168" s="49"/>
    </row>
    <row r="11169" spans="1:1">
      <c r="A11169" s="49"/>
    </row>
    <row r="11170" spans="1:1">
      <c r="A11170" s="49"/>
    </row>
    <row r="11171" spans="1:1">
      <c r="A11171" s="49"/>
    </row>
    <row r="11172" spans="1:1">
      <c r="A11172" s="49"/>
    </row>
    <row r="11173" spans="1:1">
      <c r="A11173" s="49"/>
    </row>
    <row r="11174" spans="1:1">
      <c r="A11174" s="49"/>
    </row>
    <row r="11175" spans="1:1">
      <c r="A11175" s="49"/>
    </row>
    <row r="11176" spans="1:1">
      <c r="A11176" s="49"/>
    </row>
    <row r="11177" spans="1:1">
      <c r="A11177" s="49"/>
    </row>
    <row r="11178" spans="1:1">
      <c r="A11178" s="49"/>
    </row>
    <row r="11179" spans="1:1">
      <c r="A11179" s="49"/>
    </row>
    <row r="11180" spans="1:1">
      <c r="A11180" s="49"/>
    </row>
    <row r="11181" spans="1:1">
      <c r="A11181" s="49"/>
    </row>
    <row r="11182" spans="1:1">
      <c r="A11182" s="49"/>
    </row>
    <row r="11183" spans="1:1">
      <c r="A11183" s="49"/>
    </row>
    <row r="11184" spans="1:1">
      <c r="A11184" s="49"/>
    </row>
    <row r="11185" spans="1:1">
      <c r="A11185" s="49"/>
    </row>
    <row r="11186" spans="1:1">
      <c r="A11186" s="49"/>
    </row>
    <row r="11187" spans="1:1">
      <c r="A11187" s="49"/>
    </row>
    <row r="11188" spans="1:1">
      <c r="A11188" s="49"/>
    </row>
    <row r="11189" spans="1:1">
      <c r="A11189" s="49"/>
    </row>
    <row r="11190" spans="1:1">
      <c r="A11190" s="49"/>
    </row>
    <row r="11191" spans="1:1">
      <c r="A11191" s="49"/>
    </row>
    <row r="11192" spans="1:1">
      <c r="A11192" s="49"/>
    </row>
    <row r="11193" spans="1:1">
      <c r="A11193" s="49"/>
    </row>
    <row r="11194" spans="1:1">
      <c r="A11194" s="49"/>
    </row>
    <row r="11195" spans="1:1">
      <c r="A11195" s="49"/>
    </row>
    <row r="11196" spans="1:1">
      <c r="A11196" s="49"/>
    </row>
    <row r="11197" spans="1:1">
      <c r="A11197" s="49"/>
    </row>
    <row r="11198" spans="1:1">
      <c r="A11198" s="49"/>
    </row>
    <row r="11199" spans="1:1">
      <c r="A11199" s="49"/>
    </row>
    <row r="11200" spans="1:1">
      <c r="A11200" s="49"/>
    </row>
    <row r="11201" spans="1:1">
      <c r="A11201" s="49"/>
    </row>
    <row r="11202" spans="1:1">
      <c r="A11202" s="49"/>
    </row>
    <row r="11203" spans="1:1">
      <c r="A11203" s="49"/>
    </row>
    <row r="11204" spans="1:1">
      <c r="A11204" s="49"/>
    </row>
    <row r="11205" spans="1:1">
      <c r="A11205" s="49"/>
    </row>
    <row r="11206" spans="1:1">
      <c r="A11206" s="49"/>
    </row>
    <row r="11207" spans="1:1">
      <c r="A11207" s="49"/>
    </row>
    <row r="11208" spans="1:1">
      <c r="A11208" s="49"/>
    </row>
    <row r="11209" spans="1:1">
      <c r="A11209" s="49"/>
    </row>
    <row r="11210" spans="1:1">
      <c r="A11210" s="49"/>
    </row>
    <row r="11211" spans="1:1">
      <c r="A11211" s="49"/>
    </row>
    <row r="11212" spans="1:1">
      <c r="A11212" s="49"/>
    </row>
    <row r="11213" spans="1:1">
      <c r="A11213" s="49"/>
    </row>
    <row r="11214" spans="1:1">
      <c r="A11214" s="49"/>
    </row>
    <row r="11215" spans="1:1">
      <c r="A11215" s="49"/>
    </row>
    <row r="11216" spans="1:1">
      <c r="A11216" s="49"/>
    </row>
    <row r="11217" spans="1:1">
      <c r="A11217" s="49"/>
    </row>
    <row r="11218" spans="1:1">
      <c r="A11218" s="49"/>
    </row>
    <row r="11219" spans="1:1">
      <c r="A11219" s="49"/>
    </row>
    <row r="11220" spans="1:1">
      <c r="A11220" s="49"/>
    </row>
    <row r="11221" spans="1:1">
      <c r="A11221" s="49"/>
    </row>
    <row r="11222" spans="1:1">
      <c r="A11222" s="49"/>
    </row>
    <row r="11223" spans="1:1">
      <c r="A11223" s="49"/>
    </row>
    <row r="11224" spans="1:1">
      <c r="A11224" s="49"/>
    </row>
    <row r="11225" spans="1:1">
      <c r="A11225" s="49"/>
    </row>
    <row r="11226" spans="1:1">
      <c r="A11226" s="49"/>
    </row>
    <row r="11227" spans="1:1">
      <c r="A11227" s="49"/>
    </row>
    <row r="11228" spans="1:1">
      <c r="A11228" s="49"/>
    </row>
    <row r="11229" spans="1:1">
      <c r="A11229" s="49"/>
    </row>
    <row r="11230" spans="1:1">
      <c r="A11230" s="49"/>
    </row>
    <row r="11231" spans="1:1">
      <c r="A11231" s="49"/>
    </row>
    <row r="11232" spans="1:1">
      <c r="A11232" s="49"/>
    </row>
    <row r="11233" spans="1:1">
      <c r="A11233" s="49"/>
    </row>
    <row r="11234" spans="1:1">
      <c r="A11234" s="49"/>
    </row>
    <row r="11235" spans="1:1">
      <c r="A11235" s="49"/>
    </row>
    <row r="11236" spans="1:1">
      <c r="A11236" s="49"/>
    </row>
    <row r="11237" spans="1:1">
      <c r="A11237" s="49"/>
    </row>
    <row r="11238" spans="1:1">
      <c r="A11238" s="49"/>
    </row>
    <row r="11239" spans="1:1">
      <c r="A11239" s="49"/>
    </row>
    <row r="11240" spans="1:1">
      <c r="A11240" s="49"/>
    </row>
    <row r="11241" spans="1:1">
      <c r="A11241" s="49"/>
    </row>
    <row r="11242" spans="1:1">
      <c r="A11242" s="49"/>
    </row>
    <row r="11243" spans="1:1">
      <c r="A11243" s="49"/>
    </row>
    <row r="11244" spans="1:1">
      <c r="A11244" s="49"/>
    </row>
    <row r="11245" spans="1:1">
      <c r="A11245" s="49"/>
    </row>
    <row r="11246" spans="1:1">
      <c r="A11246" s="49"/>
    </row>
    <row r="11247" spans="1:1">
      <c r="A11247" s="49"/>
    </row>
    <row r="11248" spans="1:1">
      <c r="A11248" s="49"/>
    </row>
    <row r="11249" spans="1:1">
      <c r="A11249" s="49"/>
    </row>
    <row r="11250" spans="1:1">
      <c r="A11250" s="49"/>
    </row>
    <row r="11251" spans="1:1">
      <c r="A11251" s="49"/>
    </row>
    <row r="11252" spans="1:1">
      <c r="A11252" s="49"/>
    </row>
    <row r="11253" spans="1:1">
      <c r="A11253" s="49"/>
    </row>
    <row r="11254" spans="1:1">
      <c r="A11254" s="49"/>
    </row>
    <row r="11255" spans="1:1">
      <c r="A11255" s="49"/>
    </row>
    <row r="11256" spans="1:1">
      <c r="A11256" s="49"/>
    </row>
    <row r="11257" spans="1:1">
      <c r="A11257" s="49"/>
    </row>
    <row r="11258" spans="1:1">
      <c r="A11258" s="49"/>
    </row>
    <row r="11259" spans="1:1">
      <c r="A11259" s="49"/>
    </row>
    <row r="11260" spans="1:1">
      <c r="A11260" s="49"/>
    </row>
    <row r="11261" spans="1:1">
      <c r="A11261" s="49"/>
    </row>
    <row r="11262" spans="1:1">
      <c r="A11262" s="49"/>
    </row>
    <row r="11263" spans="1:1">
      <c r="A11263" s="49"/>
    </row>
    <row r="11264" spans="1:1">
      <c r="A11264" s="49"/>
    </row>
    <row r="11265" spans="1:1">
      <c r="A11265" s="49"/>
    </row>
    <row r="11266" spans="1:1">
      <c r="A11266" s="49"/>
    </row>
    <row r="11267" spans="1:1">
      <c r="A11267" s="49"/>
    </row>
    <row r="11268" spans="1:1">
      <c r="A11268" s="49"/>
    </row>
    <row r="11269" spans="1:1">
      <c r="A11269" s="49"/>
    </row>
    <row r="11270" spans="1:1">
      <c r="A11270" s="49"/>
    </row>
    <row r="11271" spans="1:1">
      <c r="A11271" s="49"/>
    </row>
    <row r="11272" spans="1:1">
      <c r="A11272" s="49"/>
    </row>
    <row r="11273" spans="1:1">
      <c r="A11273" s="49"/>
    </row>
    <row r="11274" spans="1:1">
      <c r="A11274" s="49"/>
    </row>
    <row r="11275" spans="1:1">
      <c r="A11275" s="49"/>
    </row>
    <row r="11276" spans="1:1">
      <c r="A11276" s="49"/>
    </row>
    <row r="11277" spans="1:1">
      <c r="A11277" s="49"/>
    </row>
    <row r="11278" spans="1:1">
      <c r="A11278" s="49"/>
    </row>
    <row r="11279" spans="1:1">
      <c r="A11279" s="49"/>
    </row>
    <row r="11280" spans="1:1">
      <c r="A11280" s="49"/>
    </row>
    <row r="11281" spans="1:1">
      <c r="A11281" s="49"/>
    </row>
    <row r="11282" spans="1:1">
      <c r="A11282" s="49"/>
    </row>
    <row r="11283" spans="1:1">
      <c r="A11283" s="49"/>
    </row>
    <row r="11284" spans="1:1">
      <c r="A11284" s="49"/>
    </row>
    <row r="11285" spans="1:1">
      <c r="A11285" s="49"/>
    </row>
    <row r="11286" spans="1:1">
      <c r="A11286" s="49"/>
    </row>
    <row r="11287" spans="1:1">
      <c r="A11287" s="49"/>
    </row>
    <row r="11288" spans="1:1">
      <c r="A11288" s="49"/>
    </row>
    <row r="11289" spans="1:1">
      <c r="A11289" s="49"/>
    </row>
    <row r="11290" spans="1:1">
      <c r="A11290" s="49"/>
    </row>
    <row r="11291" spans="1:1">
      <c r="A11291" s="49"/>
    </row>
    <row r="11292" spans="1:1">
      <c r="A11292" s="49"/>
    </row>
    <row r="11293" spans="1:1">
      <c r="A11293" s="49"/>
    </row>
    <row r="11294" spans="1:1">
      <c r="A11294" s="49"/>
    </row>
    <row r="11295" spans="1:1">
      <c r="A11295" s="49"/>
    </row>
    <row r="11296" spans="1:1">
      <c r="A11296" s="49"/>
    </row>
    <row r="11297" spans="1:1">
      <c r="A11297" s="49"/>
    </row>
    <row r="11298" spans="1:1">
      <c r="A11298" s="49"/>
    </row>
    <row r="11299" spans="1:1">
      <c r="A11299" s="49"/>
    </row>
    <row r="11300" spans="1:1">
      <c r="A11300" s="49"/>
    </row>
    <row r="11301" spans="1:1">
      <c r="A11301" s="49"/>
    </row>
    <row r="11302" spans="1:1">
      <c r="A11302" s="49"/>
    </row>
    <row r="11303" spans="1:1">
      <c r="A11303" s="49"/>
    </row>
    <row r="11304" spans="1:1">
      <c r="A11304" s="49"/>
    </row>
    <row r="11305" spans="1:1">
      <c r="A11305" s="49"/>
    </row>
    <row r="11306" spans="1:1">
      <c r="A11306" s="49"/>
    </row>
    <row r="11307" spans="1:1">
      <c r="A11307" s="49"/>
    </row>
    <row r="11308" spans="1:1">
      <c r="A11308" s="49"/>
    </row>
    <row r="11309" spans="1:1">
      <c r="A11309" s="49"/>
    </row>
    <row r="11310" spans="1:1">
      <c r="A11310" s="49"/>
    </row>
    <row r="11311" spans="1:1">
      <c r="A11311" s="49"/>
    </row>
    <row r="11312" spans="1:1">
      <c r="A11312" s="49"/>
    </row>
    <row r="11313" spans="1:1">
      <c r="A11313" s="49"/>
    </row>
    <row r="11314" spans="1:1">
      <c r="A11314" s="49"/>
    </row>
    <row r="11315" spans="1:1">
      <c r="A11315" s="49"/>
    </row>
    <row r="11316" spans="1:1">
      <c r="A11316" s="49"/>
    </row>
    <row r="11317" spans="1:1">
      <c r="A11317" s="49"/>
    </row>
    <row r="11318" spans="1:1">
      <c r="A11318" s="49"/>
    </row>
    <row r="11319" spans="1:1">
      <c r="A11319" s="49"/>
    </row>
    <row r="11320" spans="1:1">
      <c r="A11320" s="49"/>
    </row>
    <row r="11321" spans="1:1">
      <c r="A11321" s="49"/>
    </row>
    <row r="11322" spans="1:1">
      <c r="A11322" s="49"/>
    </row>
    <row r="11323" spans="1:1">
      <c r="A11323" s="49"/>
    </row>
    <row r="11324" spans="1:1">
      <c r="A11324" s="49"/>
    </row>
    <row r="11325" spans="1:1">
      <c r="A11325" s="49"/>
    </row>
    <row r="11326" spans="1:1">
      <c r="A11326" s="49"/>
    </row>
    <row r="11327" spans="1:1">
      <c r="A11327" s="49"/>
    </row>
    <row r="11328" spans="1:1">
      <c r="A11328" s="49"/>
    </row>
    <row r="11329" spans="1:1">
      <c r="A11329" s="49"/>
    </row>
    <row r="11330" spans="1:1">
      <c r="A11330" s="49"/>
    </row>
    <row r="11331" spans="1:1">
      <c r="A11331" s="49"/>
    </row>
    <row r="11332" spans="1:1">
      <c r="A11332" s="49"/>
    </row>
    <row r="11333" spans="1:1">
      <c r="A11333" s="49"/>
    </row>
    <row r="11334" spans="1:1">
      <c r="A11334" s="49"/>
    </row>
    <row r="11335" spans="1:1">
      <c r="A11335" s="49"/>
    </row>
    <row r="11336" spans="1:1">
      <c r="A11336" s="49"/>
    </row>
    <row r="11337" spans="1:1">
      <c r="A11337" s="49"/>
    </row>
    <row r="11338" spans="1:1">
      <c r="A11338" s="49"/>
    </row>
    <row r="11339" spans="1:1">
      <c r="A11339" s="49"/>
    </row>
    <row r="11340" spans="1:1">
      <c r="A11340" s="49"/>
    </row>
    <row r="11341" spans="1:1">
      <c r="A11341" s="49"/>
    </row>
    <row r="11342" spans="1:1">
      <c r="A11342" s="49"/>
    </row>
    <row r="11343" spans="1:1">
      <c r="A11343" s="49"/>
    </row>
    <row r="11344" spans="1:1">
      <c r="A11344" s="49"/>
    </row>
    <row r="11345" spans="1:1">
      <c r="A11345" s="49"/>
    </row>
    <row r="11346" spans="1:1">
      <c r="A11346" s="49"/>
    </row>
    <row r="11347" spans="1:1">
      <c r="A11347" s="49"/>
    </row>
    <row r="11348" spans="1:1">
      <c r="A11348" s="49"/>
    </row>
    <row r="11349" spans="1:1">
      <c r="A11349" s="49"/>
    </row>
    <row r="11350" spans="1:1">
      <c r="A11350" s="49"/>
    </row>
    <row r="11351" spans="1:1">
      <c r="A11351" s="49"/>
    </row>
    <row r="11352" spans="1:1">
      <c r="A11352" s="49"/>
    </row>
    <row r="11353" spans="1:1">
      <c r="A11353" s="49"/>
    </row>
    <row r="11354" spans="1:1">
      <c r="A11354" s="49"/>
    </row>
    <row r="11355" spans="1:1">
      <c r="A11355" s="49"/>
    </row>
    <row r="11356" spans="1:1">
      <c r="A11356" s="49"/>
    </row>
    <row r="11357" spans="1:1">
      <c r="A11357" s="49"/>
    </row>
    <row r="11358" spans="1:1">
      <c r="A11358" s="49"/>
    </row>
    <row r="11359" spans="1:1">
      <c r="A11359" s="49"/>
    </row>
    <row r="11360" spans="1:1">
      <c r="A11360" s="49"/>
    </row>
    <row r="11361" spans="1:1">
      <c r="A11361" s="49"/>
    </row>
    <row r="11362" spans="1:1">
      <c r="A11362" s="49"/>
    </row>
    <row r="11363" spans="1:1">
      <c r="A11363" s="49"/>
    </row>
    <row r="11364" spans="1:1">
      <c r="A11364" s="49"/>
    </row>
    <row r="11365" spans="1:1">
      <c r="A11365" s="49"/>
    </row>
    <row r="11366" spans="1:1">
      <c r="A11366" s="49"/>
    </row>
    <row r="11367" spans="1:1">
      <c r="A11367" s="49"/>
    </row>
    <row r="11368" spans="1:1">
      <c r="A11368" s="49"/>
    </row>
    <row r="11369" spans="1:1">
      <c r="A11369" s="49"/>
    </row>
    <row r="11370" spans="1:1">
      <c r="A11370" s="49"/>
    </row>
    <row r="11371" spans="1:1">
      <c r="A11371" s="49"/>
    </row>
    <row r="11372" spans="1:1">
      <c r="A11372" s="49"/>
    </row>
    <row r="11373" spans="1:1">
      <c r="A11373" s="49"/>
    </row>
    <row r="11374" spans="1:1">
      <c r="A11374" s="49"/>
    </row>
    <row r="11375" spans="1:1">
      <c r="A11375" s="49"/>
    </row>
    <row r="11376" spans="1:1">
      <c r="A11376" s="49"/>
    </row>
    <row r="11377" spans="1:1">
      <c r="A11377" s="49"/>
    </row>
    <row r="11378" spans="1:1">
      <c r="A11378" s="49"/>
    </row>
    <row r="11379" spans="1:1">
      <c r="A11379" s="49"/>
    </row>
    <row r="11380" spans="1:1">
      <c r="A11380" s="49"/>
    </row>
    <row r="11381" spans="1:1">
      <c r="A11381" s="49"/>
    </row>
    <row r="11382" spans="1:1">
      <c r="A11382" s="49"/>
    </row>
    <row r="11383" spans="1:1">
      <c r="A11383" s="49"/>
    </row>
    <row r="11384" spans="1:1">
      <c r="A11384" s="49"/>
    </row>
    <row r="11385" spans="1:1">
      <c r="A11385" s="49"/>
    </row>
    <row r="11386" spans="1:1">
      <c r="A11386" s="49"/>
    </row>
    <row r="11387" spans="1:1">
      <c r="A11387" s="49"/>
    </row>
    <row r="11388" spans="1:1">
      <c r="A11388" s="49"/>
    </row>
    <row r="11389" spans="1:1">
      <c r="A11389" s="49"/>
    </row>
    <row r="11390" spans="1:1">
      <c r="A11390" s="49"/>
    </row>
    <row r="11391" spans="1:1">
      <c r="A11391" s="49"/>
    </row>
    <row r="11392" spans="1:1">
      <c r="A11392" s="49"/>
    </row>
    <row r="11393" spans="1:1">
      <c r="A11393" s="49"/>
    </row>
    <row r="11394" spans="1:1">
      <c r="A11394" s="49"/>
    </row>
    <row r="11395" spans="1:1">
      <c r="A11395" s="49"/>
    </row>
    <row r="11396" spans="1:1">
      <c r="A11396" s="49"/>
    </row>
    <row r="11397" spans="1:1">
      <c r="A11397" s="49"/>
    </row>
    <row r="11398" spans="1:1">
      <c r="A11398" s="49"/>
    </row>
    <row r="11399" spans="1:1">
      <c r="A11399" s="49"/>
    </row>
    <row r="11400" spans="1:1">
      <c r="A11400" s="49"/>
    </row>
    <row r="11401" spans="1:1">
      <c r="A11401" s="49"/>
    </row>
    <row r="11402" spans="1:1">
      <c r="A11402" s="49"/>
    </row>
    <row r="11403" spans="1:1">
      <c r="A11403" s="49"/>
    </row>
    <row r="11404" spans="1:1">
      <c r="A11404" s="49"/>
    </row>
    <row r="11405" spans="1:1">
      <c r="A11405" s="49"/>
    </row>
    <row r="11406" spans="1:1">
      <c r="A11406" s="49"/>
    </row>
    <row r="11407" spans="1:1">
      <c r="A11407" s="49"/>
    </row>
    <row r="11408" spans="1:1">
      <c r="A11408" s="49"/>
    </row>
    <row r="11409" spans="1:1">
      <c r="A11409" s="49"/>
    </row>
    <row r="11410" spans="1:1">
      <c r="A11410" s="49"/>
    </row>
    <row r="11411" spans="1:1">
      <c r="A11411" s="49"/>
    </row>
    <row r="11412" spans="1:1">
      <c r="A11412" s="49"/>
    </row>
    <row r="11413" spans="1:1">
      <c r="A11413" s="49"/>
    </row>
    <row r="11414" spans="1:1">
      <c r="A11414" s="49"/>
    </row>
    <row r="11415" spans="1:1">
      <c r="A11415" s="49"/>
    </row>
    <row r="11416" spans="1:1">
      <c r="A11416" s="49"/>
    </row>
    <row r="11417" spans="1:1">
      <c r="A11417" s="49"/>
    </row>
    <row r="11418" spans="1:1">
      <c r="A11418" s="49"/>
    </row>
    <row r="11419" spans="1:1">
      <c r="A11419" s="49"/>
    </row>
    <row r="11420" spans="1:1">
      <c r="A11420" s="49"/>
    </row>
    <row r="11421" spans="1:1">
      <c r="A11421" s="49"/>
    </row>
    <row r="11422" spans="1:1">
      <c r="A11422" s="49"/>
    </row>
    <row r="11423" spans="1:1">
      <c r="A11423" s="49"/>
    </row>
    <row r="11424" spans="1:1">
      <c r="A11424" s="49"/>
    </row>
    <row r="11425" spans="1:1">
      <c r="A11425" s="49"/>
    </row>
    <row r="11426" spans="1:1">
      <c r="A11426" s="49"/>
    </row>
    <row r="11427" spans="1:1">
      <c r="A11427" s="49"/>
    </row>
    <row r="11428" spans="1:1">
      <c r="A11428" s="49"/>
    </row>
    <row r="11429" spans="1:1">
      <c r="A11429" s="49"/>
    </row>
    <row r="11430" spans="1:1">
      <c r="A11430" s="49"/>
    </row>
    <row r="11431" spans="1:1">
      <c r="A11431" s="49"/>
    </row>
    <row r="11432" spans="1:1">
      <c r="A11432" s="49"/>
    </row>
    <row r="11433" spans="1:1">
      <c r="A11433" s="49"/>
    </row>
    <row r="11434" spans="1:1">
      <c r="A11434" s="49"/>
    </row>
    <row r="11435" spans="1:1">
      <c r="A11435" s="49"/>
    </row>
    <row r="11436" spans="1:1">
      <c r="A11436" s="49"/>
    </row>
    <row r="11437" spans="1:1">
      <c r="A11437" s="49"/>
    </row>
    <row r="11438" spans="1:1">
      <c r="A11438" s="49"/>
    </row>
    <row r="11439" spans="1:1">
      <c r="A11439" s="49"/>
    </row>
    <row r="11440" spans="1:1">
      <c r="A11440" s="49"/>
    </row>
    <row r="11441" spans="1:1">
      <c r="A11441" s="49"/>
    </row>
    <row r="11442" spans="1:1">
      <c r="A11442" s="49"/>
    </row>
    <row r="11443" spans="1:1">
      <c r="A11443" s="49"/>
    </row>
    <row r="11444" spans="1:1">
      <c r="A11444" s="49"/>
    </row>
    <row r="11445" spans="1:1">
      <c r="A11445" s="49"/>
    </row>
    <row r="11446" spans="1:1">
      <c r="A11446" s="49"/>
    </row>
    <row r="11447" spans="1:1">
      <c r="A11447" s="49"/>
    </row>
    <row r="11448" spans="1:1">
      <c r="A11448" s="49"/>
    </row>
    <row r="11449" spans="1:1">
      <c r="A11449" s="49"/>
    </row>
    <row r="11450" spans="1:1">
      <c r="A11450" s="49"/>
    </row>
    <row r="11451" spans="1:1">
      <c r="A11451" s="49"/>
    </row>
    <row r="11452" spans="1:1">
      <c r="A11452" s="49"/>
    </row>
    <row r="11453" spans="1:1">
      <c r="A11453" s="49"/>
    </row>
    <row r="11454" spans="1:1">
      <c r="A11454" s="49"/>
    </row>
    <row r="11455" spans="1:1">
      <c r="A11455" s="49"/>
    </row>
    <row r="11456" spans="1:1">
      <c r="A11456" s="49"/>
    </row>
    <row r="11457" spans="1:1">
      <c r="A11457" s="49"/>
    </row>
    <row r="11458" spans="1:1">
      <c r="A11458" s="49"/>
    </row>
    <row r="11459" spans="1:1">
      <c r="A11459" s="49"/>
    </row>
    <row r="11460" spans="1:1">
      <c r="A11460" s="49"/>
    </row>
    <row r="11461" spans="1:1">
      <c r="A11461" s="49"/>
    </row>
    <row r="11462" spans="1:1">
      <c r="A11462" s="49"/>
    </row>
    <row r="11463" spans="1:1">
      <c r="A11463" s="49"/>
    </row>
    <row r="11464" spans="1:1">
      <c r="A11464" s="49"/>
    </row>
    <row r="11465" spans="1:1">
      <c r="A11465" s="49"/>
    </row>
    <row r="11466" spans="1:1">
      <c r="A11466" s="49"/>
    </row>
    <row r="11467" spans="1:1">
      <c r="A11467" s="49"/>
    </row>
    <row r="11468" spans="1:1">
      <c r="A11468" s="49"/>
    </row>
    <row r="11469" spans="1:1">
      <c r="A11469" s="49"/>
    </row>
    <row r="11470" spans="1:1">
      <c r="A11470" s="49"/>
    </row>
    <row r="11471" spans="1:1">
      <c r="A11471" s="49"/>
    </row>
    <row r="11472" spans="1:1">
      <c r="A11472" s="49"/>
    </row>
    <row r="11473" spans="1:1">
      <c r="A11473" s="49"/>
    </row>
    <row r="11474" spans="1:1">
      <c r="A11474" s="49"/>
    </row>
    <row r="11475" spans="1:1">
      <c r="A11475" s="49"/>
    </row>
    <row r="11476" spans="1:1">
      <c r="A11476" s="49"/>
    </row>
    <row r="11477" spans="1:1">
      <c r="A11477" s="49"/>
    </row>
    <row r="11478" spans="1:1">
      <c r="A11478" s="49"/>
    </row>
    <row r="11479" spans="1:1">
      <c r="A11479" s="49"/>
    </row>
    <row r="11480" spans="1:1">
      <c r="A11480" s="49"/>
    </row>
    <row r="11481" spans="1:1">
      <c r="A11481" s="49"/>
    </row>
    <row r="11482" spans="1:1">
      <c r="A11482" s="49"/>
    </row>
    <row r="11483" spans="1:1">
      <c r="A11483" s="49"/>
    </row>
    <row r="11484" spans="1:1">
      <c r="A11484" s="49"/>
    </row>
    <row r="11485" spans="1:1">
      <c r="A11485" s="49"/>
    </row>
    <row r="11486" spans="1:1">
      <c r="A11486" s="49"/>
    </row>
    <row r="11487" spans="1:1">
      <c r="A11487" s="49"/>
    </row>
    <row r="11488" spans="1:1">
      <c r="A11488" s="49"/>
    </row>
    <row r="11489" spans="1:1">
      <c r="A11489" s="49"/>
    </row>
    <row r="11490" spans="1:1">
      <c r="A11490" s="49"/>
    </row>
    <row r="11491" spans="1:1">
      <c r="A11491" s="49"/>
    </row>
    <row r="11492" spans="1:1">
      <c r="A11492" s="49"/>
    </row>
    <row r="11493" spans="1:1">
      <c r="A11493" s="49"/>
    </row>
    <row r="11494" spans="1:1">
      <c r="A11494" s="49"/>
    </row>
    <row r="11495" spans="1:1">
      <c r="A11495" s="49"/>
    </row>
    <row r="11496" spans="1:1">
      <c r="A11496" s="49"/>
    </row>
    <row r="11497" spans="1:1">
      <c r="A11497" s="49"/>
    </row>
    <row r="11498" spans="1:1">
      <c r="A11498" s="49"/>
    </row>
    <row r="11499" spans="1:1">
      <c r="A11499" s="49"/>
    </row>
    <row r="11500" spans="1:1">
      <c r="A11500" s="49"/>
    </row>
    <row r="11501" spans="1:1">
      <c r="A11501" s="49"/>
    </row>
    <row r="11502" spans="1:1">
      <c r="A11502" s="49"/>
    </row>
    <row r="11503" spans="1:1">
      <c r="A11503" s="49"/>
    </row>
    <row r="11504" spans="1:1">
      <c r="A11504" s="49"/>
    </row>
    <row r="11505" spans="1:1">
      <c r="A11505" s="49"/>
    </row>
    <row r="11506" spans="1:1">
      <c r="A11506" s="49"/>
    </row>
    <row r="11507" spans="1:1">
      <c r="A11507" s="49"/>
    </row>
    <row r="11508" spans="1:1">
      <c r="A11508" s="49"/>
    </row>
    <row r="11509" spans="1:1">
      <c r="A11509" s="49"/>
    </row>
    <row r="11510" spans="1:1">
      <c r="A11510" s="49"/>
    </row>
    <row r="11511" spans="1:1">
      <c r="A11511" s="49"/>
    </row>
    <row r="11512" spans="1:1">
      <c r="A11512" s="49"/>
    </row>
    <row r="11513" spans="1:1">
      <c r="A11513" s="49"/>
    </row>
    <row r="11514" spans="1:1">
      <c r="A11514" s="49"/>
    </row>
    <row r="11515" spans="1:1">
      <c r="A11515" s="49"/>
    </row>
    <row r="11516" spans="1:1">
      <c r="A11516" s="49"/>
    </row>
    <row r="11517" spans="1:1">
      <c r="A11517" s="49"/>
    </row>
    <row r="11518" spans="1:1">
      <c r="A11518" s="49"/>
    </row>
    <row r="11519" spans="1:1">
      <c r="A11519" s="49"/>
    </row>
    <row r="11520" spans="1:1">
      <c r="A11520" s="49"/>
    </row>
    <row r="11521" spans="1:1">
      <c r="A11521" s="49"/>
    </row>
    <row r="11522" spans="1:1">
      <c r="A11522" s="49"/>
    </row>
    <row r="11523" spans="1:1">
      <c r="A11523" s="49"/>
    </row>
    <row r="11524" spans="1:1">
      <c r="A11524" s="49"/>
    </row>
    <row r="11525" spans="1:1">
      <c r="A11525" s="49"/>
    </row>
    <row r="11526" spans="1:1">
      <c r="A11526" s="49"/>
    </row>
    <row r="11527" spans="1:1">
      <c r="A11527" s="49"/>
    </row>
    <row r="11528" spans="1:1">
      <c r="A11528" s="49"/>
    </row>
    <row r="11529" spans="1:1">
      <c r="A11529" s="49"/>
    </row>
    <row r="11530" spans="1:1">
      <c r="A11530" s="49"/>
    </row>
    <row r="11531" spans="1:1">
      <c r="A11531" s="49"/>
    </row>
    <row r="11532" spans="1:1">
      <c r="A11532" s="49"/>
    </row>
    <row r="11533" spans="1:1">
      <c r="A11533" s="49"/>
    </row>
    <row r="11534" spans="1:1">
      <c r="A11534" s="49"/>
    </row>
    <row r="11535" spans="1:1">
      <c r="A11535" s="49"/>
    </row>
    <row r="11536" spans="1:1">
      <c r="A11536" s="49"/>
    </row>
    <row r="11537" spans="1:1">
      <c r="A11537" s="49"/>
    </row>
    <row r="11538" spans="1:1">
      <c r="A11538" s="49"/>
    </row>
    <row r="11539" spans="1:1">
      <c r="A11539" s="49"/>
    </row>
    <row r="11540" spans="1:1">
      <c r="A11540" s="49"/>
    </row>
    <row r="11541" spans="1:1">
      <c r="A11541" s="49"/>
    </row>
    <row r="11542" spans="1:1">
      <c r="A11542" s="49"/>
    </row>
    <row r="11543" spans="1:1">
      <c r="A11543" s="49"/>
    </row>
    <row r="11544" spans="1:1">
      <c r="A11544" s="49"/>
    </row>
    <row r="11545" spans="1:1">
      <c r="A11545" s="49"/>
    </row>
    <row r="11546" spans="1:1">
      <c r="A11546" s="49"/>
    </row>
    <row r="11547" spans="1:1">
      <c r="A11547" s="49"/>
    </row>
    <row r="11548" spans="1:1">
      <c r="A11548" s="49"/>
    </row>
    <row r="11549" spans="1:1">
      <c r="A11549" s="49"/>
    </row>
    <row r="11550" spans="1:1">
      <c r="A11550" s="49"/>
    </row>
    <row r="11551" spans="1:1">
      <c r="A11551" s="49"/>
    </row>
    <row r="11552" spans="1:1">
      <c r="A11552" s="49"/>
    </row>
    <row r="11553" spans="1:1">
      <c r="A11553" s="49"/>
    </row>
    <row r="11554" spans="1:1">
      <c r="A11554" s="49"/>
    </row>
    <row r="11555" spans="1:1">
      <c r="A11555" s="49"/>
    </row>
    <row r="11556" spans="1:1">
      <c r="A11556" s="49"/>
    </row>
    <row r="11557" spans="1:1">
      <c r="A11557" s="49"/>
    </row>
    <row r="11558" spans="1:1">
      <c r="A11558" s="49"/>
    </row>
    <row r="11559" spans="1:1">
      <c r="A11559" s="49"/>
    </row>
    <row r="11560" spans="1:1">
      <c r="A11560" s="49"/>
    </row>
    <row r="11561" spans="1:1">
      <c r="A11561" s="49"/>
    </row>
    <row r="11562" spans="1:1">
      <c r="A11562" s="49"/>
    </row>
    <row r="11563" spans="1:1">
      <c r="A11563" s="49"/>
    </row>
    <row r="11564" spans="1:1">
      <c r="A11564" s="49"/>
    </row>
    <row r="11565" spans="1:1">
      <c r="A11565" s="49"/>
    </row>
    <row r="11566" spans="1:1">
      <c r="A11566" s="49"/>
    </row>
    <row r="11567" spans="1:1">
      <c r="A11567" s="49"/>
    </row>
    <row r="11568" spans="1:1">
      <c r="A11568" s="49"/>
    </row>
    <row r="11569" spans="1:1">
      <c r="A11569" s="49"/>
    </row>
    <row r="11570" spans="1:1">
      <c r="A11570" s="49"/>
    </row>
    <row r="11571" spans="1:1">
      <c r="A11571" s="49"/>
    </row>
    <row r="11572" spans="1:1">
      <c r="A11572" s="49"/>
    </row>
    <row r="11573" spans="1:1">
      <c r="A11573" s="49"/>
    </row>
    <row r="11574" spans="1:1">
      <c r="A11574" s="49"/>
    </row>
    <row r="11575" spans="1:1">
      <c r="A11575" s="49"/>
    </row>
    <row r="11576" spans="1:1">
      <c r="A11576" s="49"/>
    </row>
    <row r="11577" spans="1:1">
      <c r="A11577" s="49"/>
    </row>
    <row r="11578" spans="1:1">
      <c r="A11578" s="49"/>
    </row>
    <row r="11579" spans="1:1">
      <c r="A11579" s="49"/>
    </row>
    <row r="11580" spans="1:1">
      <c r="A11580" s="49"/>
    </row>
    <row r="11581" spans="1:1">
      <c r="A11581" s="49"/>
    </row>
    <row r="11582" spans="1:1">
      <c r="A11582" s="49"/>
    </row>
    <row r="11583" spans="1:1">
      <c r="A11583" s="49"/>
    </row>
    <row r="11584" spans="1:1">
      <c r="A11584" s="49"/>
    </row>
    <row r="11585" spans="1:1">
      <c r="A11585" s="49"/>
    </row>
    <row r="11586" spans="1:1">
      <c r="A11586" s="49"/>
    </row>
    <row r="11587" spans="1:1">
      <c r="A11587" s="49"/>
    </row>
    <row r="11588" spans="1:1">
      <c r="A11588" s="49"/>
    </row>
    <row r="11589" spans="1:1">
      <c r="A11589" s="49"/>
    </row>
    <row r="11590" spans="1:1">
      <c r="A11590" s="49"/>
    </row>
    <row r="11591" spans="1:1">
      <c r="A11591" s="49"/>
    </row>
    <row r="11592" spans="1:1">
      <c r="A11592" s="49"/>
    </row>
    <row r="11593" spans="1:1">
      <c r="A11593" s="49"/>
    </row>
    <row r="11594" spans="1:1">
      <c r="A11594" s="49"/>
    </row>
    <row r="11595" spans="1:1">
      <c r="A11595" s="49"/>
    </row>
    <row r="11596" spans="1:1">
      <c r="A11596" s="49"/>
    </row>
    <row r="11597" spans="1:1">
      <c r="A11597" s="49"/>
    </row>
    <row r="11598" spans="1:1">
      <c r="A11598" s="49"/>
    </row>
    <row r="11599" spans="1:1">
      <c r="A11599" s="49"/>
    </row>
    <row r="11600" spans="1:1">
      <c r="A11600" s="49"/>
    </row>
    <row r="11601" spans="1:1">
      <c r="A11601" s="49"/>
    </row>
    <row r="11602" spans="1:1">
      <c r="A11602" s="49"/>
    </row>
    <row r="11603" spans="1:1">
      <c r="A11603" s="49"/>
    </row>
    <row r="11604" spans="1:1">
      <c r="A11604" s="49"/>
    </row>
    <row r="11605" spans="1:1">
      <c r="A11605" s="49"/>
    </row>
    <row r="11606" spans="1:1">
      <c r="A11606" s="49"/>
    </row>
    <row r="11607" spans="1:1">
      <c r="A11607" s="49"/>
    </row>
    <row r="11608" spans="1:1">
      <c r="A11608" s="49"/>
    </row>
    <row r="11609" spans="1:1">
      <c r="A11609" s="49"/>
    </row>
    <row r="11610" spans="1:1">
      <c r="A11610" s="49"/>
    </row>
    <row r="11611" spans="1:1">
      <c r="A11611" s="49"/>
    </row>
    <row r="11612" spans="1:1">
      <c r="A11612" s="49"/>
    </row>
    <row r="11613" spans="1:1">
      <c r="A11613" s="49"/>
    </row>
    <row r="11614" spans="1:1">
      <c r="A11614" s="49"/>
    </row>
    <row r="11615" spans="1:1">
      <c r="A11615" s="49"/>
    </row>
    <row r="11616" spans="1:1">
      <c r="A11616" s="49"/>
    </row>
    <row r="11617" spans="1:1">
      <c r="A11617" s="49"/>
    </row>
    <row r="11618" spans="1:1">
      <c r="A11618" s="49"/>
    </row>
    <row r="11619" spans="1:1">
      <c r="A11619" s="49"/>
    </row>
    <row r="11620" spans="1:1">
      <c r="A11620" s="49"/>
    </row>
    <row r="11621" spans="1:1">
      <c r="A11621" s="49"/>
    </row>
    <row r="11622" spans="1:1">
      <c r="A11622" s="49"/>
    </row>
    <row r="11623" spans="1:1">
      <c r="A11623" s="49"/>
    </row>
    <row r="11624" spans="1:1">
      <c r="A11624" s="49"/>
    </row>
    <row r="11625" spans="1:1">
      <c r="A11625" s="49"/>
    </row>
    <row r="11626" spans="1:1">
      <c r="A11626" s="49"/>
    </row>
    <row r="11627" spans="1:1">
      <c r="A11627" s="49"/>
    </row>
    <row r="11628" spans="1:1">
      <c r="A11628" s="49"/>
    </row>
    <row r="11629" spans="1:1">
      <c r="A11629" s="49"/>
    </row>
    <row r="11630" spans="1:1">
      <c r="A11630" s="49"/>
    </row>
    <row r="11631" spans="1:1">
      <c r="A11631" s="49"/>
    </row>
    <row r="11632" spans="1:1">
      <c r="A11632" s="49"/>
    </row>
    <row r="11633" spans="1:1">
      <c r="A11633" s="49"/>
    </row>
    <row r="11634" spans="1:1">
      <c r="A11634" s="49"/>
    </row>
    <row r="11635" spans="1:1">
      <c r="A11635" s="49"/>
    </row>
    <row r="11636" spans="1:1">
      <c r="A11636" s="49"/>
    </row>
    <row r="11637" spans="1:1">
      <c r="A11637" s="49"/>
    </row>
    <row r="11638" spans="1:1">
      <c r="A11638" s="49"/>
    </row>
    <row r="11639" spans="1:1">
      <c r="A11639" s="49"/>
    </row>
    <row r="11640" spans="1:1">
      <c r="A11640" s="49"/>
    </row>
    <row r="11641" spans="1:1">
      <c r="A11641" s="49"/>
    </row>
    <row r="11642" spans="1:1">
      <c r="A11642" s="49"/>
    </row>
    <row r="11643" spans="1:1">
      <c r="A11643" s="49"/>
    </row>
    <row r="11644" spans="1:1">
      <c r="A11644" s="49"/>
    </row>
    <row r="11645" spans="1:1">
      <c r="A11645" s="49"/>
    </row>
    <row r="11646" spans="1:1">
      <c r="A11646" s="49"/>
    </row>
    <row r="11647" spans="1:1">
      <c r="A11647" s="49"/>
    </row>
    <row r="11648" spans="1:1">
      <c r="A11648" s="49"/>
    </row>
    <row r="11649" spans="1:1">
      <c r="A11649" s="49"/>
    </row>
    <row r="11650" spans="1:1">
      <c r="A11650" s="49"/>
    </row>
    <row r="11651" spans="1:1">
      <c r="A11651" s="49"/>
    </row>
    <row r="11652" spans="1:1">
      <c r="A11652" s="49"/>
    </row>
    <row r="11653" spans="1:1">
      <c r="A11653" s="49"/>
    </row>
    <row r="11654" spans="1:1">
      <c r="A11654" s="49"/>
    </row>
    <row r="11655" spans="1:1">
      <c r="A11655" s="49"/>
    </row>
    <row r="11656" spans="1:1">
      <c r="A11656" s="49"/>
    </row>
    <row r="11657" spans="1:1">
      <c r="A11657" s="49"/>
    </row>
    <row r="11658" spans="1:1">
      <c r="A11658" s="49"/>
    </row>
    <row r="11659" spans="1:1">
      <c r="A11659" s="49"/>
    </row>
    <row r="11660" spans="1:1">
      <c r="A11660" s="49"/>
    </row>
    <row r="11661" spans="1:1">
      <c r="A11661" s="49"/>
    </row>
    <row r="11662" spans="1:1">
      <c r="A11662" s="49"/>
    </row>
    <row r="11663" spans="1:1">
      <c r="A11663" s="49"/>
    </row>
    <row r="11664" spans="1:1">
      <c r="A11664" s="49"/>
    </row>
    <row r="11665" spans="1:1">
      <c r="A11665" s="49"/>
    </row>
    <row r="11666" spans="1:1">
      <c r="A11666" s="49"/>
    </row>
    <row r="11667" spans="1:1">
      <c r="A11667" s="49"/>
    </row>
    <row r="11668" spans="1:1">
      <c r="A11668" s="49"/>
    </row>
    <row r="11669" spans="1:1">
      <c r="A11669" s="49"/>
    </row>
    <row r="11670" spans="1:1">
      <c r="A11670" s="49"/>
    </row>
    <row r="11671" spans="1:1">
      <c r="A11671" s="49"/>
    </row>
    <row r="11672" spans="1:1">
      <c r="A11672" s="49"/>
    </row>
    <row r="11673" spans="1:1">
      <c r="A11673" s="49"/>
    </row>
    <row r="11674" spans="1:1">
      <c r="A11674" s="49"/>
    </row>
    <row r="11675" spans="1:1">
      <c r="A11675" s="49"/>
    </row>
    <row r="11676" spans="1:1">
      <c r="A11676" s="49"/>
    </row>
    <row r="11677" spans="1:1">
      <c r="A11677" s="49"/>
    </row>
    <row r="11678" spans="1:1">
      <c r="A11678" s="49"/>
    </row>
    <row r="11679" spans="1:1">
      <c r="A11679" s="49"/>
    </row>
    <row r="11680" spans="1:1">
      <c r="A11680" s="49"/>
    </row>
    <row r="11681" spans="1:1">
      <c r="A11681" s="49"/>
    </row>
    <row r="11682" spans="1:1">
      <c r="A11682" s="49"/>
    </row>
    <row r="11683" spans="1:1">
      <c r="A11683" s="49"/>
    </row>
    <row r="11684" spans="1:1">
      <c r="A11684" s="49"/>
    </row>
    <row r="11685" spans="1:1">
      <c r="A11685" s="49"/>
    </row>
    <row r="11686" spans="1:1">
      <c r="A11686" s="49"/>
    </row>
    <row r="11687" spans="1:1">
      <c r="A11687" s="49"/>
    </row>
    <row r="11688" spans="1:1">
      <c r="A11688" s="49"/>
    </row>
    <row r="11689" spans="1:1">
      <c r="A11689" s="49"/>
    </row>
    <row r="11690" spans="1:1">
      <c r="A11690" s="49"/>
    </row>
    <row r="11691" spans="1:1">
      <c r="A11691" s="49"/>
    </row>
    <row r="11692" spans="1:1">
      <c r="A11692" s="49"/>
    </row>
    <row r="11693" spans="1:1">
      <c r="A11693" s="49"/>
    </row>
    <row r="11694" spans="1:1">
      <c r="A11694" s="49"/>
    </row>
    <row r="11695" spans="1:1">
      <c r="A11695" s="49"/>
    </row>
    <row r="11696" spans="1:1">
      <c r="A11696" s="49"/>
    </row>
    <row r="11697" spans="1:1">
      <c r="A11697" s="49"/>
    </row>
    <row r="11698" spans="1:1">
      <c r="A11698" s="49"/>
    </row>
    <row r="11699" spans="1:1">
      <c r="A11699" s="49"/>
    </row>
    <row r="11700" spans="1:1">
      <c r="A11700" s="49"/>
    </row>
    <row r="11701" spans="1:1">
      <c r="A11701" s="49"/>
    </row>
    <row r="11702" spans="1:1">
      <c r="A11702" s="49"/>
    </row>
    <row r="11703" spans="1:1">
      <c r="A11703" s="49"/>
    </row>
    <row r="11704" spans="1:1">
      <c r="A11704" s="49"/>
    </row>
    <row r="11705" spans="1:1">
      <c r="A11705" s="49"/>
    </row>
    <row r="11706" spans="1:1">
      <c r="A11706" s="49"/>
    </row>
    <row r="11707" spans="1:1">
      <c r="A11707" s="49"/>
    </row>
    <row r="11708" spans="1:1">
      <c r="A11708" s="49"/>
    </row>
    <row r="11709" spans="1:1">
      <c r="A11709" s="49"/>
    </row>
    <row r="11710" spans="1:1">
      <c r="A11710" s="49"/>
    </row>
    <row r="11711" spans="1:1">
      <c r="A11711" s="49"/>
    </row>
    <row r="11712" spans="1:1">
      <c r="A11712" s="49"/>
    </row>
    <row r="11713" spans="1:1">
      <c r="A11713" s="49"/>
    </row>
    <row r="11714" spans="1:1">
      <c r="A11714" s="49"/>
    </row>
    <row r="11715" spans="1:1">
      <c r="A11715" s="49"/>
    </row>
    <row r="11716" spans="1:1">
      <c r="A11716" s="49"/>
    </row>
    <row r="11717" spans="1:1">
      <c r="A11717" s="49"/>
    </row>
    <row r="11718" spans="1:1">
      <c r="A11718" s="49"/>
    </row>
    <row r="11719" spans="1:1">
      <c r="A11719" s="49"/>
    </row>
    <row r="11720" spans="1:1">
      <c r="A11720" s="49"/>
    </row>
    <row r="11721" spans="1:1">
      <c r="A11721" s="49"/>
    </row>
    <row r="11722" spans="1:1">
      <c r="A11722" s="49"/>
    </row>
    <row r="11723" spans="1:1">
      <c r="A11723" s="49"/>
    </row>
    <row r="11724" spans="1:1">
      <c r="A11724" s="49"/>
    </row>
    <row r="11725" spans="1:1">
      <c r="A11725" s="49"/>
    </row>
    <row r="11726" spans="1:1">
      <c r="A11726" s="49"/>
    </row>
    <row r="11727" spans="1:1">
      <c r="A11727" s="49"/>
    </row>
    <row r="11728" spans="1:1">
      <c r="A11728" s="49"/>
    </row>
    <row r="11729" spans="1:1">
      <c r="A11729" s="49"/>
    </row>
    <row r="11730" spans="1:1">
      <c r="A11730" s="49"/>
    </row>
    <row r="11731" spans="1:1">
      <c r="A11731" s="49"/>
    </row>
    <row r="11732" spans="1:1">
      <c r="A11732" s="49"/>
    </row>
    <row r="11733" spans="1:1">
      <c r="A11733" s="49"/>
    </row>
    <row r="11734" spans="1:1">
      <c r="A11734" s="49"/>
    </row>
    <row r="11735" spans="1:1">
      <c r="A11735" s="49"/>
    </row>
    <row r="11736" spans="1:1">
      <c r="A11736" s="49"/>
    </row>
    <row r="11737" spans="1:1">
      <c r="A11737" s="49"/>
    </row>
    <row r="11738" spans="1:1">
      <c r="A11738" s="49"/>
    </row>
    <row r="11739" spans="1:1">
      <c r="A11739" s="49"/>
    </row>
    <row r="11740" spans="1:1">
      <c r="A11740" s="49"/>
    </row>
    <row r="11741" spans="1:1">
      <c r="A11741" s="49"/>
    </row>
    <row r="11742" spans="1:1">
      <c r="A11742" s="49"/>
    </row>
    <row r="11743" spans="1:1">
      <c r="A11743" s="49"/>
    </row>
    <row r="11744" spans="1:1">
      <c r="A11744" s="49"/>
    </row>
    <row r="11745" spans="1:1">
      <c r="A11745" s="49"/>
    </row>
    <row r="11746" spans="1:1">
      <c r="A11746" s="49"/>
    </row>
    <row r="11747" spans="1:1">
      <c r="A11747" s="49"/>
    </row>
    <row r="11748" spans="1:1">
      <c r="A11748" s="49"/>
    </row>
    <row r="11749" spans="1:1">
      <c r="A11749" s="49"/>
    </row>
    <row r="11750" spans="1:1">
      <c r="A11750" s="49"/>
    </row>
    <row r="11751" spans="1:1">
      <c r="A11751" s="49"/>
    </row>
    <row r="11752" spans="1:1">
      <c r="A11752" s="49"/>
    </row>
    <row r="11753" spans="1:1">
      <c r="A11753" s="49"/>
    </row>
    <row r="11754" spans="1:1">
      <c r="A11754" s="49"/>
    </row>
    <row r="11755" spans="1:1">
      <c r="A11755" s="49"/>
    </row>
    <row r="11756" spans="1:1">
      <c r="A11756" s="49"/>
    </row>
    <row r="11757" spans="1:1">
      <c r="A11757" s="49"/>
    </row>
    <row r="11758" spans="1:1">
      <c r="A11758" s="49"/>
    </row>
    <row r="11759" spans="1:1">
      <c r="A11759" s="49"/>
    </row>
    <row r="11760" spans="1:1">
      <c r="A11760" s="49"/>
    </row>
    <row r="11761" spans="1:1">
      <c r="A11761" s="49"/>
    </row>
    <row r="11762" spans="1:1">
      <c r="A11762" s="49"/>
    </row>
    <row r="11763" spans="1:1">
      <c r="A11763" s="49"/>
    </row>
    <row r="11764" spans="1:1">
      <c r="A11764" s="49"/>
    </row>
    <row r="11765" spans="1:1">
      <c r="A11765" s="49"/>
    </row>
    <row r="11766" spans="1:1">
      <c r="A11766" s="49"/>
    </row>
    <row r="11767" spans="1:1">
      <c r="A11767" s="49"/>
    </row>
    <row r="11768" spans="1:1">
      <c r="A11768" s="49"/>
    </row>
    <row r="11769" spans="1:1">
      <c r="A11769" s="49"/>
    </row>
    <row r="11770" spans="1:1">
      <c r="A11770" s="49"/>
    </row>
    <row r="11771" spans="1:1">
      <c r="A11771" s="49"/>
    </row>
    <row r="11772" spans="1:1">
      <c r="A11772" s="49"/>
    </row>
    <row r="11773" spans="1:1">
      <c r="A11773" s="49"/>
    </row>
    <row r="11774" spans="1:1">
      <c r="A11774" s="49"/>
    </row>
    <row r="11775" spans="1:1">
      <c r="A11775" s="49"/>
    </row>
    <row r="11776" spans="1:1">
      <c r="A11776" s="49"/>
    </row>
    <row r="11777" spans="1:1">
      <c r="A11777" s="49"/>
    </row>
    <row r="11778" spans="1:1">
      <c r="A11778" s="49"/>
    </row>
    <row r="11779" spans="1:1">
      <c r="A11779" s="49"/>
    </row>
    <row r="11780" spans="1:1">
      <c r="A11780" s="49"/>
    </row>
    <row r="11781" spans="1:1">
      <c r="A11781" s="49"/>
    </row>
    <row r="11782" spans="1:1">
      <c r="A11782" s="49"/>
    </row>
    <row r="11783" spans="1:1">
      <c r="A11783" s="49"/>
    </row>
    <row r="11784" spans="1:1">
      <c r="A11784" s="49"/>
    </row>
    <row r="11785" spans="1:1">
      <c r="A11785" s="49"/>
    </row>
    <row r="11786" spans="1:1">
      <c r="A11786" s="49"/>
    </row>
    <row r="11787" spans="1:1">
      <c r="A11787" s="49"/>
    </row>
    <row r="11788" spans="1:1">
      <c r="A11788" s="49"/>
    </row>
    <row r="11789" spans="1:1">
      <c r="A11789" s="49"/>
    </row>
    <row r="11790" spans="1:1">
      <c r="A11790" s="49"/>
    </row>
    <row r="11791" spans="1:1">
      <c r="A11791" s="49"/>
    </row>
    <row r="11792" spans="1:1">
      <c r="A11792" s="49"/>
    </row>
    <row r="11793" spans="1:1">
      <c r="A11793" s="49"/>
    </row>
    <row r="11794" spans="1:1">
      <c r="A11794" s="49"/>
    </row>
    <row r="11795" spans="1:1">
      <c r="A11795" s="49"/>
    </row>
    <row r="11796" spans="1:1">
      <c r="A11796" s="49"/>
    </row>
    <row r="11797" spans="1:1">
      <c r="A11797" s="49"/>
    </row>
    <row r="11798" spans="1:1">
      <c r="A11798" s="49"/>
    </row>
    <row r="11799" spans="1:1">
      <c r="A11799" s="49"/>
    </row>
    <row r="11800" spans="1:1">
      <c r="A11800" s="49"/>
    </row>
    <row r="11801" spans="1:1">
      <c r="A11801" s="49"/>
    </row>
    <row r="11802" spans="1:1">
      <c r="A11802" s="49"/>
    </row>
    <row r="11803" spans="1:1">
      <c r="A11803" s="49"/>
    </row>
    <row r="11804" spans="1:1">
      <c r="A11804" s="49"/>
    </row>
    <row r="11805" spans="1:1">
      <c r="A11805" s="49"/>
    </row>
    <row r="11806" spans="1:1">
      <c r="A11806" s="49"/>
    </row>
    <row r="11807" spans="1:1">
      <c r="A11807" s="49"/>
    </row>
    <row r="11808" spans="1:1">
      <c r="A11808" s="49"/>
    </row>
    <row r="11809" spans="1:1">
      <c r="A11809" s="49"/>
    </row>
    <row r="11810" spans="1:1">
      <c r="A11810" s="49"/>
    </row>
    <row r="11811" spans="1:1">
      <c r="A11811" s="49"/>
    </row>
    <row r="11812" spans="1:1">
      <c r="A11812" s="49"/>
    </row>
    <row r="11813" spans="1:1">
      <c r="A11813" s="49"/>
    </row>
    <row r="11814" spans="1:1">
      <c r="A11814" s="49"/>
    </row>
    <row r="11815" spans="1:1">
      <c r="A11815" s="49"/>
    </row>
    <row r="11816" spans="1:1">
      <c r="A11816" s="49"/>
    </row>
    <row r="11817" spans="1:1">
      <c r="A11817" s="49"/>
    </row>
    <row r="11818" spans="1:1">
      <c r="A11818" s="49"/>
    </row>
    <row r="11819" spans="1:1">
      <c r="A11819" s="49"/>
    </row>
    <row r="11820" spans="1:1">
      <c r="A11820" s="49"/>
    </row>
    <row r="11821" spans="1:1">
      <c r="A11821" s="49"/>
    </row>
    <row r="11822" spans="1:1">
      <c r="A11822" s="49"/>
    </row>
    <row r="11823" spans="1:1">
      <c r="A11823" s="49"/>
    </row>
    <row r="11824" spans="1:1">
      <c r="A11824" s="49"/>
    </row>
    <row r="11825" spans="1:1">
      <c r="A11825" s="49"/>
    </row>
    <row r="11826" spans="1:1">
      <c r="A11826" s="49"/>
    </row>
    <row r="11827" spans="1:1">
      <c r="A11827" s="49"/>
    </row>
    <row r="11828" spans="1:1">
      <c r="A11828" s="49"/>
    </row>
    <row r="11829" spans="1:1">
      <c r="A11829" s="49"/>
    </row>
    <row r="11830" spans="1:1">
      <c r="A11830" s="49"/>
    </row>
    <row r="11831" spans="1:1">
      <c r="A11831" s="49"/>
    </row>
    <row r="11832" spans="1:1">
      <c r="A11832" s="49"/>
    </row>
    <row r="11833" spans="1:1">
      <c r="A11833" s="49"/>
    </row>
    <row r="11834" spans="1:1">
      <c r="A11834" s="49"/>
    </row>
    <row r="11835" spans="1:1">
      <c r="A11835" s="49"/>
    </row>
    <row r="11836" spans="1:1">
      <c r="A11836" s="49"/>
    </row>
    <row r="11837" spans="1:1">
      <c r="A11837" s="49"/>
    </row>
    <row r="11838" spans="1:1">
      <c r="A11838" s="49"/>
    </row>
    <row r="11839" spans="1:1">
      <c r="A11839" s="49"/>
    </row>
    <row r="11840" spans="1:1">
      <c r="A11840" s="49"/>
    </row>
    <row r="11841" spans="1:1">
      <c r="A11841" s="49"/>
    </row>
    <row r="11842" spans="1:1">
      <c r="A11842" s="49"/>
    </row>
    <row r="11843" spans="1:1">
      <c r="A11843" s="49"/>
    </row>
    <row r="11844" spans="1:1">
      <c r="A11844" s="49"/>
    </row>
    <row r="11845" spans="1:1">
      <c r="A11845" s="49"/>
    </row>
    <row r="11846" spans="1:1">
      <c r="A11846" s="49"/>
    </row>
    <row r="11847" spans="1:1">
      <c r="A11847" s="49"/>
    </row>
    <row r="11848" spans="1:1">
      <c r="A11848" s="49"/>
    </row>
    <row r="11849" spans="1:1">
      <c r="A11849" s="49"/>
    </row>
    <row r="11850" spans="1:1">
      <c r="A11850" s="49"/>
    </row>
    <row r="11851" spans="1:1">
      <c r="A11851" s="49"/>
    </row>
    <row r="11852" spans="1:1">
      <c r="A11852" s="49"/>
    </row>
    <row r="11853" spans="1:1">
      <c r="A11853" s="49"/>
    </row>
    <row r="11854" spans="1:1">
      <c r="A11854" s="49"/>
    </row>
    <row r="11855" spans="1:1">
      <c r="A11855" s="49"/>
    </row>
    <row r="11856" spans="1:1">
      <c r="A11856" s="49"/>
    </row>
    <row r="11857" spans="1:1">
      <c r="A11857" s="49"/>
    </row>
    <row r="11858" spans="1:1">
      <c r="A11858" s="49"/>
    </row>
    <row r="11859" spans="1:1">
      <c r="A11859" s="49"/>
    </row>
    <row r="11860" spans="1:1">
      <c r="A11860" s="49"/>
    </row>
    <row r="11861" spans="1:1">
      <c r="A11861" s="49"/>
    </row>
    <row r="11862" spans="1:1">
      <c r="A11862" s="49"/>
    </row>
    <row r="11863" spans="1:1">
      <c r="A11863" s="49"/>
    </row>
    <row r="11864" spans="1:1">
      <c r="A11864" s="49"/>
    </row>
    <row r="11865" spans="1:1">
      <c r="A11865" s="49"/>
    </row>
    <row r="11866" spans="1:1">
      <c r="A11866" s="49"/>
    </row>
    <row r="11867" spans="1:1">
      <c r="A11867" s="49"/>
    </row>
    <row r="11868" spans="1:1">
      <c r="A11868" s="49"/>
    </row>
    <row r="11869" spans="1:1">
      <c r="A11869" s="49"/>
    </row>
    <row r="11870" spans="1:1">
      <c r="A11870" s="49"/>
    </row>
    <row r="11871" spans="1:1">
      <c r="A11871" s="49"/>
    </row>
    <row r="11872" spans="1:1">
      <c r="A11872" s="49"/>
    </row>
    <row r="11873" spans="1:1">
      <c r="A11873" s="49"/>
    </row>
    <row r="11874" spans="1:1">
      <c r="A11874" s="49"/>
    </row>
    <row r="11875" spans="1:1">
      <c r="A11875" s="49"/>
    </row>
    <row r="11876" spans="1:1">
      <c r="A11876" s="49"/>
    </row>
    <row r="11877" spans="1:1">
      <c r="A11877" s="49"/>
    </row>
    <row r="11878" spans="1:1">
      <c r="A11878" s="49"/>
    </row>
    <row r="11879" spans="1:1">
      <c r="A11879" s="49"/>
    </row>
    <row r="11880" spans="1:1">
      <c r="A11880" s="49"/>
    </row>
    <row r="11881" spans="1:1">
      <c r="A11881" s="49"/>
    </row>
    <row r="11882" spans="1:1">
      <c r="A11882" s="49"/>
    </row>
    <row r="11883" spans="1:1">
      <c r="A11883" s="49"/>
    </row>
    <row r="11884" spans="1:1">
      <c r="A11884" s="49"/>
    </row>
    <row r="11885" spans="1:1">
      <c r="A11885" s="49"/>
    </row>
    <row r="11886" spans="1:1">
      <c r="A11886" s="49"/>
    </row>
    <row r="11887" spans="1:1">
      <c r="A11887" s="49"/>
    </row>
    <row r="11888" spans="1:1">
      <c r="A11888" s="49"/>
    </row>
    <row r="11889" spans="1:1">
      <c r="A11889" s="49"/>
    </row>
    <row r="11890" spans="1:1">
      <c r="A11890" s="49"/>
    </row>
    <row r="11891" spans="1:1">
      <c r="A11891" s="49"/>
    </row>
    <row r="11892" spans="1:1">
      <c r="A11892" s="49"/>
    </row>
    <row r="11893" spans="1:1">
      <c r="A11893" s="49"/>
    </row>
    <row r="11894" spans="1:1">
      <c r="A11894" s="49"/>
    </row>
    <row r="11895" spans="1:1">
      <c r="A11895" s="49"/>
    </row>
    <row r="11896" spans="1:1">
      <c r="A11896" s="49"/>
    </row>
    <row r="11897" spans="1:1">
      <c r="A11897" s="49"/>
    </row>
    <row r="11898" spans="1:1">
      <c r="A11898" s="49"/>
    </row>
    <row r="11899" spans="1:1">
      <c r="A11899" s="49"/>
    </row>
    <row r="11900" spans="1:1">
      <c r="A11900" s="49"/>
    </row>
    <row r="11901" spans="1:1">
      <c r="A11901" s="49"/>
    </row>
    <row r="11902" spans="1:1">
      <c r="A11902" s="49"/>
    </row>
    <row r="11903" spans="1:1">
      <c r="A11903" s="49"/>
    </row>
    <row r="11904" spans="1:1">
      <c r="A11904" s="49"/>
    </row>
    <row r="11905" spans="1:1">
      <c r="A11905" s="49"/>
    </row>
    <row r="11906" spans="1:1">
      <c r="A11906" s="49"/>
    </row>
    <row r="11907" spans="1:1">
      <c r="A11907" s="49"/>
    </row>
    <row r="11908" spans="1:1">
      <c r="A11908" s="49"/>
    </row>
    <row r="11909" spans="1:1">
      <c r="A11909" s="49"/>
    </row>
    <row r="11910" spans="1:1">
      <c r="A11910" s="49"/>
    </row>
    <row r="11911" spans="1:1">
      <c r="A11911" s="49"/>
    </row>
    <row r="11912" spans="1:1">
      <c r="A11912" s="49"/>
    </row>
    <row r="11913" spans="1:1">
      <c r="A11913" s="49"/>
    </row>
    <row r="11914" spans="1:1">
      <c r="A11914" s="49"/>
    </row>
    <row r="11915" spans="1:1">
      <c r="A11915" s="49"/>
    </row>
    <row r="11916" spans="1:1">
      <c r="A11916" s="49"/>
    </row>
    <row r="11917" spans="1:1">
      <c r="A11917" s="49"/>
    </row>
    <row r="11918" spans="1:1">
      <c r="A11918" s="49"/>
    </row>
    <row r="11919" spans="1:1">
      <c r="A11919" s="49"/>
    </row>
    <row r="11920" spans="1:1">
      <c r="A11920" s="49"/>
    </row>
    <row r="11921" spans="1:1">
      <c r="A11921" s="49"/>
    </row>
    <row r="11922" spans="1:1">
      <c r="A11922" s="49"/>
    </row>
    <row r="11923" spans="1:1">
      <c r="A11923" s="49"/>
    </row>
    <row r="11924" spans="1:1">
      <c r="A11924" s="49"/>
    </row>
    <row r="11925" spans="1:1">
      <c r="A11925" s="49"/>
    </row>
    <row r="11926" spans="1:1">
      <c r="A11926" s="49"/>
    </row>
    <row r="11927" spans="1:1">
      <c r="A11927" s="49"/>
    </row>
    <row r="11928" spans="1:1">
      <c r="A11928" s="49"/>
    </row>
    <row r="11929" spans="1:1">
      <c r="A11929" s="49"/>
    </row>
    <row r="11930" spans="1:1">
      <c r="A11930" s="49"/>
    </row>
    <row r="11931" spans="1:1">
      <c r="A11931" s="49"/>
    </row>
    <row r="11932" spans="1:1">
      <c r="A11932" s="49"/>
    </row>
    <row r="11933" spans="1:1">
      <c r="A11933" s="49"/>
    </row>
    <row r="11934" spans="1:1">
      <c r="A11934" s="49"/>
    </row>
    <row r="11935" spans="1:1">
      <c r="A11935" s="49"/>
    </row>
    <row r="11936" spans="1:1">
      <c r="A11936" s="49"/>
    </row>
    <row r="11937" spans="1:1">
      <c r="A11937" s="49"/>
    </row>
    <row r="11938" spans="1:1">
      <c r="A11938" s="49"/>
    </row>
    <row r="11939" spans="1:1">
      <c r="A11939" s="49"/>
    </row>
    <row r="11940" spans="1:1">
      <c r="A11940" s="49"/>
    </row>
    <row r="11941" spans="1:1">
      <c r="A11941" s="49"/>
    </row>
    <row r="11942" spans="1:1">
      <c r="A11942" s="49"/>
    </row>
    <row r="11943" spans="1:1">
      <c r="A11943" s="49"/>
    </row>
    <row r="11944" spans="1:1">
      <c r="A11944" s="49"/>
    </row>
    <row r="11945" spans="1:1">
      <c r="A11945" s="49"/>
    </row>
    <row r="11946" spans="1:1">
      <c r="A11946" s="49"/>
    </row>
    <row r="11947" spans="1:1">
      <c r="A11947" s="49"/>
    </row>
    <row r="11948" spans="1:1">
      <c r="A11948" s="49"/>
    </row>
    <row r="11949" spans="1:1">
      <c r="A11949" s="49"/>
    </row>
    <row r="11950" spans="1:1">
      <c r="A11950" s="49"/>
    </row>
    <row r="11951" spans="1:1">
      <c r="A11951" s="49"/>
    </row>
    <row r="11952" spans="1:1">
      <c r="A11952" s="49"/>
    </row>
    <row r="11953" spans="1:1">
      <c r="A11953" s="49"/>
    </row>
    <row r="11954" spans="1:1">
      <c r="A11954" s="49"/>
    </row>
    <row r="11955" spans="1:1">
      <c r="A11955" s="49"/>
    </row>
    <row r="11956" spans="1:1">
      <c r="A11956" s="49"/>
    </row>
    <row r="11957" spans="1:1">
      <c r="A11957" s="49"/>
    </row>
    <row r="11958" spans="1:1">
      <c r="A11958" s="49"/>
    </row>
    <row r="11959" spans="1:1">
      <c r="A11959" s="49"/>
    </row>
    <row r="11960" spans="1:1">
      <c r="A11960" s="49"/>
    </row>
    <row r="11961" spans="1:1">
      <c r="A11961" s="49"/>
    </row>
    <row r="11962" spans="1:1">
      <c r="A11962" s="49"/>
    </row>
    <row r="11963" spans="1:1">
      <c r="A11963" s="49"/>
    </row>
    <row r="11964" spans="1:1">
      <c r="A11964" s="49"/>
    </row>
    <row r="11965" spans="1:1">
      <c r="A11965" s="49"/>
    </row>
    <row r="11966" spans="1:1">
      <c r="A11966" s="49"/>
    </row>
    <row r="11967" spans="1:1">
      <c r="A11967" s="49"/>
    </row>
    <row r="11968" spans="1:1">
      <c r="A11968" s="49"/>
    </row>
    <row r="11969" spans="1:1">
      <c r="A11969" s="49"/>
    </row>
    <row r="11970" spans="1:1">
      <c r="A11970" s="49"/>
    </row>
    <row r="11971" spans="1:1">
      <c r="A11971" s="49"/>
    </row>
    <row r="11972" spans="1:1">
      <c r="A11972" s="49"/>
    </row>
    <row r="11973" spans="1:1">
      <c r="A11973" s="49"/>
    </row>
    <row r="11974" spans="1:1">
      <c r="A11974" s="49"/>
    </row>
    <row r="11975" spans="1:1">
      <c r="A11975" s="49"/>
    </row>
    <row r="11976" spans="1:1">
      <c r="A11976" s="49"/>
    </row>
    <row r="11977" spans="1:1">
      <c r="A11977" s="49"/>
    </row>
    <row r="11978" spans="1:1">
      <c r="A11978" s="49"/>
    </row>
    <row r="11979" spans="1:1">
      <c r="A11979" s="49"/>
    </row>
    <row r="11980" spans="1:1">
      <c r="A11980" s="49"/>
    </row>
    <row r="11981" spans="1:1">
      <c r="A11981" s="49"/>
    </row>
    <row r="11982" spans="1:1">
      <c r="A11982" s="49"/>
    </row>
    <row r="11983" spans="1:1">
      <c r="A11983" s="49"/>
    </row>
    <row r="11984" spans="1:1">
      <c r="A11984" s="49"/>
    </row>
    <row r="11985" spans="1:1">
      <c r="A11985" s="49"/>
    </row>
    <row r="11986" spans="1:1">
      <c r="A11986" s="49"/>
    </row>
    <row r="11987" spans="1:1">
      <c r="A11987" s="49"/>
    </row>
    <row r="11988" spans="1:1">
      <c r="A11988" s="49"/>
    </row>
    <row r="11989" spans="1:1">
      <c r="A11989" s="49"/>
    </row>
    <row r="11990" spans="1:1">
      <c r="A11990" s="49"/>
    </row>
    <row r="11991" spans="1:1">
      <c r="A11991" s="49"/>
    </row>
    <row r="11992" spans="1:1">
      <c r="A11992" s="49"/>
    </row>
    <row r="11993" spans="1:1">
      <c r="A11993" s="49"/>
    </row>
    <row r="11994" spans="1:1">
      <c r="A11994" s="49"/>
    </row>
    <row r="11995" spans="1:1">
      <c r="A11995" s="49"/>
    </row>
    <row r="11996" spans="1:1">
      <c r="A11996" s="49"/>
    </row>
    <row r="11997" spans="1:1">
      <c r="A11997" s="49"/>
    </row>
    <row r="11998" spans="1:1">
      <c r="A11998" s="49"/>
    </row>
    <row r="11999" spans="1:1">
      <c r="A11999" s="49"/>
    </row>
    <row r="12000" spans="1:1">
      <c r="A12000" s="49"/>
    </row>
    <row r="12001" spans="1:1">
      <c r="A12001" s="49"/>
    </row>
    <row r="12002" spans="1:1">
      <c r="A12002" s="49"/>
    </row>
    <row r="12003" spans="1:1">
      <c r="A12003" s="49"/>
    </row>
    <row r="12004" spans="1:1">
      <c r="A12004" s="49"/>
    </row>
    <row r="12005" spans="1:1">
      <c r="A12005" s="49"/>
    </row>
    <row r="12006" spans="1:1">
      <c r="A12006" s="49"/>
    </row>
    <row r="12007" spans="1:1">
      <c r="A12007" s="49"/>
    </row>
    <row r="12008" spans="1:1">
      <c r="A12008" s="49"/>
    </row>
    <row r="12009" spans="1:1">
      <c r="A12009" s="49"/>
    </row>
    <row r="12010" spans="1:1">
      <c r="A12010" s="49"/>
    </row>
    <row r="12011" spans="1:1">
      <c r="A12011" s="49"/>
    </row>
    <row r="12012" spans="1:1">
      <c r="A12012" s="49"/>
    </row>
    <row r="12013" spans="1:1">
      <c r="A12013" s="49"/>
    </row>
    <row r="12014" spans="1:1">
      <c r="A12014" s="49"/>
    </row>
    <row r="12015" spans="1:1">
      <c r="A12015" s="49"/>
    </row>
    <row r="12016" spans="1:1">
      <c r="A12016" s="49"/>
    </row>
    <row r="12017" spans="1:1">
      <c r="A12017" s="49"/>
    </row>
    <row r="12018" spans="1:1">
      <c r="A12018" s="49"/>
    </row>
    <row r="12019" spans="1:1">
      <c r="A12019" s="49"/>
    </row>
    <row r="12020" spans="1:1">
      <c r="A12020" s="49"/>
    </row>
    <row r="12021" spans="1:1">
      <c r="A12021" s="49"/>
    </row>
    <row r="12022" spans="1:1">
      <c r="A12022" s="49"/>
    </row>
    <row r="12023" spans="1:1">
      <c r="A12023" s="49"/>
    </row>
    <row r="12024" spans="1:1">
      <c r="A12024" s="49"/>
    </row>
    <row r="12025" spans="1:1">
      <c r="A12025" s="49"/>
    </row>
    <row r="12026" spans="1:1">
      <c r="A12026" s="49"/>
    </row>
    <row r="12027" spans="1:1">
      <c r="A12027" s="49"/>
    </row>
    <row r="12028" spans="1:1">
      <c r="A12028" s="49"/>
    </row>
    <row r="12029" spans="1:1">
      <c r="A12029" s="49"/>
    </row>
    <row r="12030" spans="1:1">
      <c r="A12030" s="49"/>
    </row>
    <row r="12031" spans="1:1">
      <c r="A12031" s="49"/>
    </row>
    <row r="12032" spans="1:1">
      <c r="A12032" s="49"/>
    </row>
    <row r="12033" spans="1:1">
      <c r="A12033" s="49"/>
    </row>
    <row r="12034" spans="1:1">
      <c r="A12034" s="49"/>
    </row>
    <row r="12035" spans="1:1">
      <c r="A12035" s="49"/>
    </row>
    <row r="12036" spans="1:1">
      <c r="A12036" s="49"/>
    </row>
    <row r="12037" spans="1:1">
      <c r="A12037" s="49"/>
    </row>
    <row r="12038" spans="1:1">
      <c r="A12038" s="49"/>
    </row>
    <row r="12039" spans="1:1">
      <c r="A12039" s="49"/>
    </row>
    <row r="12040" spans="1:1">
      <c r="A12040" s="49"/>
    </row>
    <row r="12041" spans="1:1">
      <c r="A12041" s="49"/>
    </row>
    <row r="12042" spans="1:1">
      <c r="A12042" s="49"/>
    </row>
    <row r="12043" spans="1:1">
      <c r="A12043" s="49"/>
    </row>
    <row r="12044" spans="1:1">
      <c r="A12044" s="49"/>
    </row>
    <row r="12045" spans="1:1">
      <c r="A12045" s="49"/>
    </row>
    <row r="12046" spans="1:1">
      <c r="A12046" s="49"/>
    </row>
    <row r="12047" spans="1:1">
      <c r="A12047" s="49"/>
    </row>
    <row r="12048" spans="1:1">
      <c r="A12048" s="49"/>
    </row>
    <row r="12049" spans="1:1">
      <c r="A12049" s="49"/>
    </row>
    <row r="12050" spans="1:1">
      <c r="A12050" s="49"/>
    </row>
    <row r="12051" spans="1:1">
      <c r="A12051" s="49"/>
    </row>
    <row r="12052" spans="1:1">
      <c r="A12052" s="49"/>
    </row>
    <row r="12053" spans="1:1">
      <c r="A12053" s="49"/>
    </row>
    <row r="12054" spans="1:1">
      <c r="A12054" s="49"/>
    </row>
    <row r="12055" spans="1:1">
      <c r="A12055" s="49"/>
    </row>
    <row r="12056" spans="1:1">
      <c r="A12056" s="49"/>
    </row>
    <row r="12057" spans="1:1">
      <c r="A12057" s="49"/>
    </row>
    <row r="12058" spans="1:1">
      <c r="A12058" s="49"/>
    </row>
    <row r="12059" spans="1:1">
      <c r="A12059" s="49"/>
    </row>
    <row r="12060" spans="1:1">
      <c r="A12060" s="49"/>
    </row>
    <row r="12061" spans="1:1">
      <c r="A12061" s="49"/>
    </row>
    <row r="12062" spans="1:1">
      <c r="A12062" s="49"/>
    </row>
    <row r="12063" spans="1:1">
      <c r="A12063" s="49"/>
    </row>
    <row r="12064" spans="1:1">
      <c r="A12064" s="49"/>
    </row>
    <row r="12065" spans="1:1">
      <c r="A12065" s="49"/>
    </row>
    <row r="12066" spans="1:1">
      <c r="A12066" s="49"/>
    </row>
    <row r="12067" spans="1:1">
      <c r="A12067" s="49"/>
    </row>
    <row r="12068" spans="1:1">
      <c r="A12068" s="49"/>
    </row>
    <row r="12069" spans="1:1">
      <c r="A12069" s="49"/>
    </row>
    <row r="12070" spans="1:1">
      <c r="A12070" s="49"/>
    </row>
    <row r="12071" spans="1:1">
      <c r="A12071" s="49"/>
    </row>
    <row r="12072" spans="1:1">
      <c r="A12072" s="49"/>
    </row>
    <row r="12073" spans="1:1">
      <c r="A12073" s="49"/>
    </row>
    <row r="12074" spans="1:1">
      <c r="A12074" s="49"/>
    </row>
    <row r="12075" spans="1:1">
      <c r="A12075" s="49"/>
    </row>
    <row r="12076" spans="1:1">
      <c r="A12076" s="49"/>
    </row>
    <row r="12077" spans="1:1">
      <c r="A12077" s="49"/>
    </row>
    <row r="12078" spans="1:1">
      <c r="A12078" s="49"/>
    </row>
    <row r="12079" spans="1:1">
      <c r="A12079" s="49"/>
    </row>
    <row r="12080" spans="1:1">
      <c r="A12080" s="49"/>
    </row>
    <row r="12081" spans="1:1">
      <c r="A12081" s="49"/>
    </row>
    <row r="12082" spans="1:1">
      <c r="A12082" s="49"/>
    </row>
    <row r="12083" spans="1:1">
      <c r="A12083" s="49"/>
    </row>
    <row r="12084" spans="1:1">
      <c r="A12084" s="49"/>
    </row>
    <row r="12085" spans="1:1">
      <c r="A12085" s="49"/>
    </row>
    <row r="12086" spans="1:1">
      <c r="A12086" s="49"/>
    </row>
    <row r="12087" spans="1:1">
      <c r="A12087" s="49"/>
    </row>
    <row r="12088" spans="1:1">
      <c r="A12088" s="49"/>
    </row>
    <row r="12089" spans="1:1">
      <c r="A12089" s="49"/>
    </row>
    <row r="12090" spans="1:1">
      <c r="A12090" s="49"/>
    </row>
    <row r="12091" spans="1:1">
      <c r="A12091" s="49"/>
    </row>
    <row r="12092" spans="1:1">
      <c r="A12092" s="49"/>
    </row>
    <row r="12093" spans="1:1">
      <c r="A12093" s="49"/>
    </row>
    <row r="12094" spans="1:1">
      <c r="A12094" s="49"/>
    </row>
    <row r="12095" spans="1:1">
      <c r="A12095" s="49"/>
    </row>
    <row r="12096" spans="1:1">
      <c r="A12096" s="49"/>
    </row>
    <row r="12097" spans="1:1">
      <c r="A12097" s="49"/>
    </row>
    <row r="12098" spans="1:1">
      <c r="A12098" s="49"/>
    </row>
    <row r="12099" spans="1:1">
      <c r="A12099" s="49"/>
    </row>
    <row r="12100" spans="1:1">
      <c r="A12100" s="49"/>
    </row>
    <row r="12101" spans="1:1">
      <c r="A12101" s="49"/>
    </row>
    <row r="12102" spans="1:1">
      <c r="A12102" s="49"/>
    </row>
    <row r="12103" spans="1:1">
      <c r="A12103" s="49"/>
    </row>
    <row r="12104" spans="1:1">
      <c r="A12104" s="49"/>
    </row>
    <row r="12105" spans="1:1">
      <c r="A12105" s="49"/>
    </row>
    <row r="12106" spans="1:1">
      <c r="A12106" s="49"/>
    </row>
    <row r="12107" spans="1:1">
      <c r="A12107" s="49"/>
    </row>
    <row r="12108" spans="1:1">
      <c r="A12108" s="49"/>
    </row>
    <row r="12109" spans="1:1">
      <c r="A12109" s="49"/>
    </row>
    <row r="12110" spans="1:1">
      <c r="A12110" s="49"/>
    </row>
    <row r="12111" spans="1:1">
      <c r="A12111" s="49"/>
    </row>
    <row r="12112" spans="1:1">
      <c r="A12112" s="49"/>
    </row>
    <row r="12113" spans="1:1">
      <c r="A12113" s="49"/>
    </row>
    <row r="12114" spans="1:1">
      <c r="A12114" s="49"/>
    </row>
    <row r="12115" spans="1:1">
      <c r="A12115" s="49"/>
    </row>
    <row r="12116" spans="1:1">
      <c r="A12116" s="49"/>
    </row>
    <row r="12117" spans="1:1">
      <c r="A12117" s="49"/>
    </row>
    <row r="12118" spans="1:1">
      <c r="A12118" s="49"/>
    </row>
    <row r="12119" spans="1:1">
      <c r="A12119" s="49"/>
    </row>
    <row r="12120" spans="1:1">
      <c r="A12120" s="49"/>
    </row>
    <row r="12121" spans="1:1">
      <c r="A12121" s="49"/>
    </row>
    <row r="12122" spans="1:1">
      <c r="A12122" s="49"/>
    </row>
    <row r="12123" spans="1:1">
      <c r="A12123" s="49"/>
    </row>
    <row r="12124" spans="1:1">
      <c r="A12124" s="49"/>
    </row>
    <row r="12125" spans="1:1">
      <c r="A12125" s="49"/>
    </row>
    <row r="12126" spans="1:1">
      <c r="A12126" s="49"/>
    </row>
    <row r="12127" spans="1:1">
      <c r="A12127" s="49"/>
    </row>
    <row r="12128" spans="1:1">
      <c r="A12128" s="49"/>
    </row>
    <row r="12129" spans="1:1">
      <c r="A12129" s="49"/>
    </row>
    <row r="12130" spans="1:1">
      <c r="A12130" s="49"/>
    </row>
    <row r="12131" spans="1:1">
      <c r="A12131" s="49"/>
    </row>
    <row r="12132" spans="1:1">
      <c r="A12132" s="49"/>
    </row>
    <row r="12133" spans="1:1">
      <c r="A12133" s="49"/>
    </row>
    <row r="12134" spans="1:1">
      <c r="A12134" s="49"/>
    </row>
    <row r="12135" spans="1:1">
      <c r="A12135" s="49"/>
    </row>
    <row r="12136" spans="1:1">
      <c r="A12136" s="49"/>
    </row>
    <row r="12137" spans="1:1">
      <c r="A12137" s="49"/>
    </row>
    <row r="12138" spans="1:1">
      <c r="A12138" s="49"/>
    </row>
    <row r="12139" spans="1:1">
      <c r="A12139" s="49"/>
    </row>
    <row r="12140" spans="1:1">
      <c r="A12140" s="49"/>
    </row>
    <row r="12141" spans="1:1">
      <c r="A12141" s="49"/>
    </row>
    <row r="12142" spans="1:1">
      <c r="A12142" s="49"/>
    </row>
    <row r="12143" spans="1:1">
      <c r="A12143" s="49"/>
    </row>
    <row r="12144" spans="1:1">
      <c r="A12144" s="49"/>
    </row>
    <row r="12145" spans="1:1">
      <c r="A12145" s="49"/>
    </row>
    <row r="12146" spans="1:1">
      <c r="A12146" s="49"/>
    </row>
    <row r="12147" spans="1:1">
      <c r="A12147" s="49"/>
    </row>
    <row r="12148" spans="1:1">
      <c r="A12148" s="49"/>
    </row>
    <row r="12149" spans="1:1">
      <c r="A12149" s="49"/>
    </row>
    <row r="12150" spans="1:1">
      <c r="A12150" s="49"/>
    </row>
    <row r="12151" spans="1:1">
      <c r="A12151" s="49"/>
    </row>
    <row r="12152" spans="1:1">
      <c r="A12152" s="49"/>
    </row>
    <row r="12153" spans="1:1">
      <c r="A12153" s="49"/>
    </row>
    <row r="12154" spans="1:1">
      <c r="A12154" s="49"/>
    </row>
    <row r="12155" spans="1:1">
      <c r="A12155" s="49"/>
    </row>
    <row r="12156" spans="1:1">
      <c r="A12156" s="49"/>
    </row>
    <row r="12157" spans="1:1">
      <c r="A12157" s="49"/>
    </row>
    <row r="12158" spans="1:1">
      <c r="A12158" s="49"/>
    </row>
    <row r="12159" spans="1:1">
      <c r="A12159" s="49"/>
    </row>
    <row r="12160" spans="1:1">
      <c r="A12160" s="49"/>
    </row>
    <row r="12161" spans="1:1">
      <c r="A12161" s="49"/>
    </row>
    <row r="12162" spans="1:1">
      <c r="A12162" s="49"/>
    </row>
    <row r="12163" spans="1:1">
      <c r="A12163" s="49"/>
    </row>
    <row r="12164" spans="1:1">
      <c r="A12164" s="49"/>
    </row>
    <row r="12165" spans="1:1">
      <c r="A12165" s="49"/>
    </row>
    <row r="12166" spans="1:1">
      <c r="A12166" s="49"/>
    </row>
    <row r="12167" spans="1:1">
      <c r="A12167" s="49"/>
    </row>
    <row r="12168" spans="1:1">
      <c r="A12168" s="49"/>
    </row>
    <row r="12169" spans="1:1">
      <c r="A12169" s="49"/>
    </row>
    <row r="12170" spans="1:1">
      <c r="A12170" s="49"/>
    </row>
    <row r="12171" spans="1:1">
      <c r="A12171" s="49"/>
    </row>
    <row r="12172" spans="1:1">
      <c r="A12172" s="49"/>
    </row>
    <row r="12173" spans="1:1">
      <c r="A12173" s="49"/>
    </row>
    <row r="12174" spans="1:1">
      <c r="A12174" s="49"/>
    </row>
    <row r="12175" spans="1:1">
      <c r="A12175" s="49"/>
    </row>
    <row r="12176" spans="1:1">
      <c r="A12176" s="49"/>
    </row>
    <row r="12177" spans="1:1">
      <c r="A12177" s="49"/>
    </row>
    <row r="12178" spans="1:1">
      <c r="A12178" s="49"/>
    </row>
    <row r="12179" spans="1:1">
      <c r="A12179" s="49"/>
    </row>
    <row r="12180" spans="1:1">
      <c r="A12180" s="49"/>
    </row>
    <row r="12181" spans="1:1">
      <c r="A12181" s="49"/>
    </row>
    <row r="12182" spans="1:1">
      <c r="A12182" s="49"/>
    </row>
    <row r="12183" spans="1:1">
      <c r="A12183" s="49"/>
    </row>
    <row r="12184" spans="1:1">
      <c r="A12184" s="49"/>
    </row>
    <row r="12185" spans="1:1">
      <c r="A12185" s="49"/>
    </row>
    <row r="12186" spans="1:1">
      <c r="A12186" s="49"/>
    </row>
    <row r="12187" spans="1:1">
      <c r="A12187" s="49"/>
    </row>
    <row r="12188" spans="1:1">
      <c r="A12188" s="49"/>
    </row>
    <row r="12189" spans="1:1">
      <c r="A12189" s="49"/>
    </row>
    <row r="12190" spans="1:1">
      <c r="A12190" s="49"/>
    </row>
    <row r="12191" spans="1:1">
      <c r="A12191" s="49"/>
    </row>
    <row r="12192" spans="1:1">
      <c r="A12192" s="49"/>
    </row>
    <row r="12193" spans="1:1">
      <c r="A12193" s="49"/>
    </row>
    <row r="12194" spans="1:1">
      <c r="A12194" s="49"/>
    </row>
    <row r="12195" spans="1:1">
      <c r="A12195" s="49"/>
    </row>
    <row r="12196" spans="1:1">
      <c r="A12196" s="49"/>
    </row>
    <row r="12197" spans="1:1">
      <c r="A12197" s="49"/>
    </row>
    <row r="12198" spans="1:1">
      <c r="A12198" s="49"/>
    </row>
    <row r="12199" spans="1:1">
      <c r="A12199" s="49"/>
    </row>
    <row r="12200" spans="1:1">
      <c r="A12200" s="49"/>
    </row>
    <row r="12201" spans="1:1">
      <c r="A12201" s="49"/>
    </row>
    <row r="12202" spans="1:1">
      <c r="A12202" s="49"/>
    </row>
    <row r="12203" spans="1:1">
      <c r="A12203" s="49"/>
    </row>
    <row r="12204" spans="1:1">
      <c r="A12204" s="49"/>
    </row>
    <row r="12205" spans="1:1">
      <c r="A12205" s="49"/>
    </row>
    <row r="12206" spans="1:1">
      <c r="A12206" s="49"/>
    </row>
    <row r="12207" spans="1:1">
      <c r="A12207" s="49"/>
    </row>
    <row r="12208" spans="1:1">
      <c r="A12208" s="49"/>
    </row>
    <row r="12209" spans="1:1">
      <c r="A12209" s="49"/>
    </row>
    <row r="12210" spans="1:1">
      <c r="A12210" s="49"/>
    </row>
    <row r="12211" spans="1:1">
      <c r="A12211" s="49"/>
    </row>
    <row r="12212" spans="1:1">
      <c r="A12212" s="49"/>
    </row>
    <row r="12213" spans="1:1">
      <c r="A12213" s="49"/>
    </row>
    <row r="12214" spans="1:1">
      <c r="A12214" s="49"/>
    </row>
    <row r="12215" spans="1:1">
      <c r="A12215" s="49"/>
    </row>
    <row r="12216" spans="1:1">
      <c r="A12216" s="49"/>
    </row>
    <row r="12217" spans="1:1">
      <c r="A12217" s="49"/>
    </row>
    <row r="12218" spans="1:1">
      <c r="A12218" s="49"/>
    </row>
    <row r="12219" spans="1:1">
      <c r="A12219" s="49"/>
    </row>
    <row r="12220" spans="1:1">
      <c r="A12220" s="49"/>
    </row>
    <row r="12221" spans="1:1">
      <c r="A12221" s="49"/>
    </row>
    <row r="12222" spans="1:1">
      <c r="A12222" s="49"/>
    </row>
    <row r="12223" spans="1:1">
      <c r="A12223" s="49"/>
    </row>
    <row r="12224" spans="1:1">
      <c r="A12224" s="49"/>
    </row>
    <row r="12225" spans="1:1">
      <c r="A12225" s="49"/>
    </row>
    <row r="12226" spans="1:1">
      <c r="A12226" s="49"/>
    </row>
    <row r="12227" spans="1:1">
      <c r="A12227" s="49"/>
    </row>
    <row r="12228" spans="1:1">
      <c r="A12228" s="49"/>
    </row>
    <row r="12229" spans="1:1">
      <c r="A12229" s="49"/>
    </row>
    <row r="12230" spans="1:1">
      <c r="A12230" s="49"/>
    </row>
    <row r="12231" spans="1:1">
      <c r="A12231" s="49"/>
    </row>
    <row r="12232" spans="1:1">
      <c r="A12232" s="49"/>
    </row>
    <row r="12233" spans="1:1">
      <c r="A12233" s="49"/>
    </row>
    <row r="12234" spans="1:1">
      <c r="A12234" s="49"/>
    </row>
    <row r="12235" spans="1:1">
      <c r="A12235" s="49"/>
    </row>
    <row r="12236" spans="1:1">
      <c r="A12236" s="49"/>
    </row>
    <row r="12237" spans="1:1">
      <c r="A12237" s="49"/>
    </row>
    <row r="12238" spans="1:1">
      <c r="A12238" s="49"/>
    </row>
    <row r="12239" spans="1:1">
      <c r="A12239" s="49"/>
    </row>
    <row r="12240" spans="1:1">
      <c r="A12240" s="49"/>
    </row>
    <row r="12241" spans="1:1">
      <c r="A12241" s="49"/>
    </row>
    <row r="12242" spans="1:1">
      <c r="A12242" s="49"/>
    </row>
    <row r="12243" spans="1:1">
      <c r="A12243" s="49"/>
    </row>
    <row r="12244" spans="1:1">
      <c r="A12244" s="49"/>
    </row>
    <row r="12245" spans="1:1">
      <c r="A12245" s="49"/>
    </row>
    <row r="12246" spans="1:1">
      <c r="A12246" s="49"/>
    </row>
    <row r="12247" spans="1:1">
      <c r="A12247" s="49"/>
    </row>
    <row r="12248" spans="1:1">
      <c r="A12248" s="49"/>
    </row>
    <row r="12249" spans="1:1">
      <c r="A12249" s="49"/>
    </row>
    <row r="12250" spans="1:1">
      <c r="A12250" s="49"/>
    </row>
    <row r="12251" spans="1:1">
      <c r="A12251" s="49"/>
    </row>
    <row r="12252" spans="1:1">
      <c r="A12252" s="49"/>
    </row>
    <row r="12253" spans="1:1">
      <c r="A12253" s="49"/>
    </row>
    <row r="12254" spans="1:1">
      <c r="A12254" s="49"/>
    </row>
    <row r="12255" spans="1:1">
      <c r="A12255" s="49"/>
    </row>
    <row r="12256" spans="1:1">
      <c r="A12256" s="49"/>
    </row>
    <row r="12257" spans="1:1">
      <c r="A12257" s="49"/>
    </row>
    <row r="12258" spans="1:1">
      <c r="A12258" s="49"/>
    </row>
    <row r="12259" spans="1:1">
      <c r="A12259" s="49"/>
    </row>
    <row r="12260" spans="1:1">
      <c r="A12260" s="49"/>
    </row>
    <row r="12261" spans="1:1">
      <c r="A12261" s="49"/>
    </row>
    <row r="12262" spans="1:1">
      <c r="A12262" s="49"/>
    </row>
    <row r="12263" spans="1:1">
      <c r="A12263" s="49"/>
    </row>
    <row r="12264" spans="1:1">
      <c r="A12264" s="49"/>
    </row>
    <row r="12265" spans="1:1">
      <c r="A12265" s="49"/>
    </row>
    <row r="12266" spans="1:1">
      <c r="A12266" s="49"/>
    </row>
    <row r="12267" spans="1:1">
      <c r="A12267" s="49"/>
    </row>
    <row r="12268" spans="1:1">
      <c r="A12268" s="49"/>
    </row>
    <row r="12269" spans="1:1">
      <c r="A12269" s="49"/>
    </row>
    <row r="12270" spans="1:1">
      <c r="A12270" s="49"/>
    </row>
    <row r="12271" spans="1:1">
      <c r="A12271" s="49"/>
    </row>
    <row r="12272" spans="1:1">
      <c r="A12272" s="49"/>
    </row>
    <row r="12273" spans="1:1">
      <c r="A12273" s="49"/>
    </row>
    <row r="12274" spans="1:1">
      <c r="A12274" s="49"/>
    </row>
    <row r="12275" spans="1:1">
      <c r="A12275" s="49"/>
    </row>
    <row r="12276" spans="1:1">
      <c r="A12276" s="49"/>
    </row>
    <row r="12277" spans="1:1">
      <c r="A12277" s="49"/>
    </row>
    <row r="12278" spans="1:1">
      <c r="A12278" s="49"/>
    </row>
    <row r="12279" spans="1:1">
      <c r="A12279" s="49"/>
    </row>
    <row r="12280" spans="1:1">
      <c r="A12280" s="49"/>
    </row>
    <row r="12281" spans="1:1">
      <c r="A12281" s="49"/>
    </row>
    <row r="12282" spans="1:1">
      <c r="A12282" s="49"/>
    </row>
    <row r="12283" spans="1:1">
      <c r="A12283" s="49"/>
    </row>
    <row r="12284" spans="1:1">
      <c r="A12284" s="49"/>
    </row>
    <row r="12285" spans="1:1">
      <c r="A12285" s="49"/>
    </row>
    <row r="12286" spans="1:1">
      <c r="A12286" s="49"/>
    </row>
    <row r="12287" spans="1:1">
      <c r="A12287" s="49"/>
    </row>
    <row r="12288" spans="1:1">
      <c r="A12288" s="49"/>
    </row>
    <row r="12289" spans="1:1">
      <c r="A12289" s="49"/>
    </row>
    <row r="12290" spans="1:1">
      <c r="A12290" s="49"/>
    </row>
    <row r="12291" spans="1:1">
      <c r="A12291" s="49"/>
    </row>
    <row r="12292" spans="1:1">
      <c r="A12292" s="49"/>
    </row>
    <row r="12293" spans="1:1">
      <c r="A12293" s="49"/>
    </row>
    <row r="12294" spans="1:1">
      <c r="A12294" s="49"/>
    </row>
    <row r="12295" spans="1:1">
      <c r="A12295" s="49"/>
    </row>
    <row r="12296" spans="1:1">
      <c r="A12296" s="49"/>
    </row>
    <row r="12297" spans="1:1">
      <c r="A12297" s="49"/>
    </row>
    <row r="12298" spans="1:1">
      <c r="A12298" s="49"/>
    </row>
    <row r="12299" spans="1:1">
      <c r="A12299" s="49"/>
    </row>
    <row r="12300" spans="1:1">
      <c r="A12300" s="49"/>
    </row>
    <row r="12301" spans="1:1">
      <c r="A12301" s="49"/>
    </row>
    <row r="12302" spans="1:1">
      <c r="A12302" s="49"/>
    </row>
    <row r="12303" spans="1:1">
      <c r="A12303" s="49"/>
    </row>
    <row r="12304" spans="1:1">
      <c r="A12304" s="49"/>
    </row>
    <row r="12305" spans="1:1">
      <c r="A12305" s="49"/>
    </row>
    <row r="12306" spans="1:1">
      <c r="A12306" s="49"/>
    </row>
    <row r="12307" spans="1:1">
      <c r="A12307" s="49"/>
    </row>
    <row r="12308" spans="1:1">
      <c r="A12308" s="49"/>
    </row>
    <row r="12309" spans="1:1">
      <c r="A12309" s="49"/>
    </row>
    <row r="12310" spans="1:1">
      <c r="A12310" s="49"/>
    </row>
    <row r="12311" spans="1:1">
      <c r="A12311" s="49"/>
    </row>
    <row r="12312" spans="1:1">
      <c r="A12312" s="49"/>
    </row>
    <row r="12313" spans="1:1">
      <c r="A12313" s="49"/>
    </row>
    <row r="12314" spans="1:1">
      <c r="A12314" s="49"/>
    </row>
    <row r="12315" spans="1:1">
      <c r="A12315" s="49"/>
    </row>
    <row r="12316" spans="1:1">
      <c r="A12316" s="49"/>
    </row>
    <row r="12317" spans="1:1">
      <c r="A12317" s="49"/>
    </row>
    <row r="12318" spans="1:1">
      <c r="A12318" s="49"/>
    </row>
    <row r="12319" spans="1:1">
      <c r="A12319" s="49"/>
    </row>
    <row r="12320" spans="1:1">
      <c r="A12320" s="49"/>
    </row>
    <row r="12321" spans="1:1">
      <c r="A12321" s="49"/>
    </row>
    <row r="12322" spans="1:1">
      <c r="A12322" s="49"/>
    </row>
    <row r="12323" spans="1:1">
      <c r="A12323" s="49"/>
    </row>
    <row r="12324" spans="1:1">
      <c r="A12324" s="49"/>
    </row>
    <row r="12325" spans="1:1">
      <c r="A12325" s="49"/>
    </row>
    <row r="12326" spans="1:1">
      <c r="A12326" s="49"/>
    </row>
    <row r="12327" spans="1:1">
      <c r="A12327" s="49"/>
    </row>
    <row r="12328" spans="1:1">
      <c r="A12328" s="49"/>
    </row>
    <row r="12329" spans="1:1">
      <c r="A12329" s="49"/>
    </row>
    <row r="12330" spans="1:1">
      <c r="A12330" s="49"/>
    </row>
    <row r="12331" spans="1:1">
      <c r="A12331" s="49"/>
    </row>
    <row r="12332" spans="1:1">
      <c r="A12332" s="49"/>
    </row>
    <row r="12333" spans="1:1">
      <c r="A12333" s="49"/>
    </row>
    <row r="12334" spans="1:1">
      <c r="A12334" s="49"/>
    </row>
    <row r="12335" spans="1:1">
      <c r="A12335" s="49"/>
    </row>
    <row r="12336" spans="1:1">
      <c r="A12336" s="49"/>
    </row>
    <row r="12337" spans="1:1">
      <c r="A12337" s="49"/>
    </row>
    <row r="12338" spans="1:1">
      <c r="A12338" s="49"/>
    </row>
    <row r="12339" spans="1:1">
      <c r="A12339" s="49"/>
    </row>
    <row r="12340" spans="1:1">
      <c r="A12340" s="49"/>
    </row>
    <row r="12341" spans="1:1">
      <c r="A12341" s="49"/>
    </row>
    <row r="12342" spans="1:1">
      <c r="A12342" s="49"/>
    </row>
    <row r="12343" spans="1:1">
      <c r="A12343" s="49"/>
    </row>
    <row r="12344" spans="1:1">
      <c r="A12344" s="49"/>
    </row>
    <row r="12345" spans="1:1">
      <c r="A12345" s="49"/>
    </row>
    <row r="12346" spans="1:1">
      <c r="A12346" s="49"/>
    </row>
    <row r="12347" spans="1:1">
      <c r="A12347" s="49"/>
    </row>
    <row r="12348" spans="1:1">
      <c r="A12348" s="49"/>
    </row>
    <row r="12349" spans="1:1">
      <c r="A12349" s="49"/>
    </row>
    <row r="12350" spans="1:1">
      <c r="A12350" s="49"/>
    </row>
    <row r="12351" spans="1:1">
      <c r="A12351" s="49"/>
    </row>
    <row r="12352" spans="1:1">
      <c r="A12352" s="49"/>
    </row>
    <row r="12353" spans="1:1">
      <c r="A12353" s="49"/>
    </row>
    <row r="12354" spans="1:1">
      <c r="A12354" s="49"/>
    </row>
    <row r="12355" spans="1:1">
      <c r="A12355" s="49"/>
    </row>
    <row r="12356" spans="1:1">
      <c r="A12356" s="49"/>
    </row>
    <row r="12357" spans="1:1">
      <c r="A12357" s="49"/>
    </row>
    <row r="12358" spans="1:1">
      <c r="A12358" s="49"/>
    </row>
    <row r="12359" spans="1:1">
      <c r="A12359" s="49"/>
    </row>
    <row r="12360" spans="1:1">
      <c r="A12360" s="49"/>
    </row>
    <row r="12361" spans="1:1">
      <c r="A12361" s="49"/>
    </row>
    <row r="12362" spans="1:1">
      <c r="A12362" s="49"/>
    </row>
    <row r="12363" spans="1:1">
      <c r="A12363" s="49"/>
    </row>
    <row r="12364" spans="1:1">
      <c r="A12364" s="49"/>
    </row>
    <row r="12365" spans="1:1">
      <c r="A12365" s="49"/>
    </row>
    <row r="12366" spans="1:1">
      <c r="A12366" s="49"/>
    </row>
    <row r="12367" spans="1:1">
      <c r="A12367" s="49"/>
    </row>
    <row r="12368" spans="1:1">
      <c r="A12368" s="49"/>
    </row>
    <row r="12369" spans="1:1">
      <c r="A12369" s="49"/>
    </row>
    <row r="12370" spans="1:1">
      <c r="A12370" s="49"/>
    </row>
    <row r="12371" spans="1:1">
      <c r="A12371" s="49"/>
    </row>
    <row r="12372" spans="1:1">
      <c r="A12372" s="49"/>
    </row>
    <row r="12373" spans="1:1">
      <c r="A12373" s="49"/>
    </row>
    <row r="12374" spans="1:1">
      <c r="A12374" s="49"/>
    </row>
    <row r="12375" spans="1:1">
      <c r="A12375" s="49"/>
    </row>
    <row r="12376" spans="1:1">
      <c r="A12376" s="49"/>
    </row>
    <row r="12377" spans="1:1">
      <c r="A12377" s="49"/>
    </row>
    <row r="12378" spans="1:1">
      <c r="A12378" s="49"/>
    </row>
    <row r="12379" spans="1:1">
      <c r="A12379" s="49"/>
    </row>
    <row r="12380" spans="1:1">
      <c r="A12380" s="49"/>
    </row>
    <row r="12381" spans="1:1">
      <c r="A12381" s="49"/>
    </row>
    <row r="12382" spans="1:1">
      <c r="A12382" s="49"/>
    </row>
    <row r="12383" spans="1:1">
      <c r="A12383" s="49"/>
    </row>
    <row r="12384" spans="1:1">
      <c r="A12384" s="49"/>
    </row>
    <row r="12385" spans="1:1">
      <c r="A12385" s="49"/>
    </row>
    <row r="12386" spans="1:1">
      <c r="A12386" s="49"/>
    </row>
    <row r="12387" spans="1:1">
      <c r="A12387" s="49"/>
    </row>
    <row r="12388" spans="1:1">
      <c r="A12388" s="49"/>
    </row>
    <row r="12389" spans="1:1">
      <c r="A12389" s="49"/>
    </row>
    <row r="12390" spans="1:1">
      <c r="A12390" s="49"/>
    </row>
    <row r="12391" spans="1:1">
      <c r="A12391" s="49"/>
    </row>
    <row r="12392" spans="1:1">
      <c r="A12392" s="49"/>
    </row>
    <row r="12393" spans="1:1">
      <c r="A12393" s="49"/>
    </row>
    <row r="12394" spans="1:1">
      <c r="A12394" s="49"/>
    </row>
    <row r="12395" spans="1:1">
      <c r="A12395" s="49"/>
    </row>
    <row r="12396" spans="1:1">
      <c r="A12396" s="49"/>
    </row>
    <row r="12397" spans="1:1">
      <c r="A12397" s="49"/>
    </row>
    <row r="12398" spans="1:1">
      <c r="A12398" s="49"/>
    </row>
    <row r="12399" spans="1:1">
      <c r="A12399" s="49"/>
    </row>
    <row r="12400" spans="1:1">
      <c r="A12400" s="49"/>
    </row>
    <row r="12401" spans="1:1">
      <c r="A12401" s="49"/>
    </row>
    <row r="12402" spans="1:1">
      <c r="A12402" s="49"/>
    </row>
    <row r="12403" spans="1:1">
      <c r="A12403" s="49"/>
    </row>
    <row r="12404" spans="1:1">
      <c r="A12404" s="49"/>
    </row>
    <row r="12405" spans="1:1">
      <c r="A12405" s="49"/>
    </row>
    <row r="12406" spans="1:1">
      <c r="A12406" s="49"/>
    </row>
    <row r="12407" spans="1:1">
      <c r="A12407" s="49"/>
    </row>
    <row r="12408" spans="1:1">
      <c r="A12408" s="49"/>
    </row>
    <row r="12409" spans="1:1">
      <c r="A12409" s="49"/>
    </row>
    <row r="12410" spans="1:1">
      <c r="A12410" s="49"/>
    </row>
    <row r="12411" spans="1:1">
      <c r="A12411" s="49"/>
    </row>
    <row r="12412" spans="1:1">
      <c r="A12412" s="49"/>
    </row>
    <row r="12413" spans="1:1">
      <c r="A12413" s="49"/>
    </row>
    <row r="12414" spans="1:1">
      <c r="A12414" s="49"/>
    </row>
    <row r="12415" spans="1:1">
      <c r="A12415" s="49"/>
    </row>
    <row r="12416" spans="1:1">
      <c r="A12416" s="49"/>
    </row>
    <row r="12417" spans="1:1">
      <c r="A12417" s="49"/>
    </row>
    <row r="12418" spans="1:1">
      <c r="A12418" s="49"/>
    </row>
    <row r="12419" spans="1:1">
      <c r="A12419" s="49"/>
    </row>
    <row r="12420" spans="1:1">
      <c r="A12420" s="49"/>
    </row>
    <row r="12421" spans="1:1">
      <c r="A12421" s="49"/>
    </row>
    <row r="12422" spans="1:1">
      <c r="A12422" s="49"/>
    </row>
    <row r="12423" spans="1:1">
      <c r="A12423" s="49"/>
    </row>
    <row r="12424" spans="1:1">
      <c r="A12424" s="49"/>
    </row>
    <row r="12425" spans="1:1">
      <c r="A12425" s="49"/>
    </row>
    <row r="12426" spans="1:1">
      <c r="A12426" s="49"/>
    </row>
    <row r="12427" spans="1:1">
      <c r="A12427" s="49"/>
    </row>
    <row r="12428" spans="1:1">
      <c r="A12428" s="49"/>
    </row>
    <row r="12429" spans="1:1">
      <c r="A12429" s="49"/>
    </row>
    <row r="12430" spans="1:1">
      <c r="A12430" s="49"/>
    </row>
    <row r="12431" spans="1:1">
      <c r="A12431" s="49"/>
    </row>
    <row r="12432" spans="1:1">
      <c r="A12432" s="49"/>
    </row>
    <row r="12433" spans="1:1">
      <c r="A12433" s="49"/>
    </row>
    <row r="12434" spans="1:1">
      <c r="A12434" s="49"/>
    </row>
    <row r="12435" spans="1:1">
      <c r="A12435" s="49"/>
    </row>
    <row r="12436" spans="1:1">
      <c r="A12436" s="49"/>
    </row>
    <row r="12437" spans="1:1">
      <c r="A12437" s="49"/>
    </row>
    <row r="12438" spans="1:1">
      <c r="A12438" s="49"/>
    </row>
    <row r="12439" spans="1:1">
      <c r="A12439" s="49"/>
    </row>
    <row r="12440" spans="1:1">
      <c r="A12440" s="49"/>
    </row>
    <row r="12441" spans="1:1">
      <c r="A12441" s="49"/>
    </row>
    <row r="12442" spans="1:1">
      <c r="A12442" s="49"/>
    </row>
    <row r="12443" spans="1:1">
      <c r="A12443" s="49"/>
    </row>
    <row r="12444" spans="1:1">
      <c r="A12444" s="49"/>
    </row>
    <row r="12445" spans="1:1">
      <c r="A12445" s="49"/>
    </row>
    <row r="12446" spans="1:1">
      <c r="A12446" s="49"/>
    </row>
    <row r="12447" spans="1:1">
      <c r="A12447" s="49"/>
    </row>
    <row r="12448" spans="1:1">
      <c r="A12448" s="49"/>
    </row>
    <row r="12449" spans="1:1">
      <c r="A12449" s="49"/>
    </row>
    <row r="12450" spans="1:1">
      <c r="A12450" s="49"/>
    </row>
    <row r="12451" spans="1:1">
      <c r="A12451" s="49"/>
    </row>
    <row r="12452" spans="1:1">
      <c r="A12452" s="49"/>
    </row>
    <row r="12453" spans="1:1">
      <c r="A12453" s="49"/>
    </row>
    <row r="12454" spans="1:1">
      <c r="A12454" s="49"/>
    </row>
    <row r="12455" spans="1:1">
      <c r="A12455" s="49"/>
    </row>
    <row r="12456" spans="1:1">
      <c r="A12456" s="49"/>
    </row>
    <row r="12457" spans="1:1">
      <c r="A12457" s="49"/>
    </row>
    <row r="12458" spans="1:1">
      <c r="A12458" s="49"/>
    </row>
    <row r="12459" spans="1:1">
      <c r="A12459" s="49"/>
    </row>
    <row r="12460" spans="1:1">
      <c r="A12460" s="49"/>
    </row>
    <row r="12461" spans="1:1">
      <c r="A12461" s="49"/>
    </row>
    <row r="12462" spans="1:1">
      <c r="A12462" s="49"/>
    </row>
    <row r="12463" spans="1:1">
      <c r="A12463" s="49"/>
    </row>
    <row r="12464" spans="1:1">
      <c r="A12464" s="49"/>
    </row>
    <row r="12465" spans="1:1">
      <c r="A12465" s="49"/>
    </row>
    <row r="12466" spans="1:1">
      <c r="A12466" s="49"/>
    </row>
    <row r="12467" spans="1:1">
      <c r="A12467" s="49"/>
    </row>
    <row r="12468" spans="1:1">
      <c r="A12468" s="49"/>
    </row>
    <row r="12469" spans="1:1">
      <c r="A12469" s="49"/>
    </row>
    <row r="12470" spans="1:1">
      <c r="A12470" s="49"/>
    </row>
    <row r="12471" spans="1:1">
      <c r="A12471" s="49"/>
    </row>
    <row r="12472" spans="1:1">
      <c r="A12472" s="49"/>
    </row>
    <row r="12473" spans="1:1">
      <c r="A12473" s="49"/>
    </row>
    <row r="12474" spans="1:1">
      <c r="A12474" s="49"/>
    </row>
    <row r="12475" spans="1:1">
      <c r="A12475" s="49"/>
    </row>
    <row r="12476" spans="1:1">
      <c r="A12476" s="49"/>
    </row>
    <row r="12477" spans="1:1">
      <c r="A12477" s="49"/>
    </row>
    <row r="12478" spans="1:1">
      <c r="A12478" s="49"/>
    </row>
    <row r="12479" spans="1:1">
      <c r="A12479" s="49"/>
    </row>
    <row r="12480" spans="1:1">
      <c r="A12480" s="49"/>
    </row>
    <row r="12481" spans="1:1">
      <c r="A12481" s="49"/>
    </row>
    <row r="12482" spans="1:1">
      <c r="A12482" s="49"/>
    </row>
    <row r="12483" spans="1:1">
      <c r="A12483" s="49"/>
    </row>
    <row r="12484" spans="1:1">
      <c r="A12484" s="49"/>
    </row>
    <row r="12485" spans="1:1">
      <c r="A12485" s="49"/>
    </row>
    <row r="12486" spans="1:1">
      <c r="A12486" s="49"/>
    </row>
    <row r="12487" spans="1:1">
      <c r="A12487" s="49"/>
    </row>
    <row r="12488" spans="1:1">
      <c r="A12488" s="49"/>
    </row>
    <row r="12489" spans="1:1">
      <c r="A12489" s="49"/>
    </row>
    <row r="12490" spans="1:1">
      <c r="A12490" s="49"/>
    </row>
    <row r="12491" spans="1:1">
      <c r="A12491" s="49"/>
    </row>
    <row r="12492" spans="1:1">
      <c r="A12492" s="49"/>
    </row>
    <row r="12493" spans="1:1">
      <c r="A12493" s="49"/>
    </row>
    <row r="12494" spans="1:1">
      <c r="A12494" s="49"/>
    </row>
    <row r="12495" spans="1:1">
      <c r="A12495" s="49"/>
    </row>
    <row r="12496" spans="1:1">
      <c r="A12496" s="49"/>
    </row>
    <row r="12497" spans="1:1">
      <c r="A12497" s="49"/>
    </row>
    <row r="12498" spans="1:1">
      <c r="A12498" s="49"/>
    </row>
    <row r="12499" spans="1:1">
      <c r="A12499" s="49"/>
    </row>
    <row r="12500" spans="1:1">
      <c r="A12500" s="49"/>
    </row>
    <row r="12501" spans="1:1">
      <c r="A12501" s="49"/>
    </row>
    <row r="12502" spans="1:1">
      <c r="A12502" s="49"/>
    </row>
    <row r="12503" spans="1:1">
      <c r="A12503" s="49"/>
    </row>
    <row r="12504" spans="1:1">
      <c r="A12504" s="49"/>
    </row>
    <row r="12505" spans="1:1">
      <c r="A12505" s="49"/>
    </row>
    <row r="12506" spans="1:1">
      <c r="A12506" s="49"/>
    </row>
    <row r="12507" spans="1:1">
      <c r="A12507" s="49"/>
    </row>
    <row r="12508" spans="1:1">
      <c r="A12508" s="49"/>
    </row>
    <row r="12509" spans="1:1">
      <c r="A12509" s="49"/>
    </row>
    <row r="12510" spans="1:1">
      <c r="A12510" s="49"/>
    </row>
    <row r="12511" spans="1:1">
      <c r="A12511" s="49"/>
    </row>
    <row r="12512" spans="1:1">
      <c r="A12512" s="49"/>
    </row>
    <row r="12513" spans="1:1">
      <c r="A12513" s="49"/>
    </row>
    <row r="12514" spans="1:1">
      <c r="A12514" s="49"/>
    </row>
    <row r="12515" spans="1:1">
      <c r="A12515" s="49"/>
    </row>
    <row r="12516" spans="1:1">
      <c r="A12516" s="49"/>
    </row>
    <row r="12517" spans="1:1">
      <c r="A12517" s="49"/>
    </row>
    <row r="12518" spans="1:1">
      <c r="A12518" s="49"/>
    </row>
    <row r="12519" spans="1:1">
      <c r="A12519" s="49"/>
    </row>
    <row r="12520" spans="1:1">
      <c r="A12520" s="49"/>
    </row>
    <row r="12521" spans="1:1">
      <c r="A12521" s="49"/>
    </row>
    <row r="12522" spans="1:1">
      <c r="A12522" s="49"/>
    </row>
    <row r="12523" spans="1:1">
      <c r="A12523" s="49"/>
    </row>
    <row r="12524" spans="1:1">
      <c r="A12524" s="49"/>
    </row>
    <row r="12525" spans="1:1">
      <c r="A12525" s="49"/>
    </row>
    <row r="12526" spans="1:1">
      <c r="A12526" s="49"/>
    </row>
    <row r="12527" spans="1:1">
      <c r="A12527" s="49"/>
    </row>
    <row r="12528" spans="1:1">
      <c r="A12528" s="49"/>
    </row>
    <row r="12529" spans="1:1">
      <c r="A12529" s="49"/>
    </row>
    <row r="12530" spans="1:1">
      <c r="A12530" s="49"/>
    </row>
    <row r="12531" spans="1:1">
      <c r="A12531" s="49"/>
    </row>
    <row r="12532" spans="1:1">
      <c r="A12532" s="49"/>
    </row>
    <row r="12533" spans="1:1">
      <c r="A12533" s="49"/>
    </row>
    <row r="12534" spans="1:1">
      <c r="A12534" s="49"/>
    </row>
    <row r="12535" spans="1:1">
      <c r="A12535" s="49"/>
    </row>
    <row r="12536" spans="1:1">
      <c r="A12536" s="49"/>
    </row>
    <row r="12537" spans="1:1">
      <c r="A12537" s="49"/>
    </row>
    <row r="12538" spans="1:1">
      <c r="A12538" s="49"/>
    </row>
    <row r="12539" spans="1:1">
      <c r="A12539" s="49"/>
    </row>
    <row r="12540" spans="1:1">
      <c r="A12540" s="49"/>
    </row>
    <row r="12541" spans="1:1">
      <c r="A12541" s="49"/>
    </row>
    <row r="12542" spans="1:1">
      <c r="A12542" s="49"/>
    </row>
    <row r="12543" spans="1:1">
      <c r="A12543" s="49"/>
    </row>
    <row r="12544" spans="1:1">
      <c r="A12544" s="49"/>
    </row>
    <row r="12545" spans="1:1">
      <c r="A12545" s="49"/>
    </row>
    <row r="12546" spans="1:1">
      <c r="A12546" s="49"/>
    </row>
    <row r="12547" spans="1:1">
      <c r="A12547" s="49"/>
    </row>
    <row r="12548" spans="1:1">
      <c r="A12548" s="49"/>
    </row>
    <row r="12549" spans="1:1">
      <c r="A12549" s="49"/>
    </row>
    <row r="12550" spans="1:1">
      <c r="A12550" s="49"/>
    </row>
    <row r="12551" spans="1:1">
      <c r="A12551" s="49"/>
    </row>
    <row r="12552" spans="1:1">
      <c r="A12552" s="49"/>
    </row>
    <row r="12553" spans="1:1">
      <c r="A12553" s="49"/>
    </row>
    <row r="12554" spans="1:1">
      <c r="A12554" s="49"/>
    </row>
    <row r="12555" spans="1:1">
      <c r="A12555" s="49"/>
    </row>
    <row r="12556" spans="1:1">
      <c r="A12556" s="49"/>
    </row>
    <row r="12557" spans="1:1">
      <c r="A12557" s="49"/>
    </row>
    <row r="12558" spans="1:1">
      <c r="A12558" s="49"/>
    </row>
    <row r="12559" spans="1:1">
      <c r="A12559" s="49"/>
    </row>
    <row r="12560" spans="1:1">
      <c r="A12560" s="49"/>
    </row>
    <row r="12561" spans="1:1">
      <c r="A12561" s="49"/>
    </row>
    <row r="12562" spans="1:1">
      <c r="A12562" s="49"/>
    </row>
    <row r="12563" spans="1:1">
      <c r="A12563" s="49"/>
    </row>
    <row r="12564" spans="1:1">
      <c r="A12564" s="49"/>
    </row>
    <row r="12565" spans="1:1">
      <c r="A12565" s="49"/>
    </row>
    <row r="12566" spans="1:1">
      <c r="A12566" s="49"/>
    </row>
    <row r="12567" spans="1:1">
      <c r="A12567" s="49"/>
    </row>
    <row r="12568" spans="1:1">
      <c r="A12568" s="49"/>
    </row>
    <row r="12569" spans="1:1">
      <c r="A12569" s="49"/>
    </row>
    <row r="12570" spans="1:1">
      <c r="A12570" s="49"/>
    </row>
    <row r="12571" spans="1:1">
      <c r="A12571" s="49"/>
    </row>
    <row r="12572" spans="1:1">
      <c r="A12572" s="49"/>
    </row>
    <row r="12573" spans="1:1">
      <c r="A12573" s="49"/>
    </row>
    <row r="12574" spans="1:1">
      <c r="A12574" s="49"/>
    </row>
    <row r="12575" spans="1:1">
      <c r="A12575" s="49"/>
    </row>
    <row r="12576" spans="1:1">
      <c r="A12576" s="49"/>
    </row>
    <row r="12577" spans="1:1">
      <c r="A12577" s="49"/>
    </row>
    <row r="12578" spans="1:1">
      <c r="A12578" s="49"/>
    </row>
    <row r="12579" spans="1:1">
      <c r="A12579" s="49"/>
    </row>
    <row r="12580" spans="1:1">
      <c r="A12580" s="49"/>
    </row>
    <row r="12581" spans="1:1">
      <c r="A12581" s="49"/>
    </row>
    <row r="12582" spans="1:1">
      <c r="A12582" s="49"/>
    </row>
    <row r="12583" spans="1:1">
      <c r="A12583" s="49"/>
    </row>
    <row r="12584" spans="1:1">
      <c r="A12584" s="49"/>
    </row>
    <row r="12585" spans="1:1">
      <c r="A12585" s="49"/>
    </row>
    <row r="12586" spans="1:1">
      <c r="A12586" s="49"/>
    </row>
    <row r="12587" spans="1:1">
      <c r="A12587" s="49"/>
    </row>
    <row r="12588" spans="1:1">
      <c r="A12588" s="49"/>
    </row>
    <row r="12589" spans="1:1">
      <c r="A12589" s="49"/>
    </row>
    <row r="12590" spans="1:1">
      <c r="A12590" s="49"/>
    </row>
    <row r="12591" spans="1:1">
      <c r="A12591" s="49"/>
    </row>
    <row r="12592" spans="1:1">
      <c r="A12592" s="49"/>
    </row>
    <row r="12593" spans="1:1">
      <c r="A12593" s="49"/>
    </row>
    <row r="12594" spans="1:1">
      <c r="A12594" s="49"/>
    </row>
    <row r="12595" spans="1:1">
      <c r="A12595" s="49"/>
    </row>
    <row r="12596" spans="1:1">
      <c r="A12596" s="49"/>
    </row>
    <row r="12597" spans="1:1">
      <c r="A12597" s="49"/>
    </row>
    <row r="12598" spans="1:1">
      <c r="A12598" s="49"/>
    </row>
    <row r="12599" spans="1:1">
      <c r="A12599" s="49"/>
    </row>
    <row r="12600" spans="1:1">
      <c r="A12600" s="49"/>
    </row>
    <row r="12601" spans="1:1">
      <c r="A12601" s="49"/>
    </row>
    <row r="12602" spans="1:1">
      <c r="A12602" s="49"/>
    </row>
    <row r="12603" spans="1:1">
      <c r="A12603" s="49"/>
    </row>
    <row r="12604" spans="1:1">
      <c r="A12604" s="49"/>
    </row>
    <row r="12605" spans="1:1">
      <c r="A12605" s="49"/>
    </row>
    <row r="12606" spans="1:1">
      <c r="A12606" s="49"/>
    </row>
    <row r="12607" spans="1:1">
      <c r="A12607" s="49"/>
    </row>
    <row r="12608" spans="1:1">
      <c r="A12608" s="49"/>
    </row>
    <row r="12609" spans="1:1">
      <c r="A12609" s="49"/>
    </row>
    <row r="12610" spans="1:1">
      <c r="A12610" s="49"/>
    </row>
    <row r="12611" spans="1:1">
      <c r="A12611" s="49"/>
    </row>
    <row r="12612" spans="1:1">
      <c r="A12612" s="49"/>
    </row>
    <row r="12613" spans="1:1">
      <c r="A12613" s="49"/>
    </row>
    <row r="12614" spans="1:1">
      <c r="A12614" s="49"/>
    </row>
    <row r="12615" spans="1:1">
      <c r="A12615" s="49"/>
    </row>
    <row r="12616" spans="1:1">
      <c r="A12616" s="49"/>
    </row>
    <row r="12617" spans="1:1">
      <c r="A12617" s="49"/>
    </row>
    <row r="12618" spans="1:1">
      <c r="A12618" s="49"/>
    </row>
    <row r="12619" spans="1:1">
      <c r="A12619" s="49"/>
    </row>
    <row r="12620" spans="1:1">
      <c r="A12620" s="49"/>
    </row>
    <row r="12621" spans="1:1">
      <c r="A12621" s="49"/>
    </row>
    <row r="12622" spans="1:1">
      <c r="A12622" s="49"/>
    </row>
    <row r="12623" spans="1:1">
      <c r="A12623" s="49"/>
    </row>
    <row r="12624" spans="1:1">
      <c r="A12624" s="49"/>
    </row>
    <row r="12625" spans="1:1">
      <c r="A12625" s="49"/>
    </row>
    <row r="12626" spans="1:1">
      <c r="A12626" s="49"/>
    </row>
    <row r="12627" spans="1:1">
      <c r="A12627" s="49"/>
    </row>
    <row r="12628" spans="1:1">
      <c r="A12628" s="49"/>
    </row>
    <row r="12629" spans="1:1">
      <c r="A12629" s="49"/>
    </row>
    <row r="12630" spans="1:1">
      <c r="A12630" s="49"/>
    </row>
    <row r="12631" spans="1:1">
      <c r="A12631" s="49"/>
    </row>
    <row r="12632" spans="1:1">
      <c r="A12632" s="49"/>
    </row>
    <row r="12633" spans="1:1">
      <c r="A12633" s="49"/>
    </row>
    <row r="12634" spans="1:1">
      <c r="A12634" s="49"/>
    </row>
    <row r="12635" spans="1:1">
      <c r="A12635" s="49"/>
    </row>
    <row r="12636" spans="1:1">
      <c r="A12636" s="49"/>
    </row>
    <row r="12637" spans="1:1">
      <c r="A12637" s="49"/>
    </row>
    <row r="12638" spans="1:1">
      <c r="A12638" s="49"/>
    </row>
    <row r="12639" spans="1:1">
      <c r="A12639" s="49"/>
    </row>
    <row r="12640" spans="1:1">
      <c r="A12640" s="49"/>
    </row>
    <row r="12641" spans="1:1">
      <c r="A12641" s="49"/>
    </row>
    <row r="12642" spans="1:1">
      <c r="A12642" s="49"/>
    </row>
    <row r="12643" spans="1:1">
      <c r="A12643" s="49"/>
    </row>
    <row r="12644" spans="1:1">
      <c r="A12644" s="49"/>
    </row>
    <row r="12645" spans="1:1">
      <c r="A12645" s="49"/>
    </row>
    <row r="12646" spans="1:1">
      <c r="A12646" s="49"/>
    </row>
    <row r="12647" spans="1:1">
      <c r="A12647" s="49"/>
    </row>
    <row r="12648" spans="1:1">
      <c r="A12648" s="49"/>
    </row>
    <row r="12649" spans="1:1">
      <c r="A12649" s="49"/>
    </row>
    <row r="12650" spans="1:1">
      <c r="A12650" s="49"/>
    </row>
    <row r="12651" spans="1:1">
      <c r="A12651" s="49"/>
    </row>
    <row r="12652" spans="1:1">
      <c r="A12652" s="49"/>
    </row>
    <row r="12653" spans="1:1">
      <c r="A12653" s="49"/>
    </row>
    <row r="12654" spans="1:1">
      <c r="A12654" s="49"/>
    </row>
    <row r="12655" spans="1:1">
      <c r="A12655" s="49"/>
    </row>
    <row r="12656" spans="1:1">
      <c r="A12656" s="49"/>
    </row>
    <row r="12657" spans="1:1">
      <c r="A12657" s="49"/>
    </row>
    <row r="12658" spans="1:1">
      <c r="A12658" s="49"/>
    </row>
    <row r="12659" spans="1:1">
      <c r="A12659" s="49"/>
    </row>
    <row r="12660" spans="1:1">
      <c r="A12660" s="49"/>
    </row>
    <row r="12661" spans="1:1">
      <c r="A12661" s="49"/>
    </row>
    <row r="12662" spans="1:1">
      <c r="A12662" s="49"/>
    </row>
    <row r="12663" spans="1:1">
      <c r="A12663" s="49"/>
    </row>
    <row r="12664" spans="1:1">
      <c r="A12664" s="49"/>
    </row>
    <row r="12665" spans="1:1">
      <c r="A12665" s="49"/>
    </row>
    <row r="12666" spans="1:1">
      <c r="A12666" s="49"/>
    </row>
    <row r="12667" spans="1:1">
      <c r="A12667" s="49"/>
    </row>
    <row r="12668" spans="1:1">
      <c r="A12668" s="49"/>
    </row>
    <row r="12669" spans="1:1">
      <c r="A12669" s="49"/>
    </row>
    <row r="12670" spans="1:1">
      <c r="A12670" s="49"/>
    </row>
    <row r="12671" spans="1:1">
      <c r="A12671" s="49"/>
    </row>
    <row r="12672" spans="1:1">
      <c r="A12672" s="49"/>
    </row>
    <row r="12673" spans="1:1">
      <c r="A12673" s="49"/>
    </row>
    <row r="12674" spans="1:1">
      <c r="A12674" s="49"/>
    </row>
    <row r="12675" spans="1:1">
      <c r="A12675" s="49"/>
    </row>
    <row r="12676" spans="1:1">
      <c r="A12676" s="49"/>
    </row>
    <row r="12677" spans="1:1">
      <c r="A12677" s="49"/>
    </row>
    <row r="12678" spans="1:1">
      <c r="A12678" s="49"/>
    </row>
    <row r="12679" spans="1:1">
      <c r="A12679" s="49"/>
    </row>
    <row r="12680" spans="1:1">
      <c r="A12680" s="49"/>
    </row>
    <row r="12681" spans="1:1">
      <c r="A12681" s="49"/>
    </row>
    <row r="12682" spans="1:1">
      <c r="A12682" s="49"/>
    </row>
    <row r="12683" spans="1:1">
      <c r="A12683" s="49"/>
    </row>
    <row r="12684" spans="1:1">
      <c r="A12684" s="49"/>
    </row>
    <row r="12685" spans="1:1">
      <c r="A12685" s="49"/>
    </row>
    <row r="12686" spans="1:1">
      <c r="A12686" s="49"/>
    </row>
    <row r="12687" spans="1:1">
      <c r="A12687" s="49"/>
    </row>
    <row r="12688" spans="1:1">
      <c r="A12688" s="49"/>
    </row>
    <row r="12689" spans="1:1">
      <c r="A12689" s="49"/>
    </row>
    <row r="12690" spans="1:1">
      <c r="A12690" s="49"/>
    </row>
    <row r="12691" spans="1:1">
      <c r="A12691" s="49"/>
    </row>
    <row r="12692" spans="1:1">
      <c r="A12692" s="49"/>
    </row>
    <row r="12693" spans="1:1">
      <c r="A12693" s="49"/>
    </row>
    <row r="12694" spans="1:1">
      <c r="A12694" s="49"/>
    </row>
    <row r="12695" spans="1:1">
      <c r="A12695" s="49"/>
    </row>
    <row r="12696" spans="1:1">
      <c r="A12696" s="49"/>
    </row>
    <row r="12697" spans="1:1">
      <c r="A12697" s="49"/>
    </row>
    <row r="12698" spans="1:1">
      <c r="A12698" s="49"/>
    </row>
    <row r="12699" spans="1:1">
      <c r="A12699" s="49"/>
    </row>
    <row r="12700" spans="1:1">
      <c r="A12700" s="49"/>
    </row>
    <row r="12701" spans="1:1">
      <c r="A12701" s="49"/>
    </row>
    <row r="12702" spans="1:1">
      <c r="A12702" s="49"/>
    </row>
    <row r="12703" spans="1:1">
      <c r="A12703" s="49"/>
    </row>
    <row r="12704" spans="1:1">
      <c r="A12704" s="49"/>
    </row>
    <row r="12705" spans="1:1">
      <c r="A12705" s="49"/>
    </row>
    <row r="12706" spans="1:1">
      <c r="A12706" s="49"/>
    </row>
    <row r="12707" spans="1:1">
      <c r="A12707" s="49"/>
    </row>
    <row r="12708" spans="1:1">
      <c r="A12708" s="49"/>
    </row>
    <row r="12709" spans="1:1">
      <c r="A12709" s="49"/>
    </row>
    <row r="12710" spans="1:1">
      <c r="A12710" s="49"/>
    </row>
    <row r="12711" spans="1:1">
      <c r="A12711" s="49"/>
    </row>
    <row r="12712" spans="1:1">
      <c r="A12712" s="49"/>
    </row>
    <row r="12713" spans="1:1">
      <c r="A12713" s="49"/>
    </row>
    <row r="12714" spans="1:1">
      <c r="A12714" s="49"/>
    </row>
    <row r="12715" spans="1:1">
      <c r="A12715" s="49"/>
    </row>
    <row r="12716" spans="1:1">
      <c r="A12716" s="49"/>
    </row>
    <row r="12717" spans="1:1">
      <c r="A12717" s="49"/>
    </row>
    <row r="12718" spans="1:1">
      <c r="A12718" s="49"/>
    </row>
    <row r="12719" spans="1:1">
      <c r="A12719" s="49"/>
    </row>
    <row r="12720" spans="1:1">
      <c r="A12720" s="49"/>
    </row>
    <row r="12721" spans="1:1">
      <c r="A12721" s="49"/>
    </row>
    <row r="12722" spans="1:1">
      <c r="A12722" s="49"/>
    </row>
    <row r="12723" spans="1:1">
      <c r="A12723" s="49"/>
    </row>
    <row r="12724" spans="1:1">
      <c r="A12724" s="49"/>
    </row>
    <row r="12725" spans="1:1">
      <c r="A12725" s="49"/>
    </row>
    <row r="12726" spans="1:1">
      <c r="A12726" s="49"/>
    </row>
    <row r="12727" spans="1:1">
      <c r="A12727" s="49"/>
    </row>
    <row r="12728" spans="1:1">
      <c r="A12728" s="49"/>
    </row>
    <row r="12729" spans="1:1">
      <c r="A12729" s="49"/>
    </row>
    <row r="12730" spans="1:1">
      <c r="A12730" s="49"/>
    </row>
    <row r="12731" spans="1:1">
      <c r="A12731" s="49"/>
    </row>
    <row r="12732" spans="1:1">
      <c r="A12732" s="49"/>
    </row>
    <row r="12733" spans="1:1">
      <c r="A12733" s="49"/>
    </row>
    <row r="12734" spans="1:1">
      <c r="A12734" s="49"/>
    </row>
    <row r="12735" spans="1:1">
      <c r="A12735" s="49"/>
    </row>
    <row r="12736" spans="1:1">
      <c r="A12736" s="49"/>
    </row>
    <row r="12737" spans="1:1">
      <c r="A12737" s="49"/>
    </row>
    <row r="12738" spans="1:1">
      <c r="A12738" s="49"/>
    </row>
    <row r="12739" spans="1:1">
      <c r="A12739" s="49"/>
    </row>
    <row r="12740" spans="1:1">
      <c r="A12740" s="49"/>
    </row>
    <row r="12741" spans="1:1">
      <c r="A12741" s="49"/>
    </row>
    <row r="12742" spans="1:1">
      <c r="A12742" s="49"/>
    </row>
    <row r="12743" spans="1:1">
      <c r="A12743" s="49"/>
    </row>
    <row r="12744" spans="1:1">
      <c r="A12744" s="49"/>
    </row>
    <row r="12745" spans="1:1">
      <c r="A12745" s="49"/>
    </row>
    <row r="12746" spans="1:1">
      <c r="A12746" s="49"/>
    </row>
    <row r="12747" spans="1:1">
      <c r="A12747" s="49"/>
    </row>
    <row r="12748" spans="1:1">
      <c r="A12748" s="49"/>
    </row>
    <row r="12749" spans="1:1">
      <c r="A12749" s="49"/>
    </row>
    <row r="12750" spans="1:1">
      <c r="A12750" s="49"/>
    </row>
    <row r="12751" spans="1:1">
      <c r="A12751" s="49"/>
    </row>
    <row r="12752" spans="1:1">
      <c r="A12752" s="49"/>
    </row>
    <row r="12753" spans="1:1">
      <c r="A12753" s="49"/>
    </row>
    <row r="12754" spans="1:1">
      <c r="A12754" s="49"/>
    </row>
    <row r="12755" spans="1:1">
      <c r="A12755" s="49"/>
    </row>
    <row r="12756" spans="1:1">
      <c r="A12756" s="49"/>
    </row>
    <row r="12757" spans="1:1">
      <c r="A12757" s="49"/>
    </row>
    <row r="12758" spans="1:1">
      <c r="A12758" s="49"/>
    </row>
    <row r="12759" spans="1:1">
      <c r="A12759" s="49"/>
    </row>
    <row r="12760" spans="1:1">
      <c r="A12760" s="49"/>
    </row>
    <row r="12761" spans="1:1">
      <c r="A12761" s="49"/>
    </row>
    <row r="12762" spans="1:1">
      <c r="A12762" s="49"/>
    </row>
    <row r="12763" spans="1:1">
      <c r="A12763" s="49"/>
    </row>
    <row r="12764" spans="1:1">
      <c r="A12764" s="49"/>
    </row>
    <row r="12765" spans="1:1">
      <c r="A12765" s="49"/>
    </row>
    <row r="12766" spans="1:1">
      <c r="A12766" s="49"/>
    </row>
    <row r="12767" spans="1:1">
      <c r="A12767" s="49"/>
    </row>
    <row r="12768" spans="1:1">
      <c r="A12768" s="49"/>
    </row>
    <row r="12769" spans="1:1">
      <c r="A12769" s="49"/>
    </row>
    <row r="12770" spans="1:1">
      <c r="A12770" s="49"/>
    </row>
    <row r="12771" spans="1:1">
      <c r="A12771" s="49"/>
    </row>
    <row r="12772" spans="1:1">
      <c r="A12772" s="49"/>
    </row>
    <row r="12773" spans="1:1">
      <c r="A12773" s="49"/>
    </row>
    <row r="12774" spans="1:1">
      <c r="A12774" s="49"/>
    </row>
    <row r="12775" spans="1:1">
      <c r="A12775" s="49"/>
    </row>
    <row r="12776" spans="1:1">
      <c r="A12776" s="49"/>
    </row>
    <row r="12777" spans="1:1">
      <c r="A12777" s="49"/>
    </row>
    <row r="12778" spans="1:1">
      <c r="A12778" s="49"/>
    </row>
    <row r="12779" spans="1:1">
      <c r="A12779" s="49"/>
    </row>
    <row r="12780" spans="1:1">
      <c r="A12780" s="49"/>
    </row>
    <row r="12781" spans="1:1">
      <c r="A12781" s="49"/>
    </row>
    <row r="12782" spans="1:1">
      <c r="A12782" s="49"/>
    </row>
    <row r="12783" spans="1:1">
      <c r="A12783" s="49"/>
    </row>
    <row r="12784" spans="1:1">
      <c r="A12784" s="49"/>
    </row>
    <row r="12785" spans="1:1">
      <c r="A12785" s="49"/>
    </row>
    <row r="12786" spans="1:1">
      <c r="A12786" s="49"/>
    </row>
    <row r="12787" spans="1:1">
      <c r="A12787" s="49"/>
    </row>
    <row r="12788" spans="1:1">
      <c r="A12788" s="49"/>
    </row>
    <row r="12789" spans="1:1">
      <c r="A12789" s="49"/>
    </row>
    <row r="12790" spans="1:1">
      <c r="A12790" s="49"/>
    </row>
    <row r="12791" spans="1:1">
      <c r="A12791" s="49"/>
    </row>
    <row r="12792" spans="1:1">
      <c r="A12792" s="49"/>
    </row>
    <row r="12793" spans="1:1">
      <c r="A12793" s="49"/>
    </row>
    <row r="12794" spans="1:1">
      <c r="A12794" s="49"/>
    </row>
    <row r="12795" spans="1:1">
      <c r="A12795" s="49"/>
    </row>
    <row r="12796" spans="1:1">
      <c r="A12796" s="49"/>
    </row>
    <row r="12797" spans="1:1">
      <c r="A12797" s="49"/>
    </row>
    <row r="12798" spans="1:1">
      <c r="A12798" s="49"/>
    </row>
    <row r="12799" spans="1:1">
      <c r="A12799" s="49"/>
    </row>
    <row r="12800" spans="1:1">
      <c r="A12800" s="49"/>
    </row>
    <row r="12801" spans="1:1">
      <c r="A12801" s="49"/>
    </row>
    <row r="12802" spans="1:1">
      <c r="A12802" s="49"/>
    </row>
    <row r="12803" spans="1:1">
      <c r="A12803" s="49"/>
    </row>
    <row r="12804" spans="1:1">
      <c r="A12804" s="49"/>
    </row>
    <row r="12805" spans="1:1">
      <c r="A12805" s="49"/>
    </row>
    <row r="12806" spans="1:1">
      <c r="A12806" s="49"/>
    </row>
    <row r="12807" spans="1:1">
      <c r="A12807" s="49"/>
    </row>
    <row r="12808" spans="1:1">
      <c r="A12808" s="49"/>
    </row>
    <row r="12809" spans="1:1">
      <c r="A12809" s="49"/>
    </row>
    <row r="12810" spans="1:1">
      <c r="A12810" s="49"/>
    </row>
    <row r="12811" spans="1:1">
      <c r="A12811" s="49"/>
    </row>
    <row r="12812" spans="1:1">
      <c r="A12812" s="49"/>
    </row>
    <row r="12813" spans="1:1">
      <c r="A12813" s="49"/>
    </row>
    <row r="12814" spans="1:1">
      <c r="A12814" s="49"/>
    </row>
    <row r="12815" spans="1:1">
      <c r="A12815" s="49"/>
    </row>
    <row r="12816" spans="1:1">
      <c r="A12816" s="49"/>
    </row>
    <row r="12817" spans="1:1">
      <c r="A12817" s="49"/>
    </row>
    <row r="12818" spans="1:1">
      <c r="A12818" s="49"/>
    </row>
    <row r="12819" spans="1:1">
      <c r="A12819" s="49"/>
    </row>
    <row r="12820" spans="1:1">
      <c r="A12820" s="49"/>
    </row>
    <row r="12821" spans="1:1">
      <c r="A12821" s="49"/>
    </row>
    <row r="12822" spans="1:1">
      <c r="A12822" s="49"/>
    </row>
    <row r="12823" spans="1:1">
      <c r="A12823" s="49"/>
    </row>
    <row r="12824" spans="1:1">
      <c r="A12824" s="49"/>
    </row>
    <row r="12825" spans="1:1">
      <c r="A12825" s="49"/>
    </row>
    <row r="12826" spans="1:1">
      <c r="A12826" s="49"/>
    </row>
    <row r="12827" spans="1:1">
      <c r="A12827" s="49"/>
    </row>
    <row r="12828" spans="1:1">
      <c r="A12828" s="49"/>
    </row>
    <row r="12829" spans="1:1">
      <c r="A12829" s="49"/>
    </row>
    <row r="12830" spans="1:1">
      <c r="A12830" s="49"/>
    </row>
    <row r="12831" spans="1:1">
      <c r="A12831" s="49"/>
    </row>
    <row r="12832" spans="1:1">
      <c r="A12832" s="49"/>
    </row>
    <row r="12833" spans="1:1">
      <c r="A12833" s="49"/>
    </row>
    <row r="12834" spans="1:1">
      <c r="A12834" s="49"/>
    </row>
    <row r="12835" spans="1:1">
      <c r="A12835" s="49"/>
    </row>
    <row r="12836" spans="1:1">
      <c r="A12836" s="49"/>
    </row>
    <row r="12837" spans="1:1">
      <c r="A12837" s="49"/>
    </row>
    <row r="12838" spans="1:1">
      <c r="A12838" s="49"/>
    </row>
    <row r="12839" spans="1:1">
      <c r="A12839" s="49"/>
    </row>
    <row r="12840" spans="1:1">
      <c r="A12840" s="49"/>
    </row>
    <row r="12841" spans="1:1">
      <c r="A12841" s="49"/>
    </row>
    <row r="12842" spans="1:1">
      <c r="A12842" s="49"/>
    </row>
    <row r="12843" spans="1:1">
      <c r="A12843" s="49"/>
    </row>
    <row r="12844" spans="1:1">
      <c r="A12844" s="49"/>
    </row>
    <row r="12845" spans="1:1">
      <c r="A12845" s="49"/>
    </row>
    <row r="12846" spans="1:1">
      <c r="A12846" s="49"/>
    </row>
    <row r="12847" spans="1:1">
      <c r="A12847" s="49"/>
    </row>
    <row r="12848" spans="1:1">
      <c r="A12848" s="49"/>
    </row>
    <row r="12849" spans="1:1">
      <c r="A12849" s="49"/>
    </row>
    <row r="12850" spans="1:1">
      <c r="A12850" s="49"/>
    </row>
    <row r="12851" spans="1:1">
      <c r="A12851" s="49"/>
    </row>
    <row r="12852" spans="1:1">
      <c r="A12852" s="49"/>
    </row>
    <row r="12853" spans="1:1">
      <c r="A12853" s="49"/>
    </row>
    <row r="12854" spans="1:1">
      <c r="A12854" s="49"/>
    </row>
    <row r="12855" spans="1:1">
      <c r="A12855" s="49"/>
    </row>
    <row r="12856" spans="1:1">
      <c r="A12856" s="49"/>
    </row>
    <row r="12857" spans="1:1">
      <c r="A12857" s="49"/>
    </row>
    <row r="12858" spans="1:1">
      <c r="A12858" s="49"/>
    </row>
    <row r="12859" spans="1:1">
      <c r="A12859" s="49"/>
    </row>
    <row r="12860" spans="1:1">
      <c r="A12860" s="49"/>
    </row>
    <row r="12861" spans="1:1">
      <c r="A12861" s="49"/>
    </row>
    <row r="12862" spans="1:1">
      <c r="A12862" s="49"/>
    </row>
    <row r="12863" spans="1:1">
      <c r="A12863" s="49"/>
    </row>
    <row r="12864" spans="1:1">
      <c r="A12864" s="49"/>
    </row>
    <row r="12865" spans="1:1">
      <c r="A12865" s="49"/>
    </row>
    <row r="12866" spans="1:1">
      <c r="A12866" s="49"/>
    </row>
    <row r="12867" spans="1:1">
      <c r="A12867" s="49"/>
    </row>
    <row r="12868" spans="1:1">
      <c r="A12868" s="49"/>
    </row>
    <row r="12869" spans="1:1">
      <c r="A12869" s="49"/>
    </row>
    <row r="12870" spans="1:1">
      <c r="A12870" s="49"/>
    </row>
    <row r="12871" spans="1:1">
      <c r="A12871" s="49"/>
    </row>
    <row r="12872" spans="1:1">
      <c r="A12872" s="49"/>
    </row>
    <row r="12873" spans="1:1">
      <c r="A12873" s="49"/>
    </row>
    <row r="12874" spans="1:1">
      <c r="A12874" s="49"/>
    </row>
    <row r="12875" spans="1:1">
      <c r="A12875" s="49"/>
    </row>
    <row r="12876" spans="1:1">
      <c r="A12876" s="49"/>
    </row>
    <row r="12877" spans="1:1">
      <c r="A12877" s="49"/>
    </row>
    <row r="12878" spans="1:1">
      <c r="A12878" s="49"/>
    </row>
    <row r="12879" spans="1:1">
      <c r="A12879" s="49"/>
    </row>
    <row r="12880" spans="1:1">
      <c r="A12880" s="49"/>
    </row>
    <row r="12881" spans="1:1">
      <c r="A12881" s="49"/>
    </row>
    <row r="12882" spans="1:1">
      <c r="A12882" s="49"/>
    </row>
    <row r="12883" spans="1:1">
      <c r="A12883" s="49"/>
    </row>
    <row r="12884" spans="1:1">
      <c r="A12884" s="49"/>
    </row>
    <row r="12885" spans="1:1">
      <c r="A12885" s="49"/>
    </row>
    <row r="12886" spans="1:1">
      <c r="A12886" s="49"/>
    </row>
    <row r="12887" spans="1:1">
      <c r="A12887" s="49"/>
    </row>
    <row r="12888" spans="1:1">
      <c r="A12888" s="49"/>
    </row>
    <row r="12889" spans="1:1">
      <c r="A12889" s="49"/>
    </row>
    <row r="12890" spans="1:1">
      <c r="A12890" s="49"/>
    </row>
    <row r="12891" spans="1:1">
      <c r="A12891" s="49"/>
    </row>
    <row r="12892" spans="1:1">
      <c r="A12892" s="49"/>
    </row>
    <row r="12893" spans="1:1">
      <c r="A12893" s="49"/>
    </row>
    <row r="12894" spans="1:1">
      <c r="A12894" s="49"/>
    </row>
    <row r="12895" spans="1:1">
      <c r="A12895" s="49"/>
    </row>
    <row r="12896" spans="1:1">
      <c r="A12896" s="49"/>
    </row>
    <row r="12897" spans="1:1">
      <c r="A12897" s="49"/>
    </row>
    <row r="12898" spans="1:1">
      <c r="A12898" s="49"/>
    </row>
    <row r="12899" spans="1:1">
      <c r="A12899" s="49"/>
    </row>
    <row r="12900" spans="1:1">
      <c r="A12900" s="49"/>
    </row>
    <row r="12901" spans="1:1">
      <c r="A12901" s="49"/>
    </row>
    <row r="12902" spans="1:1">
      <c r="A12902" s="49"/>
    </row>
    <row r="12903" spans="1:1">
      <c r="A12903" s="49"/>
    </row>
    <row r="12904" spans="1:1">
      <c r="A12904" s="49"/>
    </row>
    <row r="12905" spans="1:1">
      <c r="A12905" s="49"/>
    </row>
    <row r="12906" spans="1:1">
      <c r="A12906" s="49"/>
    </row>
    <row r="12907" spans="1:1">
      <c r="A12907" s="49"/>
    </row>
    <row r="12908" spans="1:1">
      <c r="A12908" s="49"/>
    </row>
    <row r="12909" spans="1:1">
      <c r="A12909" s="49"/>
    </row>
    <row r="12910" spans="1:1">
      <c r="A12910" s="49"/>
    </row>
    <row r="12911" spans="1:1">
      <c r="A12911" s="49"/>
    </row>
    <row r="12912" spans="1:1">
      <c r="A12912" s="49"/>
    </row>
    <row r="12913" spans="1:1">
      <c r="A12913" s="49"/>
    </row>
    <row r="12914" spans="1:1">
      <c r="A12914" s="49"/>
    </row>
    <row r="12915" spans="1:1">
      <c r="A12915" s="49"/>
    </row>
    <row r="12916" spans="1:1">
      <c r="A12916" s="49"/>
    </row>
    <row r="12917" spans="1:1">
      <c r="A12917" s="49"/>
    </row>
    <row r="12918" spans="1:1">
      <c r="A12918" s="49"/>
    </row>
    <row r="12919" spans="1:1">
      <c r="A12919" s="49"/>
    </row>
    <row r="12920" spans="1:1">
      <c r="A12920" s="49"/>
    </row>
    <row r="12921" spans="1:1">
      <c r="A12921" s="49"/>
    </row>
    <row r="12922" spans="1:1">
      <c r="A12922" s="49"/>
    </row>
    <row r="12923" spans="1:1">
      <c r="A12923" s="49"/>
    </row>
    <row r="12924" spans="1:1">
      <c r="A12924" s="49"/>
    </row>
    <row r="12925" spans="1:1">
      <c r="A12925" s="49"/>
    </row>
    <row r="12926" spans="1:1">
      <c r="A12926" s="49"/>
    </row>
    <row r="12927" spans="1:1">
      <c r="A12927" s="49"/>
    </row>
    <row r="12928" spans="1:1">
      <c r="A12928" s="49"/>
    </row>
    <row r="12929" spans="1:1">
      <c r="A12929" s="49"/>
    </row>
    <row r="12930" spans="1:1">
      <c r="A12930" s="49"/>
    </row>
    <row r="12931" spans="1:1">
      <c r="A12931" s="49"/>
    </row>
    <row r="12932" spans="1:1">
      <c r="A12932" s="49"/>
    </row>
    <row r="12933" spans="1:1">
      <c r="A12933" s="49"/>
    </row>
    <row r="12934" spans="1:1">
      <c r="A12934" s="49"/>
    </row>
    <row r="12935" spans="1:1">
      <c r="A12935" s="49"/>
    </row>
    <row r="12936" spans="1:1">
      <c r="A12936" s="49"/>
    </row>
    <row r="12937" spans="1:1">
      <c r="A12937" s="49"/>
    </row>
    <row r="12938" spans="1:1">
      <c r="A12938" s="49"/>
    </row>
    <row r="12939" spans="1:1">
      <c r="A12939" s="49"/>
    </row>
    <row r="12940" spans="1:1">
      <c r="A12940" s="49"/>
    </row>
    <row r="12941" spans="1:1">
      <c r="A12941" s="49"/>
    </row>
    <row r="12942" spans="1:1">
      <c r="A12942" s="49"/>
    </row>
    <row r="12943" spans="1:1">
      <c r="A12943" s="49"/>
    </row>
    <row r="12944" spans="1:1">
      <c r="A12944" s="49"/>
    </row>
    <row r="12945" spans="1:1">
      <c r="A12945" s="49"/>
    </row>
    <row r="12946" spans="1:1">
      <c r="A12946" s="49"/>
    </row>
    <row r="12947" spans="1:1">
      <c r="A12947" s="49"/>
    </row>
    <row r="12948" spans="1:1">
      <c r="A12948" s="49"/>
    </row>
    <row r="12949" spans="1:1">
      <c r="A12949" s="49"/>
    </row>
    <row r="12950" spans="1:1">
      <c r="A12950" s="49"/>
    </row>
    <row r="12951" spans="1:1">
      <c r="A12951" s="49"/>
    </row>
    <row r="12952" spans="1:1">
      <c r="A12952" s="49"/>
    </row>
    <row r="12953" spans="1:1">
      <c r="A12953" s="49"/>
    </row>
    <row r="12954" spans="1:1">
      <c r="A12954" s="49"/>
    </row>
    <row r="12955" spans="1:1">
      <c r="A12955" s="49"/>
    </row>
    <row r="12956" spans="1:1">
      <c r="A12956" s="49"/>
    </row>
    <row r="12957" spans="1:1">
      <c r="A12957" s="49"/>
    </row>
    <row r="12958" spans="1:1">
      <c r="A12958" s="49"/>
    </row>
    <row r="12959" spans="1:1">
      <c r="A12959" s="49"/>
    </row>
    <row r="12960" spans="1:1">
      <c r="A12960" s="49"/>
    </row>
    <row r="12961" spans="1:1">
      <c r="A12961" s="49"/>
    </row>
    <row r="12962" spans="1:1">
      <c r="A12962" s="49"/>
    </row>
    <row r="12963" spans="1:1">
      <c r="A12963" s="49"/>
    </row>
    <row r="12964" spans="1:1">
      <c r="A12964" s="49"/>
    </row>
    <row r="12965" spans="1:1">
      <c r="A12965" s="49"/>
    </row>
    <row r="12966" spans="1:1">
      <c r="A12966" s="49"/>
    </row>
    <row r="12967" spans="1:1">
      <c r="A12967" s="49"/>
    </row>
    <row r="12968" spans="1:1">
      <c r="A12968" s="49"/>
    </row>
    <row r="12969" spans="1:1">
      <c r="A12969" s="49"/>
    </row>
    <row r="12970" spans="1:1">
      <c r="A12970" s="49"/>
    </row>
    <row r="12971" spans="1:1">
      <c r="A12971" s="49"/>
    </row>
    <row r="12972" spans="1:1">
      <c r="A12972" s="49"/>
    </row>
    <row r="12973" spans="1:1">
      <c r="A12973" s="49"/>
    </row>
    <row r="12974" spans="1:1">
      <c r="A12974" s="49"/>
    </row>
    <row r="12975" spans="1:1">
      <c r="A12975" s="49"/>
    </row>
    <row r="12976" spans="1:1">
      <c r="A12976" s="49"/>
    </row>
    <row r="12977" spans="1:1">
      <c r="A12977" s="49"/>
    </row>
    <row r="12978" spans="1:1">
      <c r="A12978" s="49"/>
    </row>
    <row r="12979" spans="1:1">
      <c r="A12979" s="49"/>
    </row>
    <row r="12980" spans="1:1">
      <c r="A12980" s="49"/>
    </row>
    <row r="12981" spans="1:1">
      <c r="A12981" s="49"/>
    </row>
    <row r="12982" spans="1:1">
      <c r="A12982" s="49"/>
    </row>
    <row r="12983" spans="1:1">
      <c r="A12983" s="49"/>
    </row>
    <row r="12984" spans="1:1">
      <c r="A12984" s="49"/>
    </row>
    <row r="12985" spans="1:1">
      <c r="A12985" s="49"/>
    </row>
    <row r="12986" spans="1:1">
      <c r="A12986" s="49"/>
    </row>
    <row r="12987" spans="1:1">
      <c r="A12987" s="49"/>
    </row>
    <row r="12988" spans="1:1">
      <c r="A12988" s="49"/>
    </row>
    <row r="12989" spans="1:1">
      <c r="A12989" s="49"/>
    </row>
    <row r="12990" spans="1:1">
      <c r="A12990" s="49"/>
    </row>
    <row r="12991" spans="1:1">
      <c r="A12991" s="49"/>
    </row>
    <row r="12992" spans="1:1">
      <c r="A12992" s="49"/>
    </row>
    <row r="12993" spans="1:1">
      <c r="A12993" s="49"/>
    </row>
    <row r="12994" spans="1:1">
      <c r="A12994" s="49"/>
    </row>
    <row r="12995" spans="1:1">
      <c r="A12995" s="49"/>
    </row>
    <row r="12996" spans="1:1">
      <c r="A12996" s="49"/>
    </row>
    <row r="12997" spans="1:1">
      <c r="A12997" s="49"/>
    </row>
    <row r="12998" spans="1:1">
      <c r="A12998" s="49"/>
    </row>
    <row r="12999" spans="1:1">
      <c r="A12999" s="49"/>
    </row>
    <row r="13000" spans="1:1">
      <c r="A13000" s="49"/>
    </row>
    <row r="13001" spans="1:1">
      <c r="A13001" s="49"/>
    </row>
    <row r="13002" spans="1:1">
      <c r="A13002" s="49"/>
    </row>
    <row r="13003" spans="1:1">
      <c r="A13003" s="49"/>
    </row>
    <row r="13004" spans="1:1">
      <c r="A13004" s="49"/>
    </row>
    <row r="13005" spans="1:1">
      <c r="A13005" s="49"/>
    </row>
    <row r="13006" spans="1:1">
      <c r="A13006" s="49"/>
    </row>
    <row r="13007" spans="1:1">
      <c r="A13007" s="49"/>
    </row>
    <row r="13008" spans="1:1">
      <c r="A13008" s="49"/>
    </row>
    <row r="13009" spans="1:1">
      <c r="A13009" s="49"/>
    </row>
    <row r="13010" spans="1:1">
      <c r="A13010" s="49"/>
    </row>
    <row r="13011" spans="1:1">
      <c r="A13011" s="49"/>
    </row>
    <row r="13012" spans="1:1">
      <c r="A13012" s="49"/>
    </row>
    <row r="13013" spans="1:1">
      <c r="A13013" s="49"/>
    </row>
    <row r="13014" spans="1:1">
      <c r="A13014" s="49"/>
    </row>
    <row r="13015" spans="1:1">
      <c r="A13015" s="49"/>
    </row>
    <row r="13016" spans="1:1">
      <c r="A13016" s="49"/>
    </row>
    <row r="13017" spans="1:1">
      <c r="A13017" s="49"/>
    </row>
    <row r="13018" spans="1:1">
      <c r="A13018" s="49"/>
    </row>
    <row r="13019" spans="1:1">
      <c r="A13019" s="49"/>
    </row>
    <row r="13020" spans="1:1">
      <c r="A13020" s="49"/>
    </row>
    <row r="13021" spans="1:1">
      <c r="A13021" s="49"/>
    </row>
    <row r="13022" spans="1:1">
      <c r="A13022" s="49"/>
    </row>
    <row r="13023" spans="1:1">
      <c r="A13023" s="49"/>
    </row>
    <row r="13024" spans="1:1">
      <c r="A13024" s="49"/>
    </row>
    <row r="13025" spans="1:1">
      <c r="A13025" s="49"/>
    </row>
    <row r="13026" spans="1:1">
      <c r="A13026" s="49"/>
    </row>
    <row r="13027" spans="1:1">
      <c r="A13027" s="49"/>
    </row>
    <row r="13028" spans="1:1">
      <c r="A13028" s="49"/>
    </row>
    <row r="13029" spans="1:1">
      <c r="A13029" s="49"/>
    </row>
    <row r="13030" spans="1:1">
      <c r="A13030" s="49"/>
    </row>
    <row r="13031" spans="1:1">
      <c r="A13031" s="49"/>
    </row>
    <row r="13032" spans="1:1">
      <c r="A13032" s="49"/>
    </row>
    <row r="13033" spans="1:1">
      <c r="A13033" s="49"/>
    </row>
    <row r="13034" spans="1:1">
      <c r="A13034" s="49"/>
    </row>
    <row r="13035" spans="1:1">
      <c r="A13035" s="49"/>
    </row>
    <row r="13036" spans="1:1">
      <c r="A13036" s="49"/>
    </row>
    <row r="13037" spans="1:1">
      <c r="A13037" s="49"/>
    </row>
    <row r="13038" spans="1:1">
      <c r="A13038" s="49"/>
    </row>
    <row r="13039" spans="1:1">
      <c r="A13039" s="49"/>
    </row>
    <row r="13040" spans="1:1">
      <c r="A13040" s="49"/>
    </row>
    <row r="13041" spans="1:1">
      <c r="A13041" s="49"/>
    </row>
    <row r="13042" spans="1:1">
      <c r="A13042" s="49"/>
    </row>
    <row r="13043" spans="1:1">
      <c r="A13043" s="49"/>
    </row>
    <row r="13044" spans="1:1">
      <c r="A13044" s="49"/>
    </row>
    <row r="13045" spans="1:1">
      <c r="A13045" s="49"/>
    </row>
    <row r="13046" spans="1:1">
      <c r="A13046" s="49"/>
    </row>
    <row r="13047" spans="1:1">
      <c r="A13047" s="49"/>
    </row>
    <row r="13048" spans="1:1">
      <c r="A13048" s="49"/>
    </row>
    <row r="13049" spans="1:1">
      <c r="A13049" s="49"/>
    </row>
    <row r="13050" spans="1:1">
      <c r="A13050" s="49"/>
    </row>
    <row r="13051" spans="1:1">
      <c r="A13051" s="49"/>
    </row>
    <row r="13052" spans="1:1">
      <c r="A13052" s="49"/>
    </row>
    <row r="13053" spans="1:1">
      <c r="A13053" s="49"/>
    </row>
    <row r="13054" spans="1:1">
      <c r="A13054" s="49"/>
    </row>
    <row r="13055" spans="1:1">
      <c r="A13055" s="49"/>
    </row>
    <row r="13056" spans="1:1">
      <c r="A13056" s="49"/>
    </row>
    <row r="13057" spans="1:1">
      <c r="A13057" s="49"/>
    </row>
    <row r="13058" spans="1:1">
      <c r="A13058" s="49"/>
    </row>
    <row r="13059" spans="1:1">
      <c r="A13059" s="49"/>
    </row>
    <row r="13060" spans="1:1">
      <c r="A13060" s="49"/>
    </row>
    <row r="13061" spans="1:1">
      <c r="A13061" s="49"/>
    </row>
    <row r="13062" spans="1:1">
      <c r="A13062" s="49"/>
    </row>
    <row r="13063" spans="1:1">
      <c r="A13063" s="49"/>
    </row>
    <row r="13064" spans="1:1">
      <c r="A13064" s="49"/>
    </row>
    <row r="13065" spans="1:1">
      <c r="A13065" s="49"/>
    </row>
    <row r="13066" spans="1:1">
      <c r="A13066" s="49"/>
    </row>
    <row r="13067" spans="1:1">
      <c r="A13067" s="49"/>
    </row>
    <row r="13068" spans="1:1">
      <c r="A13068" s="49"/>
    </row>
    <row r="13069" spans="1:1">
      <c r="A13069" s="49"/>
    </row>
    <row r="13070" spans="1:1">
      <c r="A13070" s="49"/>
    </row>
    <row r="13071" spans="1:1">
      <c r="A13071" s="49"/>
    </row>
    <row r="13072" spans="1:1">
      <c r="A13072" s="49"/>
    </row>
    <row r="13073" spans="1:1">
      <c r="A13073" s="49"/>
    </row>
    <row r="13074" spans="1:1">
      <c r="A13074" s="49"/>
    </row>
    <row r="13075" spans="1:1">
      <c r="A13075" s="49"/>
    </row>
    <row r="13076" spans="1:1">
      <c r="A13076" s="49"/>
    </row>
    <row r="13077" spans="1:1">
      <c r="A13077" s="49"/>
    </row>
    <row r="13078" spans="1:1">
      <c r="A13078" s="49"/>
    </row>
    <row r="13079" spans="1:1">
      <c r="A13079" s="49"/>
    </row>
    <row r="13080" spans="1:1">
      <c r="A13080" s="49"/>
    </row>
    <row r="13081" spans="1:1">
      <c r="A13081" s="49"/>
    </row>
    <row r="13082" spans="1:1">
      <c r="A13082" s="49"/>
    </row>
    <row r="13083" spans="1:1">
      <c r="A13083" s="49"/>
    </row>
    <row r="13084" spans="1:1">
      <c r="A13084" s="49"/>
    </row>
    <row r="13085" spans="1:1">
      <c r="A13085" s="49"/>
    </row>
    <row r="13086" spans="1:1">
      <c r="A13086" s="49"/>
    </row>
    <row r="13087" spans="1:1">
      <c r="A13087" s="49"/>
    </row>
    <row r="13088" spans="1:1">
      <c r="A13088" s="49"/>
    </row>
    <row r="13089" spans="1:1">
      <c r="A13089" s="49"/>
    </row>
    <row r="13090" spans="1:1">
      <c r="A13090" s="49"/>
    </row>
    <row r="13091" spans="1:1">
      <c r="A13091" s="49"/>
    </row>
    <row r="13092" spans="1:1">
      <c r="A13092" s="49"/>
    </row>
    <row r="13093" spans="1:1">
      <c r="A13093" s="49"/>
    </row>
    <row r="13094" spans="1:1">
      <c r="A13094" s="49"/>
    </row>
    <row r="13095" spans="1:1">
      <c r="A13095" s="49"/>
    </row>
    <row r="13096" spans="1:1">
      <c r="A13096" s="49"/>
    </row>
    <row r="13097" spans="1:1">
      <c r="A13097" s="49"/>
    </row>
    <row r="13098" spans="1:1">
      <c r="A13098" s="49"/>
    </row>
    <row r="13099" spans="1:1">
      <c r="A13099" s="49"/>
    </row>
    <row r="13100" spans="1:1">
      <c r="A13100" s="49"/>
    </row>
    <row r="13101" spans="1:1">
      <c r="A13101" s="49"/>
    </row>
    <row r="13102" spans="1:1">
      <c r="A13102" s="49"/>
    </row>
    <row r="13103" spans="1:1">
      <c r="A13103" s="49"/>
    </row>
    <row r="13104" spans="1:1">
      <c r="A13104" s="49"/>
    </row>
    <row r="13105" spans="1:1">
      <c r="A13105" s="49"/>
    </row>
    <row r="13106" spans="1:1">
      <c r="A13106" s="49"/>
    </row>
    <row r="13107" spans="1:1">
      <c r="A13107" s="49"/>
    </row>
    <row r="13108" spans="1:1">
      <c r="A13108" s="49"/>
    </row>
    <row r="13109" spans="1:1">
      <c r="A13109" s="49"/>
    </row>
    <row r="13110" spans="1:1">
      <c r="A13110" s="49"/>
    </row>
    <row r="13111" spans="1:1">
      <c r="A13111" s="49"/>
    </row>
    <row r="13112" spans="1:1">
      <c r="A13112" s="49"/>
    </row>
    <row r="13113" spans="1:1">
      <c r="A13113" s="49"/>
    </row>
    <row r="13114" spans="1:1">
      <c r="A13114" s="49"/>
    </row>
    <row r="13115" spans="1:1">
      <c r="A13115" s="49"/>
    </row>
    <row r="13116" spans="1:1">
      <c r="A13116" s="49"/>
    </row>
    <row r="13117" spans="1:1">
      <c r="A13117" s="49"/>
    </row>
    <row r="13118" spans="1:1">
      <c r="A13118" s="49"/>
    </row>
    <row r="13119" spans="1:1">
      <c r="A13119" s="49"/>
    </row>
    <row r="13120" spans="1:1">
      <c r="A13120" s="49"/>
    </row>
    <row r="13121" spans="1:1">
      <c r="A13121" s="49"/>
    </row>
    <row r="13122" spans="1:1">
      <c r="A13122" s="49"/>
    </row>
    <row r="13123" spans="1:1">
      <c r="A13123" s="49"/>
    </row>
    <row r="13124" spans="1:1">
      <c r="A13124" s="49"/>
    </row>
    <row r="13125" spans="1:1">
      <c r="A13125" s="49"/>
    </row>
    <row r="13126" spans="1:1">
      <c r="A13126" s="49"/>
    </row>
    <row r="13127" spans="1:1">
      <c r="A13127" s="49"/>
    </row>
    <row r="13128" spans="1:1">
      <c r="A13128" s="49"/>
    </row>
    <row r="13129" spans="1:1">
      <c r="A13129" s="49"/>
    </row>
    <row r="13130" spans="1:1">
      <c r="A13130" s="49"/>
    </row>
    <row r="13131" spans="1:1">
      <c r="A13131" s="49"/>
    </row>
    <row r="13132" spans="1:1">
      <c r="A13132" s="49"/>
    </row>
    <row r="13133" spans="1:1">
      <c r="A13133" s="49"/>
    </row>
    <row r="13134" spans="1:1">
      <c r="A13134" s="49"/>
    </row>
    <row r="13135" spans="1:1">
      <c r="A13135" s="49"/>
    </row>
    <row r="13136" spans="1:1">
      <c r="A13136" s="49"/>
    </row>
    <row r="13137" spans="1:1">
      <c r="A13137" s="49"/>
    </row>
    <row r="13138" spans="1:1">
      <c r="A13138" s="49"/>
    </row>
    <row r="13139" spans="1:1">
      <c r="A13139" s="49"/>
    </row>
    <row r="13140" spans="1:1">
      <c r="A13140" s="49"/>
    </row>
    <row r="13141" spans="1:1">
      <c r="A13141" s="49"/>
    </row>
    <row r="13142" spans="1:1">
      <c r="A13142" s="49"/>
    </row>
    <row r="13143" spans="1:1">
      <c r="A13143" s="49"/>
    </row>
    <row r="13144" spans="1:1">
      <c r="A13144" s="49"/>
    </row>
    <row r="13145" spans="1:1">
      <c r="A13145" s="49"/>
    </row>
    <row r="13146" spans="1:1">
      <c r="A13146" s="49"/>
    </row>
    <row r="13147" spans="1:1">
      <c r="A13147" s="49"/>
    </row>
    <row r="13148" spans="1:1">
      <c r="A13148" s="49"/>
    </row>
    <row r="13149" spans="1:1">
      <c r="A13149" s="49"/>
    </row>
    <row r="13150" spans="1:1">
      <c r="A13150" s="49"/>
    </row>
    <row r="13151" spans="1:1">
      <c r="A13151" s="49"/>
    </row>
    <row r="13152" spans="1:1">
      <c r="A13152" s="49"/>
    </row>
    <row r="13153" spans="1:1">
      <c r="A13153" s="49"/>
    </row>
    <row r="13154" spans="1:1">
      <c r="A13154" s="49"/>
    </row>
    <row r="13155" spans="1:1">
      <c r="A13155" s="49"/>
    </row>
    <row r="13156" spans="1:1">
      <c r="A13156" s="49"/>
    </row>
    <row r="13157" spans="1:1">
      <c r="A13157" s="49"/>
    </row>
    <row r="13158" spans="1:1">
      <c r="A13158" s="49"/>
    </row>
    <row r="13159" spans="1:1">
      <c r="A13159" s="49"/>
    </row>
    <row r="13160" spans="1:1">
      <c r="A13160" s="49"/>
    </row>
    <row r="13161" spans="1:1">
      <c r="A13161" s="49"/>
    </row>
    <row r="13162" spans="1:1">
      <c r="A13162" s="49"/>
    </row>
    <row r="13163" spans="1:1">
      <c r="A13163" s="49"/>
    </row>
    <row r="13164" spans="1:1">
      <c r="A13164" s="49"/>
    </row>
    <row r="13165" spans="1:1">
      <c r="A13165" s="49"/>
    </row>
    <row r="13166" spans="1:1">
      <c r="A13166" s="49"/>
    </row>
    <row r="13167" spans="1:1">
      <c r="A13167" s="49"/>
    </row>
    <row r="13168" spans="1:1">
      <c r="A13168" s="49"/>
    </row>
    <row r="13169" spans="1:1">
      <c r="A13169" s="49"/>
    </row>
    <row r="13170" spans="1:1">
      <c r="A13170" s="49"/>
    </row>
    <row r="13171" spans="1:1">
      <c r="A13171" s="49"/>
    </row>
    <row r="13172" spans="1:1">
      <c r="A13172" s="49"/>
    </row>
    <row r="13173" spans="1:1">
      <c r="A13173" s="49"/>
    </row>
    <row r="13174" spans="1:1">
      <c r="A13174" s="49"/>
    </row>
    <row r="13175" spans="1:1">
      <c r="A13175" s="49"/>
    </row>
    <row r="13176" spans="1:1">
      <c r="A13176" s="49"/>
    </row>
    <row r="13177" spans="1:1">
      <c r="A13177" s="49"/>
    </row>
    <row r="13178" spans="1:1">
      <c r="A13178" s="49"/>
    </row>
    <row r="13179" spans="1:1">
      <c r="A13179" s="49"/>
    </row>
    <row r="13180" spans="1:1">
      <c r="A13180" s="49"/>
    </row>
    <row r="13181" spans="1:1">
      <c r="A13181" s="49"/>
    </row>
    <row r="13182" spans="1:1">
      <c r="A13182" s="49"/>
    </row>
    <row r="13183" spans="1:1">
      <c r="A13183" s="49"/>
    </row>
    <row r="13184" spans="1:1">
      <c r="A13184" s="49"/>
    </row>
    <row r="13185" spans="1:1">
      <c r="A13185" s="49"/>
    </row>
    <row r="13186" spans="1:1">
      <c r="A13186" s="49"/>
    </row>
    <row r="13187" spans="1:1">
      <c r="A13187" s="49"/>
    </row>
    <row r="13188" spans="1:1">
      <c r="A13188" s="49"/>
    </row>
    <row r="13189" spans="1:1">
      <c r="A13189" s="49"/>
    </row>
    <row r="13190" spans="1:1">
      <c r="A13190" s="49"/>
    </row>
    <row r="13191" spans="1:1">
      <c r="A13191" s="49"/>
    </row>
    <row r="13192" spans="1:1">
      <c r="A13192" s="49"/>
    </row>
    <row r="13193" spans="1:1">
      <c r="A13193" s="49"/>
    </row>
    <row r="13194" spans="1:1">
      <c r="A13194" s="49"/>
    </row>
    <row r="13195" spans="1:1">
      <c r="A13195" s="49"/>
    </row>
    <row r="13196" spans="1:1">
      <c r="A13196" s="49"/>
    </row>
    <row r="13197" spans="1:1">
      <c r="A13197" s="49"/>
    </row>
    <row r="13198" spans="1:1">
      <c r="A13198" s="49"/>
    </row>
    <row r="13199" spans="1:1">
      <c r="A13199" s="49"/>
    </row>
    <row r="13200" spans="1:1">
      <c r="A13200" s="49"/>
    </row>
    <row r="13201" spans="1:1">
      <c r="A13201" s="49"/>
    </row>
    <row r="13202" spans="1:1">
      <c r="A13202" s="49"/>
    </row>
    <row r="13203" spans="1:1">
      <c r="A13203" s="49"/>
    </row>
    <row r="13204" spans="1:1">
      <c r="A13204" s="49"/>
    </row>
    <row r="13205" spans="1:1">
      <c r="A13205" s="49"/>
    </row>
    <row r="13206" spans="1:1">
      <c r="A13206" s="49"/>
    </row>
    <row r="13207" spans="1:1">
      <c r="A13207" s="49"/>
    </row>
    <row r="13208" spans="1:1">
      <c r="A13208" s="49"/>
    </row>
    <row r="13209" spans="1:1">
      <c r="A13209" s="49"/>
    </row>
    <row r="13210" spans="1:1">
      <c r="A13210" s="49"/>
    </row>
    <row r="13211" spans="1:1">
      <c r="A13211" s="49"/>
    </row>
    <row r="13212" spans="1:1">
      <c r="A13212" s="49"/>
    </row>
    <row r="13213" spans="1:1">
      <c r="A13213" s="49"/>
    </row>
    <row r="13214" spans="1:1">
      <c r="A13214" s="49"/>
    </row>
    <row r="13215" spans="1:1">
      <c r="A13215" s="49"/>
    </row>
    <row r="13216" spans="1:1">
      <c r="A13216" s="49"/>
    </row>
    <row r="13217" spans="1:1">
      <c r="A13217" s="49"/>
    </row>
    <row r="13218" spans="1:1">
      <c r="A13218" s="49"/>
    </row>
    <row r="13219" spans="1:1">
      <c r="A13219" s="49"/>
    </row>
    <row r="13220" spans="1:1">
      <c r="A13220" s="49"/>
    </row>
    <row r="13221" spans="1:1">
      <c r="A13221" s="49"/>
    </row>
    <row r="13222" spans="1:1">
      <c r="A13222" s="49"/>
    </row>
    <row r="13223" spans="1:1">
      <c r="A13223" s="49"/>
    </row>
    <row r="13224" spans="1:1">
      <c r="A13224" s="49"/>
    </row>
    <row r="13225" spans="1:1">
      <c r="A13225" s="49"/>
    </row>
    <row r="13226" spans="1:1">
      <c r="A13226" s="49"/>
    </row>
    <row r="13227" spans="1:1">
      <c r="A13227" s="49"/>
    </row>
    <row r="13228" spans="1:1">
      <c r="A13228" s="49"/>
    </row>
    <row r="13229" spans="1:1">
      <c r="A13229" s="49"/>
    </row>
    <row r="13230" spans="1:1">
      <c r="A13230" s="49"/>
    </row>
    <row r="13231" spans="1:1">
      <c r="A13231" s="49"/>
    </row>
    <row r="13232" spans="1:1">
      <c r="A13232" s="49"/>
    </row>
    <row r="13233" spans="1:1">
      <c r="A13233" s="49"/>
    </row>
    <row r="13234" spans="1:1">
      <c r="A13234" s="49"/>
    </row>
    <row r="13235" spans="1:1">
      <c r="A13235" s="49"/>
    </row>
    <row r="13236" spans="1:1">
      <c r="A13236" s="49"/>
    </row>
    <row r="13237" spans="1:1">
      <c r="A13237" s="49"/>
    </row>
    <row r="13238" spans="1:1">
      <c r="A13238" s="49"/>
    </row>
    <row r="13239" spans="1:1">
      <c r="A13239" s="49"/>
    </row>
    <row r="13240" spans="1:1">
      <c r="A13240" s="49"/>
    </row>
    <row r="13241" spans="1:1">
      <c r="A13241" s="49"/>
    </row>
    <row r="13242" spans="1:1">
      <c r="A13242" s="49"/>
    </row>
    <row r="13243" spans="1:1">
      <c r="A13243" s="49"/>
    </row>
    <row r="13244" spans="1:1">
      <c r="A13244" s="49"/>
    </row>
    <row r="13245" spans="1:1">
      <c r="A13245" s="49"/>
    </row>
    <row r="13246" spans="1:1">
      <c r="A13246" s="49"/>
    </row>
    <row r="13247" spans="1:1">
      <c r="A13247" s="49"/>
    </row>
    <row r="13248" spans="1:1">
      <c r="A13248" s="49"/>
    </row>
    <row r="13249" spans="1:1">
      <c r="A13249" s="49"/>
    </row>
    <row r="13250" spans="1:1">
      <c r="A13250" s="49"/>
    </row>
    <row r="13251" spans="1:1">
      <c r="A13251" s="49"/>
    </row>
    <row r="13252" spans="1:1">
      <c r="A13252" s="49"/>
    </row>
    <row r="13253" spans="1:1">
      <c r="A13253" s="49"/>
    </row>
    <row r="13254" spans="1:1">
      <c r="A13254" s="49"/>
    </row>
    <row r="13255" spans="1:1">
      <c r="A13255" s="49"/>
    </row>
    <row r="13256" spans="1:1">
      <c r="A13256" s="49"/>
    </row>
    <row r="13257" spans="1:1">
      <c r="A13257" s="49"/>
    </row>
    <row r="13258" spans="1:1">
      <c r="A13258" s="49"/>
    </row>
    <row r="13259" spans="1:1">
      <c r="A13259" s="49"/>
    </row>
    <row r="13260" spans="1:1">
      <c r="A13260" s="49"/>
    </row>
    <row r="13261" spans="1:1">
      <c r="A13261" s="49"/>
    </row>
    <row r="13262" spans="1:1">
      <c r="A13262" s="49"/>
    </row>
    <row r="13263" spans="1:1">
      <c r="A13263" s="49"/>
    </row>
    <row r="13264" spans="1:1">
      <c r="A13264" s="49"/>
    </row>
    <row r="13265" spans="1:1">
      <c r="A13265" s="49"/>
    </row>
    <row r="13266" spans="1:1">
      <c r="A13266" s="49"/>
    </row>
    <row r="13267" spans="1:1">
      <c r="A13267" s="49"/>
    </row>
    <row r="13268" spans="1:1">
      <c r="A13268" s="49"/>
    </row>
    <row r="13269" spans="1:1">
      <c r="A13269" s="49"/>
    </row>
    <row r="13270" spans="1:1">
      <c r="A13270" s="49"/>
    </row>
    <row r="13271" spans="1:1">
      <c r="A13271" s="49"/>
    </row>
    <row r="13272" spans="1:1">
      <c r="A13272" s="49"/>
    </row>
    <row r="13273" spans="1:1">
      <c r="A13273" s="49"/>
    </row>
    <row r="13274" spans="1:1">
      <c r="A13274" s="49"/>
    </row>
    <row r="13275" spans="1:1">
      <c r="A13275" s="49"/>
    </row>
    <row r="13276" spans="1:1">
      <c r="A13276" s="49"/>
    </row>
    <row r="13277" spans="1:1">
      <c r="A13277" s="49"/>
    </row>
    <row r="13278" spans="1:1">
      <c r="A13278" s="49"/>
    </row>
    <row r="13279" spans="1:1">
      <c r="A13279" s="49"/>
    </row>
    <row r="13280" spans="1:1">
      <c r="A13280" s="49"/>
    </row>
    <row r="13281" spans="1:1">
      <c r="A13281" s="49"/>
    </row>
    <row r="13282" spans="1:1">
      <c r="A13282" s="49"/>
    </row>
    <row r="13283" spans="1:1">
      <c r="A13283" s="49"/>
    </row>
    <row r="13284" spans="1:1">
      <c r="A13284" s="49"/>
    </row>
    <row r="13285" spans="1:1">
      <c r="A13285" s="49"/>
    </row>
    <row r="13286" spans="1:1">
      <c r="A13286" s="49"/>
    </row>
    <row r="13287" spans="1:1">
      <c r="A13287" s="49"/>
    </row>
    <row r="13288" spans="1:1">
      <c r="A13288" s="49"/>
    </row>
    <row r="13289" spans="1:1">
      <c r="A13289" s="49"/>
    </row>
    <row r="13290" spans="1:1">
      <c r="A13290" s="49"/>
    </row>
    <row r="13291" spans="1:1">
      <c r="A13291" s="49"/>
    </row>
    <row r="13292" spans="1:1">
      <c r="A13292" s="49"/>
    </row>
    <row r="13293" spans="1:1">
      <c r="A13293" s="49"/>
    </row>
    <row r="13294" spans="1:1">
      <c r="A13294" s="49"/>
    </row>
    <row r="13295" spans="1:1">
      <c r="A13295" s="49"/>
    </row>
    <row r="13296" spans="1:1">
      <c r="A13296" s="49"/>
    </row>
    <row r="13297" spans="1:1">
      <c r="A13297" s="49"/>
    </row>
    <row r="13298" spans="1:1">
      <c r="A13298" s="49"/>
    </row>
    <row r="13299" spans="1:1">
      <c r="A13299" s="49"/>
    </row>
    <row r="13300" spans="1:1">
      <c r="A13300" s="49"/>
    </row>
    <row r="13301" spans="1:1">
      <c r="A13301" s="49"/>
    </row>
    <row r="13302" spans="1:1">
      <c r="A13302" s="49"/>
    </row>
    <row r="13303" spans="1:1">
      <c r="A13303" s="49"/>
    </row>
    <row r="13304" spans="1:1">
      <c r="A13304" s="49"/>
    </row>
    <row r="13305" spans="1:1">
      <c r="A13305" s="49"/>
    </row>
    <row r="13306" spans="1:1">
      <c r="A13306" s="49"/>
    </row>
    <row r="13307" spans="1:1">
      <c r="A13307" s="49"/>
    </row>
    <row r="13308" spans="1:1">
      <c r="A13308" s="49"/>
    </row>
    <row r="13309" spans="1:1">
      <c r="A13309" s="49"/>
    </row>
    <row r="13310" spans="1:1">
      <c r="A13310" s="49"/>
    </row>
    <row r="13311" spans="1:1">
      <c r="A13311" s="49"/>
    </row>
    <row r="13312" spans="1:1">
      <c r="A13312" s="49"/>
    </row>
    <row r="13313" spans="1:1">
      <c r="A13313" s="49"/>
    </row>
    <row r="13314" spans="1:1">
      <c r="A13314" s="49"/>
    </row>
    <row r="13315" spans="1:1">
      <c r="A13315" s="49"/>
    </row>
    <row r="13316" spans="1:1">
      <c r="A13316" s="49"/>
    </row>
    <row r="13317" spans="1:1">
      <c r="A13317" s="49"/>
    </row>
    <row r="13318" spans="1:1">
      <c r="A13318" s="49"/>
    </row>
    <row r="13319" spans="1:1">
      <c r="A13319" s="49"/>
    </row>
    <row r="13320" spans="1:1">
      <c r="A13320" s="49"/>
    </row>
    <row r="13321" spans="1:1">
      <c r="A13321" s="49"/>
    </row>
    <row r="13322" spans="1:1">
      <c r="A13322" s="49"/>
    </row>
    <row r="13323" spans="1:1">
      <c r="A13323" s="49"/>
    </row>
    <row r="13324" spans="1:1">
      <c r="A13324" s="49"/>
    </row>
    <row r="13325" spans="1:1">
      <c r="A13325" s="49"/>
    </row>
    <row r="13326" spans="1:1">
      <c r="A13326" s="49"/>
    </row>
    <row r="13327" spans="1:1">
      <c r="A13327" s="49"/>
    </row>
    <row r="13328" spans="1:1">
      <c r="A13328" s="49"/>
    </row>
    <row r="13329" spans="1:1">
      <c r="A13329" s="49"/>
    </row>
    <row r="13330" spans="1:1">
      <c r="A13330" s="49"/>
    </row>
    <row r="13331" spans="1:1">
      <c r="A13331" s="49"/>
    </row>
    <row r="13332" spans="1:1">
      <c r="A13332" s="49"/>
    </row>
    <row r="13333" spans="1:1">
      <c r="A13333" s="49"/>
    </row>
    <row r="13334" spans="1:1">
      <c r="A13334" s="49"/>
    </row>
    <row r="13335" spans="1:1">
      <c r="A13335" s="49"/>
    </row>
    <row r="13336" spans="1:1">
      <c r="A13336" s="49"/>
    </row>
    <row r="13337" spans="1:1">
      <c r="A13337" s="49"/>
    </row>
    <row r="13338" spans="1:1">
      <c r="A13338" s="49"/>
    </row>
    <row r="13339" spans="1:1">
      <c r="A13339" s="49"/>
    </row>
    <row r="13340" spans="1:1">
      <c r="A13340" s="49"/>
    </row>
    <row r="13341" spans="1:1">
      <c r="A13341" s="49"/>
    </row>
    <row r="13342" spans="1:1">
      <c r="A13342" s="49"/>
    </row>
    <row r="13343" spans="1:1">
      <c r="A13343" s="49"/>
    </row>
    <row r="13344" spans="1:1">
      <c r="A13344" s="49"/>
    </row>
    <row r="13345" spans="1:1">
      <c r="A13345" s="49"/>
    </row>
    <row r="13346" spans="1:1">
      <c r="A13346" s="49"/>
    </row>
    <row r="13347" spans="1:1">
      <c r="A13347" s="49"/>
    </row>
    <row r="13348" spans="1:1">
      <c r="A13348" s="49"/>
    </row>
    <row r="13349" spans="1:1">
      <c r="A13349" s="49"/>
    </row>
    <row r="13350" spans="1:1">
      <c r="A13350" s="49"/>
    </row>
    <row r="13351" spans="1:1">
      <c r="A13351" s="49"/>
    </row>
    <row r="13352" spans="1:1">
      <c r="A13352" s="49"/>
    </row>
    <row r="13353" spans="1:1">
      <c r="A13353" s="49"/>
    </row>
    <row r="13354" spans="1:1">
      <c r="A13354" s="49"/>
    </row>
    <row r="13355" spans="1:1">
      <c r="A13355" s="49"/>
    </row>
    <row r="13356" spans="1:1">
      <c r="A13356" s="49"/>
    </row>
    <row r="13357" spans="1:1">
      <c r="A13357" s="49"/>
    </row>
    <row r="13358" spans="1:1">
      <c r="A13358" s="49"/>
    </row>
    <row r="13359" spans="1:1">
      <c r="A13359" s="49"/>
    </row>
    <row r="13360" spans="1:1">
      <c r="A13360" s="49"/>
    </row>
    <row r="13361" spans="1:1">
      <c r="A13361" s="49"/>
    </row>
    <row r="13362" spans="1:1">
      <c r="A13362" s="49"/>
    </row>
    <row r="13363" spans="1:1">
      <c r="A13363" s="49"/>
    </row>
    <row r="13364" spans="1:1">
      <c r="A13364" s="49"/>
    </row>
    <row r="13365" spans="1:1">
      <c r="A13365" s="49"/>
    </row>
    <row r="13366" spans="1:1">
      <c r="A13366" s="49"/>
    </row>
    <row r="13367" spans="1:1">
      <c r="A13367" s="49"/>
    </row>
    <row r="13368" spans="1:1">
      <c r="A13368" s="49"/>
    </row>
    <row r="13369" spans="1:1">
      <c r="A13369" s="49"/>
    </row>
    <row r="13370" spans="1:1">
      <c r="A13370" s="49"/>
    </row>
    <row r="13371" spans="1:1">
      <c r="A13371" s="49"/>
    </row>
    <row r="13372" spans="1:1">
      <c r="A13372" s="49"/>
    </row>
    <row r="13373" spans="1:1">
      <c r="A13373" s="49"/>
    </row>
    <row r="13374" spans="1:1">
      <c r="A13374" s="49"/>
    </row>
    <row r="13375" spans="1:1">
      <c r="A13375" s="49"/>
    </row>
    <row r="13376" spans="1:1">
      <c r="A13376" s="49"/>
    </row>
    <row r="13377" spans="1:1">
      <c r="A13377" s="49"/>
    </row>
    <row r="13378" spans="1:1">
      <c r="A13378" s="49"/>
    </row>
    <row r="13379" spans="1:1">
      <c r="A13379" s="49"/>
    </row>
    <row r="13380" spans="1:1">
      <c r="A13380" s="49"/>
    </row>
    <row r="13381" spans="1:1">
      <c r="A13381" s="49"/>
    </row>
    <row r="13382" spans="1:1">
      <c r="A13382" s="49"/>
    </row>
    <row r="13383" spans="1:1">
      <c r="A13383" s="49"/>
    </row>
    <row r="13384" spans="1:1">
      <c r="A13384" s="49"/>
    </row>
    <row r="13385" spans="1:1">
      <c r="A13385" s="49"/>
    </row>
    <row r="13386" spans="1:1">
      <c r="A13386" s="49"/>
    </row>
    <row r="13387" spans="1:1">
      <c r="A13387" s="49"/>
    </row>
    <row r="13388" spans="1:1">
      <c r="A13388" s="49"/>
    </row>
    <row r="13389" spans="1:1">
      <c r="A13389" s="49"/>
    </row>
    <row r="13390" spans="1:1">
      <c r="A13390" s="49"/>
    </row>
    <row r="13391" spans="1:1">
      <c r="A13391" s="49"/>
    </row>
    <row r="13392" spans="1:1">
      <c r="A13392" s="49"/>
    </row>
    <row r="13393" spans="1:1">
      <c r="A13393" s="49"/>
    </row>
    <row r="13394" spans="1:1">
      <c r="A13394" s="49"/>
    </row>
    <row r="13395" spans="1:1">
      <c r="A13395" s="49"/>
    </row>
    <row r="13396" spans="1:1">
      <c r="A13396" s="49"/>
    </row>
    <row r="13397" spans="1:1">
      <c r="A13397" s="49"/>
    </row>
    <row r="13398" spans="1:1">
      <c r="A13398" s="49"/>
    </row>
    <row r="13399" spans="1:1">
      <c r="A13399" s="49"/>
    </row>
    <row r="13400" spans="1:1">
      <c r="A13400" s="49"/>
    </row>
    <row r="13401" spans="1:1">
      <c r="A13401" s="49"/>
    </row>
    <row r="13402" spans="1:1">
      <c r="A13402" s="49"/>
    </row>
    <row r="13403" spans="1:1">
      <c r="A13403" s="49"/>
    </row>
    <row r="13404" spans="1:1">
      <c r="A13404" s="49"/>
    </row>
    <row r="13405" spans="1:1">
      <c r="A13405" s="49"/>
    </row>
    <row r="13406" spans="1:1">
      <c r="A13406" s="49"/>
    </row>
    <row r="13407" spans="1:1">
      <c r="A13407" s="49"/>
    </row>
    <row r="13408" spans="1:1">
      <c r="A13408" s="49"/>
    </row>
    <row r="13409" spans="1:1">
      <c r="A13409" s="49"/>
    </row>
    <row r="13410" spans="1:1">
      <c r="A13410" s="49"/>
    </row>
    <row r="13411" spans="1:1">
      <c r="A13411" s="49"/>
    </row>
    <row r="13412" spans="1:1">
      <c r="A13412" s="49"/>
    </row>
    <row r="13413" spans="1:1">
      <c r="A13413" s="49"/>
    </row>
    <row r="13414" spans="1:1">
      <c r="A13414" s="49"/>
    </row>
    <row r="13415" spans="1:1">
      <c r="A13415" s="49"/>
    </row>
    <row r="13416" spans="1:1">
      <c r="A13416" s="49"/>
    </row>
    <row r="13417" spans="1:1">
      <c r="A13417" s="49"/>
    </row>
    <row r="13418" spans="1:1">
      <c r="A13418" s="49"/>
    </row>
    <row r="13419" spans="1:1">
      <c r="A13419" s="49"/>
    </row>
    <row r="13420" spans="1:1">
      <c r="A13420" s="49"/>
    </row>
    <row r="13421" spans="1:1">
      <c r="A13421" s="49"/>
    </row>
    <row r="13422" spans="1:1">
      <c r="A13422" s="49"/>
    </row>
    <row r="13423" spans="1:1">
      <c r="A13423" s="49"/>
    </row>
    <row r="13424" spans="1:1">
      <c r="A13424" s="49"/>
    </row>
    <row r="13425" spans="1:1">
      <c r="A13425" s="49"/>
    </row>
    <row r="13426" spans="1:1">
      <c r="A13426" s="49"/>
    </row>
    <row r="13427" spans="1:1">
      <c r="A13427" s="49"/>
    </row>
    <row r="13428" spans="1:1">
      <c r="A13428" s="49"/>
    </row>
    <row r="13429" spans="1:1">
      <c r="A13429" s="49"/>
    </row>
    <row r="13430" spans="1:1">
      <c r="A13430" s="49"/>
    </row>
    <row r="13431" spans="1:1">
      <c r="A13431" s="49"/>
    </row>
    <row r="13432" spans="1:1">
      <c r="A13432" s="49"/>
    </row>
    <row r="13433" spans="1:1">
      <c r="A13433" s="49"/>
    </row>
    <row r="13434" spans="1:1">
      <c r="A13434" s="49"/>
    </row>
    <row r="13435" spans="1:1">
      <c r="A13435" s="49"/>
    </row>
    <row r="13436" spans="1:1">
      <c r="A13436" s="49"/>
    </row>
    <row r="13437" spans="1:1">
      <c r="A13437" s="49"/>
    </row>
    <row r="13438" spans="1:1">
      <c r="A13438" s="49"/>
    </row>
    <row r="13439" spans="1:1">
      <c r="A13439" s="49"/>
    </row>
    <row r="13440" spans="1:1">
      <c r="A13440" s="49"/>
    </row>
    <row r="13441" spans="1:1">
      <c r="A13441" s="49"/>
    </row>
    <row r="13442" spans="1:1">
      <c r="A13442" s="49"/>
    </row>
    <row r="13443" spans="1:1">
      <c r="A13443" s="49"/>
    </row>
    <row r="13444" spans="1:1">
      <c r="A13444" s="49"/>
    </row>
    <row r="13445" spans="1:1">
      <c r="A13445" s="49"/>
    </row>
    <row r="13446" spans="1:1">
      <c r="A13446" s="49"/>
    </row>
    <row r="13447" spans="1:1">
      <c r="A13447" s="49"/>
    </row>
    <row r="13448" spans="1:1">
      <c r="A13448" s="49"/>
    </row>
    <row r="13449" spans="1:1">
      <c r="A13449" s="49"/>
    </row>
    <row r="13450" spans="1:1">
      <c r="A13450" s="49"/>
    </row>
    <row r="13451" spans="1:1">
      <c r="A13451" s="49"/>
    </row>
    <row r="13452" spans="1:1">
      <c r="A13452" s="49"/>
    </row>
    <row r="13453" spans="1:1">
      <c r="A13453" s="49"/>
    </row>
    <row r="13454" spans="1:1">
      <c r="A13454" s="49"/>
    </row>
    <row r="13455" spans="1:1">
      <c r="A13455" s="49"/>
    </row>
    <row r="13456" spans="1:1">
      <c r="A13456" s="49"/>
    </row>
    <row r="13457" spans="1:1">
      <c r="A13457" s="49"/>
    </row>
    <row r="13458" spans="1:1">
      <c r="A13458" s="49"/>
    </row>
    <row r="13459" spans="1:1">
      <c r="A13459" s="49"/>
    </row>
    <row r="13460" spans="1:1">
      <c r="A13460" s="49"/>
    </row>
    <row r="13461" spans="1:1">
      <c r="A13461" s="49"/>
    </row>
    <row r="13462" spans="1:1">
      <c r="A13462" s="49"/>
    </row>
    <row r="13463" spans="1:1">
      <c r="A13463" s="49"/>
    </row>
    <row r="13464" spans="1:1">
      <c r="A13464" s="49"/>
    </row>
    <row r="13465" spans="1:1">
      <c r="A13465" s="49"/>
    </row>
    <row r="13466" spans="1:1">
      <c r="A13466" s="49"/>
    </row>
    <row r="13467" spans="1:1">
      <c r="A13467" s="49"/>
    </row>
    <row r="13468" spans="1:1">
      <c r="A13468" s="49"/>
    </row>
    <row r="13469" spans="1:1">
      <c r="A13469" s="49"/>
    </row>
    <row r="13470" spans="1:1">
      <c r="A13470" s="49"/>
    </row>
    <row r="13471" spans="1:1">
      <c r="A13471" s="49"/>
    </row>
    <row r="13472" spans="1:1">
      <c r="A13472" s="49"/>
    </row>
    <row r="13473" spans="1:1">
      <c r="A13473" s="49"/>
    </row>
    <row r="13474" spans="1:1">
      <c r="A13474" s="49"/>
    </row>
    <row r="13475" spans="1:1">
      <c r="A13475" s="49"/>
    </row>
    <row r="13476" spans="1:1">
      <c r="A13476" s="49"/>
    </row>
    <row r="13477" spans="1:1">
      <c r="A13477" s="49"/>
    </row>
    <row r="13478" spans="1:1">
      <c r="A13478" s="49"/>
    </row>
    <row r="13479" spans="1:1">
      <c r="A13479" s="49"/>
    </row>
    <row r="13480" spans="1:1">
      <c r="A13480" s="49"/>
    </row>
    <row r="13481" spans="1:1">
      <c r="A13481" s="49"/>
    </row>
    <row r="13482" spans="1:1">
      <c r="A13482" s="49"/>
    </row>
    <row r="13483" spans="1:1">
      <c r="A13483" s="49"/>
    </row>
    <row r="13484" spans="1:1">
      <c r="A13484" s="49"/>
    </row>
    <row r="13485" spans="1:1">
      <c r="A13485" s="49"/>
    </row>
    <row r="13486" spans="1:1">
      <c r="A13486" s="49"/>
    </row>
    <row r="13487" spans="1:1">
      <c r="A13487" s="49"/>
    </row>
    <row r="13488" spans="1:1">
      <c r="A13488" s="49"/>
    </row>
    <row r="13489" spans="1:1">
      <c r="A13489" s="49"/>
    </row>
    <row r="13490" spans="1:1">
      <c r="A13490" s="49"/>
    </row>
    <row r="13491" spans="1:1">
      <c r="A13491" s="49"/>
    </row>
    <row r="13492" spans="1:1">
      <c r="A13492" s="49"/>
    </row>
    <row r="13493" spans="1:1">
      <c r="A13493" s="49"/>
    </row>
    <row r="13494" spans="1:1">
      <c r="A13494" s="49"/>
    </row>
    <row r="13495" spans="1:1">
      <c r="A13495" s="49"/>
    </row>
    <row r="13496" spans="1:1">
      <c r="A13496" s="49"/>
    </row>
    <row r="13497" spans="1:1">
      <c r="A13497" s="49"/>
    </row>
    <row r="13498" spans="1:1">
      <c r="A13498" s="49"/>
    </row>
    <row r="13499" spans="1:1">
      <c r="A13499" s="49"/>
    </row>
    <row r="13500" spans="1:1">
      <c r="A13500" s="49"/>
    </row>
    <row r="13501" spans="1:1">
      <c r="A13501" s="49"/>
    </row>
    <row r="13502" spans="1:1">
      <c r="A13502" s="49"/>
    </row>
    <row r="13503" spans="1:1">
      <c r="A13503" s="49"/>
    </row>
    <row r="13504" spans="1:1">
      <c r="A13504" s="49"/>
    </row>
    <row r="13505" spans="1:1">
      <c r="A13505" s="49"/>
    </row>
    <row r="13506" spans="1:1">
      <c r="A13506" s="49"/>
    </row>
    <row r="13507" spans="1:1">
      <c r="A13507" s="49"/>
    </row>
    <row r="13508" spans="1:1">
      <c r="A13508" s="49"/>
    </row>
    <row r="13509" spans="1:1">
      <c r="A13509" s="49"/>
    </row>
    <row r="13510" spans="1:1">
      <c r="A13510" s="49"/>
    </row>
    <row r="13511" spans="1:1">
      <c r="A13511" s="49"/>
    </row>
    <row r="13512" spans="1:1">
      <c r="A13512" s="49"/>
    </row>
    <row r="13513" spans="1:1">
      <c r="A13513" s="49"/>
    </row>
    <row r="13514" spans="1:1">
      <c r="A13514" s="49"/>
    </row>
    <row r="13515" spans="1:1">
      <c r="A13515" s="49"/>
    </row>
    <row r="13516" spans="1:1">
      <c r="A13516" s="49"/>
    </row>
    <row r="13517" spans="1:1">
      <c r="A13517" s="49"/>
    </row>
    <row r="13518" spans="1:1">
      <c r="A13518" s="49"/>
    </row>
    <row r="13519" spans="1:1">
      <c r="A13519" s="49"/>
    </row>
    <row r="13520" spans="1:1">
      <c r="A13520" s="49"/>
    </row>
    <row r="13521" spans="1:1">
      <c r="A13521" s="49"/>
    </row>
    <row r="13522" spans="1:1">
      <c r="A13522" s="49"/>
    </row>
    <row r="13523" spans="1:1">
      <c r="A13523" s="49"/>
    </row>
    <row r="13524" spans="1:1">
      <c r="A13524" s="49"/>
    </row>
    <row r="13525" spans="1:1">
      <c r="A13525" s="49"/>
    </row>
    <row r="13526" spans="1:1">
      <c r="A13526" s="49"/>
    </row>
    <row r="13527" spans="1:1">
      <c r="A13527" s="49"/>
    </row>
    <row r="13528" spans="1:1">
      <c r="A13528" s="49"/>
    </row>
    <row r="13529" spans="1:1">
      <c r="A13529" s="49"/>
    </row>
    <row r="13530" spans="1:1">
      <c r="A13530" s="49"/>
    </row>
    <row r="13531" spans="1:1">
      <c r="A13531" s="49"/>
    </row>
    <row r="13532" spans="1:1">
      <c r="A13532" s="49"/>
    </row>
    <row r="13533" spans="1:1">
      <c r="A13533" s="49"/>
    </row>
    <row r="13534" spans="1:1">
      <c r="A13534" s="49"/>
    </row>
    <row r="13535" spans="1:1">
      <c r="A13535" s="49"/>
    </row>
    <row r="13536" spans="1:1">
      <c r="A13536" s="49"/>
    </row>
    <row r="13537" spans="1:1">
      <c r="A13537" s="49"/>
    </row>
    <row r="13538" spans="1:1">
      <c r="A13538" s="49"/>
    </row>
    <row r="13539" spans="1:1">
      <c r="A13539" s="49"/>
    </row>
    <row r="13540" spans="1:1">
      <c r="A13540" s="49"/>
    </row>
    <row r="13541" spans="1:1">
      <c r="A13541" s="49"/>
    </row>
    <row r="13542" spans="1:1">
      <c r="A13542" s="49"/>
    </row>
    <row r="13543" spans="1:1">
      <c r="A13543" s="49"/>
    </row>
    <row r="13544" spans="1:1">
      <c r="A13544" s="49"/>
    </row>
    <row r="13545" spans="1:1">
      <c r="A13545" s="49"/>
    </row>
    <row r="13546" spans="1:1">
      <c r="A13546" s="49"/>
    </row>
    <row r="13547" spans="1:1">
      <c r="A13547" s="49"/>
    </row>
    <row r="13548" spans="1:1">
      <c r="A13548" s="49"/>
    </row>
    <row r="13549" spans="1:1">
      <c r="A13549" s="49"/>
    </row>
    <row r="13550" spans="1:1">
      <c r="A13550" s="49"/>
    </row>
    <row r="13551" spans="1:1">
      <c r="A13551" s="49"/>
    </row>
    <row r="13552" spans="1:1">
      <c r="A13552" s="49"/>
    </row>
    <row r="13553" spans="1:1">
      <c r="A13553" s="49"/>
    </row>
    <row r="13554" spans="1:1">
      <c r="A13554" s="49"/>
    </row>
    <row r="13555" spans="1:1">
      <c r="A13555" s="49"/>
    </row>
    <row r="13556" spans="1:1">
      <c r="A13556" s="49"/>
    </row>
    <row r="13557" spans="1:1">
      <c r="A13557" s="49"/>
    </row>
    <row r="13558" spans="1:1">
      <c r="A13558" s="49"/>
    </row>
    <row r="13559" spans="1:1">
      <c r="A13559" s="49"/>
    </row>
    <row r="13560" spans="1:1">
      <c r="A13560" s="49"/>
    </row>
    <row r="13561" spans="1:1">
      <c r="A13561" s="49"/>
    </row>
    <row r="13562" spans="1:1">
      <c r="A13562" s="49"/>
    </row>
    <row r="13563" spans="1:1">
      <c r="A13563" s="49"/>
    </row>
    <row r="13564" spans="1:1">
      <c r="A13564" s="49"/>
    </row>
    <row r="13565" spans="1:1">
      <c r="A13565" s="49"/>
    </row>
    <row r="13566" spans="1:1">
      <c r="A13566" s="49"/>
    </row>
    <row r="13567" spans="1:1">
      <c r="A13567" s="49"/>
    </row>
    <row r="13568" spans="1:1">
      <c r="A13568" s="49"/>
    </row>
    <row r="13569" spans="1:1">
      <c r="A13569" s="49"/>
    </row>
    <row r="13570" spans="1:1">
      <c r="A13570" s="49"/>
    </row>
    <row r="13571" spans="1:1">
      <c r="A13571" s="49"/>
    </row>
    <row r="13572" spans="1:1">
      <c r="A13572" s="49"/>
    </row>
    <row r="13573" spans="1:1">
      <c r="A13573" s="49"/>
    </row>
    <row r="13574" spans="1:1">
      <c r="A13574" s="49"/>
    </row>
    <row r="13575" spans="1:1">
      <c r="A13575" s="49"/>
    </row>
    <row r="13576" spans="1:1">
      <c r="A13576" s="49"/>
    </row>
    <row r="13577" spans="1:1">
      <c r="A13577" s="49"/>
    </row>
    <row r="13578" spans="1:1">
      <c r="A13578" s="49"/>
    </row>
    <row r="13579" spans="1:1">
      <c r="A13579" s="49"/>
    </row>
    <row r="13580" spans="1:1">
      <c r="A13580" s="49"/>
    </row>
    <row r="13581" spans="1:1">
      <c r="A13581" s="49"/>
    </row>
    <row r="13582" spans="1:1">
      <c r="A13582" s="49"/>
    </row>
    <row r="13583" spans="1:1">
      <c r="A13583" s="49"/>
    </row>
    <row r="13584" spans="1:1">
      <c r="A13584" s="49"/>
    </row>
    <row r="13585" spans="1:1">
      <c r="A13585" s="49"/>
    </row>
    <row r="13586" spans="1:1">
      <c r="A13586" s="49"/>
    </row>
    <row r="13587" spans="1:1">
      <c r="A13587" s="49"/>
    </row>
    <row r="13588" spans="1:1">
      <c r="A13588" s="49"/>
    </row>
    <row r="13589" spans="1:1">
      <c r="A13589" s="49"/>
    </row>
    <row r="13590" spans="1:1">
      <c r="A13590" s="49"/>
    </row>
    <row r="13591" spans="1:1">
      <c r="A13591" s="49"/>
    </row>
    <row r="13592" spans="1:1">
      <c r="A13592" s="49"/>
    </row>
    <row r="13593" spans="1:1">
      <c r="A13593" s="49"/>
    </row>
    <row r="13594" spans="1:1">
      <c r="A13594" s="49"/>
    </row>
    <row r="13595" spans="1:1">
      <c r="A13595" s="49"/>
    </row>
    <row r="13596" spans="1:1">
      <c r="A13596" s="49"/>
    </row>
    <row r="13597" spans="1:1">
      <c r="A13597" s="49"/>
    </row>
    <row r="13598" spans="1:1">
      <c r="A13598" s="49"/>
    </row>
    <row r="13599" spans="1:1">
      <c r="A13599" s="49"/>
    </row>
    <row r="13600" spans="1:1">
      <c r="A13600" s="49"/>
    </row>
    <row r="13601" spans="1:1">
      <c r="A13601" s="49"/>
    </row>
    <row r="13602" spans="1:1">
      <c r="A13602" s="49"/>
    </row>
    <row r="13603" spans="1:1">
      <c r="A13603" s="49"/>
    </row>
    <row r="13604" spans="1:1">
      <c r="A13604" s="49"/>
    </row>
    <row r="13605" spans="1:1">
      <c r="A13605" s="49"/>
    </row>
    <row r="13606" spans="1:1">
      <c r="A13606" s="49"/>
    </row>
    <row r="13607" spans="1:1">
      <c r="A13607" s="49"/>
    </row>
    <row r="13608" spans="1:1">
      <c r="A13608" s="49"/>
    </row>
    <row r="13609" spans="1:1">
      <c r="A13609" s="49"/>
    </row>
    <row r="13610" spans="1:1">
      <c r="A13610" s="49"/>
    </row>
    <row r="13611" spans="1:1">
      <c r="A13611" s="49"/>
    </row>
    <row r="13612" spans="1:1">
      <c r="A13612" s="49"/>
    </row>
    <row r="13613" spans="1:1">
      <c r="A13613" s="49"/>
    </row>
    <row r="13614" spans="1:1">
      <c r="A13614" s="49"/>
    </row>
    <row r="13615" spans="1:1">
      <c r="A13615" s="49"/>
    </row>
    <row r="13616" spans="1:1">
      <c r="A13616" s="49"/>
    </row>
    <row r="13617" spans="1:1">
      <c r="A13617" s="49"/>
    </row>
    <row r="13618" spans="1:1">
      <c r="A13618" s="49"/>
    </row>
    <row r="13619" spans="1:1">
      <c r="A13619" s="49"/>
    </row>
    <row r="13620" spans="1:1">
      <c r="A13620" s="49"/>
    </row>
    <row r="13621" spans="1:1">
      <c r="A13621" s="49"/>
    </row>
    <row r="13622" spans="1:1">
      <c r="A13622" s="49"/>
    </row>
    <row r="13623" spans="1:1">
      <c r="A13623" s="49"/>
    </row>
    <row r="13624" spans="1:1">
      <c r="A13624" s="49"/>
    </row>
    <row r="13625" spans="1:1">
      <c r="A13625" s="49"/>
    </row>
    <row r="13626" spans="1:1">
      <c r="A13626" s="49"/>
    </row>
    <row r="13627" spans="1:1">
      <c r="A13627" s="49"/>
    </row>
    <row r="13628" spans="1:1">
      <c r="A13628" s="49"/>
    </row>
    <row r="13629" spans="1:1">
      <c r="A13629" s="49"/>
    </row>
    <row r="13630" spans="1:1">
      <c r="A13630" s="49"/>
    </row>
    <row r="13631" spans="1:1">
      <c r="A13631" s="49"/>
    </row>
    <row r="13632" spans="1:1">
      <c r="A13632" s="49"/>
    </row>
    <row r="13633" spans="1:1">
      <c r="A13633" s="49"/>
    </row>
    <row r="13634" spans="1:1">
      <c r="A13634" s="49"/>
    </row>
    <row r="13635" spans="1:1">
      <c r="A13635" s="49"/>
    </row>
    <row r="13636" spans="1:1">
      <c r="A13636" s="49"/>
    </row>
    <row r="13637" spans="1:1">
      <c r="A13637" s="49"/>
    </row>
    <row r="13638" spans="1:1">
      <c r="A13638" s="49"/>
    </row>
    <row r="13639" spans="1:1">
      <c r="A13639" s="49"/>
    </row>
    <row r="13640" spans="1:1">
      <c r="A13640" s="49"/>
    </row>
    <row r="13641" spans="1:1">
      <c r="A13641" s="49"/>
    </row>
    <row r="13642" spans="1:1">
      <c r="A13642" s="49"/>
    </row>
    <row r="13643" spans="1:1">
      <c r="A13643" s="49"/>
    </row>
    <row r="13644" spans="1:1">
      <c r="A13644" s="49"/>
    </row>
    <row r="13645" spans="1:1">
      <c r="A13645" s="49"/>
    </row>
    <row r="13646" spans="1:1">
      <c r="A13646" s="49"/>
    </row>
    <row r="13647" spans="1:1">
      <c r="A13647" s="49"/>
    </row>
    <row r="13648" spans="1:1">
      <c r="A13648" s="49"/>
    </row>
    <row r="13649" spans="1:1">
      <c r="A13649" s="49"/>
    </row>
    <row r="13650" spans="1:1">
      <c r="A13650" s="49"/>
    </row>
    <row r="13651" spans="1:1">
      <c r="A13651" s="49"/>
    </row>
    <row r="13652" spans="1:1">
      <c r="A13652" s="49"/>
    </row>
    <row r="13653" spans="1:1">
      <c r="A13653" s="49"/>
    </row>
    <row r="13654" spans="1:1">
      <c r="A13654" s="49"/>
    </row>
    <row r="13655" spans="1:1">
      <c r="A13655" s="49"/>
    </row>
    <row r="13656" spans="1:1">
      <c r="A13656" s="49"/>
    </row>
    <row r="13657" spans="1:1">
      <c r="A13657" s="49"/>
    </row>
    <row r="13658" spans="1:1">
      <c r="A13658" s="49"/>
    </row>
    <row r="13659" spans="1:1">
      <c r="A13659" s="49"/>
    </row>
    <row r="13660" spans="1:1">
      <c r="A13660" s="49"/>
    </row>
    <row r="13661" spans="1:1">
      <c r="A13661" s="49"/>
    </row>
    <row r="13662" spans="1:1">
      <c r="A13662" s="49"/>
    </row>
    <row r="13663" spans="1:1">
      <c r="A13663" s="49"/>
    </row>
    <row r="13664" spans="1:1">
      <c r="A13664" s="49"/>
    </row>
    <row r="13665" spans="1:1">
      <c r="A13665" s="49"/>
    </row>
    <row r="13666" spans="1:1">
      <c r="A13666" s="49"/>
    </row>
    <row r="13667" spans="1:1">
      <c r="A13667" s="49"/>
    </row>
    <row r="13668" spans="1:1">
      <c r="A13668" s="49"/>
    </row>
    <row r="13669" spans="1:1">
      <c r="A13669" s="49"/>
    </row>
    <row r="13670" spans="1:1">
      <c r="A13670" s="49"/>
    </row>
    <row r="13671" spans="1:1">
      <c r="A13671" s="49"/>
    </row>
    <row r="13672" spans="1:1">
      <c r="A13672" s="49"/>
    </row>
    <row r="13673" spans="1:1">
      <c r="A13673" s="49"/>
    </row>
    <row r="13674" spans="1:1">
      <c r="A13674" s="49"/>
    </row>
    <row r="13675" spans="1:1">
      <c r="A13675" s="49"/>
    </row>
    <row r="13676" spans="1:1">
      <c r="A13676" s="49"/>
    </row>
    <row r="13677" spans="1:1">
      <c r="A13677" s="49"/>
    </row>
    <row r="13678" spans="1:1">
      <c r="A13678" s="49"/>
    </row>
    <row r="13679" spans="1:1">
      <c r="A13679" s="49"/>
    </row>
    <row r="13680" spans="1:1">
      <c r="A13680" s="49"/>
    </row>
    <row r="13681" spans="1:1">
      <c r="A13681" s="49"/>
    </row>
    <row r="13682" spans="1:1">
      <c r="A13682" s="49"/>
    </row>
    <row r="13683" spans="1:1">
      <c r="A13683" s="49"/>
    </row>
    <row r="13684" spans="1:1">
      <c r="A13684" s="49"/>
    </row>
    <row r="13685" spans="1:1">
      <c r="A13685" s="49"/>
    </row>
    <row r="13686" spans="1:1">
      <c r="A13686" s="49"/>
    </row>
    <row r="13687" spans="1:1">
      <c r="A13687" s="49"/>
    </row>
    <row r="13688" spans="1:1">
      <c r="A13688" s="49"/>
    </row>
    <row r="13689" spans="1:1">
      <c r="A13689" s="49"/>
    </row>
    <row r="13690" spans="1:1">
      <c r="A13690" s="49"/>
    </row>
    <row r="13691" spans="1:1">
      <c r="A13691" s="49"/>
    </row>
    <row r="13692" spans="1:1">
      <c r="A13692" s="49"/>
    </row>
    <row r="13693" spans="1:1">
      <c r="A13693" s="49"/>
    </row>
    <row r="13694" spans="1:1">
      <c r="A13694" s="49"/>
    </row>
    <row r="13695" spans="1:1">
      <c r="A13695" s="49"/>
    </row>
    <row r="13696" spans="1:1">
      <c r="A13696" s="49"/>
    </row>
    <row r="13697" spans="1:1">
      <c r="A13697" s="49"/>
    </row>
    <row r="13698" spans="1:1">
      <c r="A13698" s="49"/>
    </row>
    <row r="13699" spans="1:1">
      <c r="A13699" s="49"/>
    </row>
    <row r="13700" spans="1:1">
      <c r="A13700" s="49"/>
    </row>
    <row r="13701" spans="1:1">
      <c r="A13701" s="49"/>
    </row>
    <row r="13702" spans="1:1">
      <c r="A13702" s="49"/>
    </row>
    <row r="13703" spans="1:1">
      <c r="A13703" s="49"/>
    </row>
    <row r="13704" spans="1:1">
      <c r="A13704" s="49"/>
    </row>
    <row r="13705" spans="1:1">
      <c r="A13705" s="49"/>
    </row>
    <row r="13706" spans="1:1">
      <c r="A13706" s="49"/>
    </row>
    <row r="13707" spans="1:1">
      <c r="A13707" s="49"/>
    </row>
    <row r="13708" spans="1:1">
      <c r="A13708" s="49"/>
    </row>
    <row r="13709" spans="1:1">
      <c r="A13709" s="49"/>
    </row>
    <row r="13710" spans="1:1">
      <c r="A13710" s="49"/>
    </row>
    <row r="13711" spans="1:1">
      <c r="A13711" s="49"/>
    </row>
    <row r="13712" spans="1:1">
      <c r="A13712" s="49"/>
    </row>
    <row r="13713" spans="1:1">
      <c r="A13713" s="49"/>
    </row>
    <row r="13714" spans="1:1">
      <c r="A13714" s="49"/>
    </row>
    <row r="13715" spans="1:1">
      <c r="A13715" s="49"/>
    </row>
    <row r="13716" spans="1:1">
      <c r="A13716" s="49"/>
    </row>
    <row r="13717" spans="1:1">
      <c r="A13717" s="49"/>
    </row>
    <row r="13718" spans="1:1">
      <c r="A13718" s="49"/>
    </row>
    <row r="13719" spans="1:1">
      <c r="A13719" s="49"/>
    </row>
    <row r="13720" spans="1:1">
      <c r="A13720" s="49"/>
    </row>
    <row r="13721" spans="1:1">
      <c r="A13721" s="49"/>
    </row>
    <row r="13722" spans="1:1">
      <c r="A13722" s="49"/>
    </row>
    <row r="13723" spans="1:1">
      <c r="A13723" s="49"/>
    </row>
    <row r="13724" spans="1:1">
      <c r="A13724" s="49"/>
    </row>
    <row r="13725" spans="1:1">
      <c r="A13725" s="49"/>
    </row>
    <row r="13726" spans="1:1">
      <c r="A13726" s="49"/>
    </row>
    <row r="13727" spans="1:1">
      <c r="A13727" s="49"/>
    </row>
    <row r="13728" spans="1:1">
      <c r="A13728" s="49"/>
    </row>
    <row r="13729" spans="1:1">
      <c r="A13729" s="49"/>
    </row>
    <row r="13730" spans="1:1">
      <c r="A13730" s="49"/>
    </row>
    <row r="13731" spans="1:1">
      <c r="A13731" s="49"/>
    </row>
    <row r="13732" spans="1:1">
      <c r="A13732" s="49"/>
    </row>
    <row r="13733" spans="1:1">
      <c r="A13733" s="49"/>
    </row>
    <row r="13734" spans="1:1">
      <c r="A13734" s="49"/>
    </row>
    <row r="13735" spans="1:1">
      <c r="A13735" s="49"/>
    </row>
    <row r="13736" spans="1:1">
      <c r="A13736" s="49"/>
    </row>
    <row r="13737" spans="1:1">
      <c r="A13737" s="49"/>
    </row>
    <row r="13738" spans="1:1">
      <c r="A13738" s="49"/>
    </row>
    <row r="13739" spans="1:1">
      <c r="A13739" s="49"/>
    </row>
    <row r="13740" spans="1:1">
      <c r="A13740" s="49"/>
    </row>
    <row r="13741" spans="1:1">
      <c r="A13741" s="49"/>
    </row>
    <row r="13742" spans="1:1">
      <c r="A13742" s="49"/>
    </row>
    <row r="13743" spans="1:1">
      <c r="A13743" s="49"/>
    </row>
    <row r="13744" spans="1:1">
      <c r="A13744" s="49"/>
    </row>
    <row r="13745" spans="1:1">
      <c r="A13745" s="49"/>
    </row>
    <row r="13746" spans="1:1">
      <c r="A13746" s="49"/>
    </row>
    <row r="13747" spans="1:1">
      <c r="A13747" s="49"/>
    </row>
    <row r="13748" spans="1:1">
      <c r="A13748" s="49"/>
    </row>
    <row r="13749" spans="1:1">
      <c r="A13749" s="49"/>
    </row>
    <row r="13750" spans="1:1">
      <c r="A13750" s="49"/>
    </row>
    <row r="13751" spans="1:1">
      <c r="A13751" s="49"/>
    </row>
    <row r="13752" spans="1:1">
      <c r="A13752" s="49"/>
    </row>
    <row r="13753" spans="1:1">
      <c r="A13753" s="49"/>
    </row>
    <row r="13754" spans="1:1">
      <c r="A13754" s="49"/>
    </row>
    <row r="13755" spans="1:1">
      <c r="A13755" s="49"/>
    </row>
    <row r="13756" spans="1:1">
      <c r="A13756" s="49"/>
    </row>
    <row r="13757" spans="1:1">
      <c r="A13757" s="49"/>
    </row>
    <row r="13758" spans="1:1">
      <c r="A13758" s="49"/>
    </row>
    <row r="13759" spans="1:1">
      <c r="A13759" s="49"/>
    </row>
    <row r="13760" spans="1:1">
      <c r="A13760" s="49"/>
    </row>
    <row r="13761" spans="1:1">
      <c r="A13761" s="49"/>
    </row>
    <row r="13762" spans="1:1">
      <c r="A13762" s="49"/>
    </row>
    <row r="13763" spans="1:1">
      <c r="A13763" s="49"/>
    </row>
    <row r="13764" spans="1:1">
      <c r="A13764" s="49"/>
    </row>
    <row r="13765" spans="1:1">
      <c r="A13765" s="49"/>
    </row>
    <row r="13766" spans="1:1">
      <c r="A13766" s="49"/>
    </row>
    <row r="13767" spans="1:1">
      <c r="A13767" s="49"/>
    </row>
    <row r="13768" spans="1:1">
      <c r="A13768" s="49"/>
    </row>
    <row r="13769" spans="1:1">
      <c r="A13769" s="49"/>
    </row>
    <row r="13770" spans="1:1">
      <c r="A13770" s="49"/>
    </row>
    <row r="13771" spans="1:1">
      <c r="A13771" s="49"/>
    </row>
    <row r="13772" spans="1:1">
      <c r="A13772" s="49"/>
    </row>
    <row r="13773" spans="1:1">
      <c r="A13773" s="49"/>
    </row>
    <row r="13774" spans="1:1">
      <c r="A13774" s="49"/>
    </row>
    <row r="13775" spans="1:1">
      <c r="A13775" s="49"/>
    </row>
    <row r="13776" spans="1:1">
      <c r="A13776" s="49"/>
    </row>
    <row r="13777" spans="1:1">
      <c r="A13777" s="49"/>
    </row>
    <row r="13778" spans="1:1">
      <c r="A13778" s="49"/>
    </row>
    <row r="13779" spans="1:1">
      <c r="A13779" s="49"/>
    </row>
    <row r="13780" spans="1:1">
      <c r="A13780" s="49"/>
    </row>
    <row r="13781" spans="1:1">
      <c r="A13781" s="49"/>
    </row>
    <row r="13782" spans="1:1">
      <c r="A13782" s="49"/>
    </row>
    <row r="13783" spans="1:1">
      <c r="A13783" s="49"/>
    </row>
    <row r="13784" spans="1:1">
      <c r="A13784" s="49"/>
    </row>
    <row r="13785" spans="1:1">
      <c r="A13785" s="49"/>
    </row>
    <row r="13786" spans="1:1">
      <c r="A13786" s="49"/>
    </row>
    <row r="13787" spans="1:1">
      <c r="A13787" s="49"/>
    </row>
    <row r="13788" spans="1:1">
      <c r="A13788" s="49"/>
    </row>
    <row r="13789" spans="1:1">
      <c r="A13789" s="49"/>
    </row>
    <row r="13790" spans="1:1">
      <c r="A13790" s="49"/>
    </row>
    <row r="13791" spans="1:1">
      <c r="A13791" s="49"/>
    </row>
    <row r="13792" spans="1:1">
      <c r="A13792" s="49"/>
    </row>
    <row r="13793" spans="1:1">
      <c r="A13793" s="49"/>
    </row>
    <row r="13794" spans="1:1">
      <c r="A13794" s="49"/>
    </row>
    <row r="13795" spans="1:1">
      <c r="A13795" s="49"/>
    </row>
    <row r="13796" spans="1:1">
      <c r="A13796" s="49"/>
    </row>
    <row r="13797" spans="1:1">
      <c r="A13797" s="49"/>
    </row>
    <row r="13798" spans="1:1">
      <c r="A13798" s="49"/>
    </row>
    <row r="13799" spans="1:1">
      <c r="A13799" s="49"/>
    </row>
    <row r="13800" spans="1:1">
      <c r="A13800" s="49"/>
    </row>
    <row r="13801" spans="1:1">
      <c r="A13801" s="49"/>
    </row>
    <row r="13802" spans="1:1">
      <c r="A13802" s="49"/>
    </row>
    <row r="13803" spans="1:1">
      <c r="A13803" s="49"/>
    </row>
    <row r="13804" spans="1:1">
      <c r="A13804" s="49"/>
    </row>
    <row r="13805" spans="1:1">
      <c r="A13805" s="49"/>
    </row>
    <row r="13806" spans="1:1">
      <c r="A13806" s="49"/>
    </row>
    <row r="13807" spans="1:1">
      <c r="A13807" s="49"/>
    </row>
    <row r="13808" spans="1:1">
      <c r="A13808" s="49"/>
    </row>
    <row r="13809" spans="1:1">
      <c r="A13809" s="49"/>
    </row>
    <row r="13810" spans="1:1">
      <c r="A13810" s="49"/>
    </row>
    <row r="13811" spans="1:1">
      <c r="A13811" s="49"/>
    </row>
    <row r="13812" spans="1:1">
      <c r="A13812" s="49"/>
    </row>
    <row r="13813" spans="1:1">
      <c r="A13813" s="49"/>
    </row>
    <row r="13814" spans="1:1">
      <c r="A13814" s="49"/>
    </row>
    <row r="13815" spans="1:1">
      <c r="A13815" s="49"/>
    </row>
    <row r="13816" spans="1:1">
      <c r="A13816" s="49"/>
    </row>
    <row r="13817" spans="1:1">
      <c r="A13817" s="49"/>
    </row>
    <row r="13818" spans="1:1">
      <c r="A13818" s="49"/>
    </row>
    <row r="13819" spans="1:1">
      <c r="A13819" s="49"/>
    </row>
    <row r="13820" spans="1:1">
      <c r="A13820" s="49"/>
    </row>
    <row r="13821" spans="1:1">
      <c r="A13821" s="49"/>
    </row>
    <row r="13822" spans="1:1">
      <c r="A13822" s="49"/>
    </row>
    <row r="13823" spans="1:1">
      <c r="A13823" s="49"/>
    </row>
    <row r="13824" spans="1:1">
      <c r="A13824" s="49"/>
    </row>
    <row r="13825" spans="1:1">
      <c r="A13825" s="49"/>
    </row>
    <row r="13826" spans="1:1">
      <c r="A13826" s="49"/>
    </row>
    <row r="13827" spans="1:1">
      <c r="A13827" s="49"/>
    </row>
    <row r="13828" spans="1:1">
      <c r="A13828" s="49"/>
    </row>
    <row r="13829" spans="1:1">
      <c r="A13829" s="49"/>
    </row>
    <row r="13830" spans="1:1">
      <c r="A13830" s="49"/>
    </row>
    <row r="13831" spans="1:1">
      <c r="A13831" s="49"/>
    </row>
    <row r="13832" spans="1:1">
      <c r="A13832" s="49"/>
    </row>
    <row r="13833" spans="1:1">
      <c r="A13833" s="49"/>
    </row>
    <row r="13834" spans="1:1">
      <c r="A13834" s="49"/>
    </row>
    <row r="13835" spans="1:1">
      <c r="A13835" s="49"/>
    </row>
    <row r="13836" spans="1:1">
      <c r="A13836" s="49"/>
    </row>
    <row r="13837" spans="1:1">
      <c r="A13837" s="49"/>
    </row>
    <row r="13838" spans="1:1">
      <c r="A13838" s="49"/>
    </row>
    <row r="13839" spans="1:1">
      <c r="A13839" s="49"/>
    </row>
    <row r="13840" spans="1:1">
      <c r="A13840" s="49"/>
    </row>
    <row r="13841" spans="1:1">
      <c r="A13841" s="49"/>
    </row>
    <row r="13842" spans="1:1">
      <c r="A13842" s="49"/>
    </row>
    <row r="13843" spans="1:1">
      <c r="A13843" s="49"/>
    </row>
    <row r="13844" spans="1:1">
      <c r="A13844" s="49"/>
    </row>
    <row r="13845" spans="1:1">
      <c r="A13845" s="49"/>
    </row>
    <row r="13846" spans="1:1">
      <c r="A13846" s="49"/>
    </row>
    <row r="13847" spans="1:1">
      <c r="A13847" s="49"/>
    </row>
    <row r="13848" spans="1:1">
      <c r="A13848" s="49"/>
    </row>
    <row r="13849" spans="1:1">
      <c r="A13849" s="49"/>
    </row>
    <row r="13850" spans="1:1">
      <c r="A13850" s="49"/>
    </row>
    <row r="13851" spans="1:1">
      <c r="A13851" s="49"/>
    </row>
    <row r="13852" spans="1:1">
      <c r="A13852" s="49"/>
    </row>
    <row r="13853" spans="1:1">
      <c r="A13853" s="49"/>
    </row>
    <row r="13854" spans="1:1">
      <c r="A13854" s="49"/>
    </row>
    <row r="13855" spans="1:1">
      <c r="A13855" s="49"/>
    </row>
    <row r="13856" spans="1:1">
      <c r="A13856" s="49"/>
    </row>
    <row r="13857" spans="1:1">
      <c r="A13857" s="49"/>
    </row>
    <row r="13858" spans="1:1">
      <c r="A13858" s="49"/>
    </row>
    <row r="13859" spans="1:1">
      <c r="A13859" s="49"/>
    </row>
    <row r="13860" spans="1:1">
      <c r="A13860" s="49"/>
    </row>
    <row r="13861" spans="1:1">
      <c r="A13861" s="49"/>
    </row>
    <row r="13862" spans="1:1">
      <c r="A13862" s="49"/>
    </row>
    <row r="13863" spans="1:1">
      <c r="A13863" s="49"/>
    </row>
    <row r="13864" spans="1:1">
      <c r="A13864" s="49"/>
    </row>
    <row r="13865" spans="1:1">
      <c r="A13865" s="49"/>
    </row>
    <row r="13866" spans="1:1">
      <c r="A13866" s="49"/>
    </row>
    <row r="13867" spans="1:1">
      <c r="A13867" s="49"/>
    </row>
    <row r="13868" spans="1:1">
      <c r="A13868" s="49"/>
    </row>
    <row r="13869" spans="1:1">
      <c r="A13869" s="49"/>
    </row>
    <row r="13870" spans="1:1">
      <c r="A13870" s="49"/>
    </row>
    <row r="13871" spans="1:1">
      <c r="A13871" s="49"/>
    </row>
    <row r="13872" spans="1:1">
      <c r="A13872" s="49"/>
    </row>
    <row r="13873" spans="1:1">
      <c r="A13873" s="49"/>
    </row>
    <row r="13874" spans="1:1">
      <c r="A13874" s="49"/>
    </row>
    <row r="13875" spans="1:1">
      <c r="A13875" s="49"/>
    </row>
    <row r="13876" spans="1:1">
      <c r="A13876" s="49"/>
    </row>
    <row r="13877" spans="1:1">
      <c r="A13877" s="49"/>
    </row>
    <row r="13878" spans="1:1">
      <c r="A13878" s="49"/>
    </row>
    <row r="13879" spans="1:1">
      <c r="A13879" s="49"/>
    </row>
    <row r="13880" spans="1:1">
      <c r="A13880" s="49"/>
    </row>
    <row r="13881" spans="1:1">
      <c r="A13881" s="49"/>
    </row>
    <row r="13882" spans="1:1">
      <c r="A13882" s="49"/>
    </row>
    <row r="13883" spans="1:1">
      <c r="A13883" s="49"/>
    </row>
    <row r="13884" spans="1:1">
      <c r="A13884" s="49"/>
    </row>
    <row r="13885" spans="1:1">
      <c r="A13885" s="49"/>
    </row>
    <row r="13886" spans="1:1">
      <c r="A13886" s="49"/>
    </row>
    <row r="13887" spans="1:1">
      <c r="A13887" s="49"/>
    </row>
    <row r="13888" spans="1:1">
      <c r="A13888" s="49"/>
    </row>
    <row r="13889" spans="1:1">
      <c r="A13889" s="49"/>
    </row>
    <row r="13890" spans="1:1">
      <c r="A13890" s="49"/>
    </row>
    <row r="13891" spans="1:1">
      <c r="A13891" s="49"/>
    </row>
    <row r="13892" spans="1:1">
      <c r="A13892" s="49"/>
    </row>
    <row r="13893" spans="1:1">
      <c r="A13893" s="49"/>
    </row>
    <row r="13894" spans="1:1">
      <c r="A13894" s="49"/>
    </row>
    <row r="13895" spans="1:1">
      <c r="A13895" s="49"/>
    </row>
    <row r="13896" spans="1:1">
      <c r="A13896" s="49"/>
    </row>
    <row r="13897" spans="1:1">
      <c r="A13897" s="49"/>
    </row>
    <row r="13898" spans="1:1">
      <c r="A13898" s="49"/>
    </row>
    <row r="13899" spans="1:1">
      <c r="A13899" s="49"/>
    </row>
    <row r="13900" spans="1:1">
      <c r="A13900" s="49"/>
    </row>
    <row r="13901" spans="1:1">
      <c r="A13901" s="49"/>
    </row>
    <row r="13902" spans="1:1">
      <c r="A13902" s="49"/>
    </row>
    <row r="13903" spans="1:1">
      <c r="A13903" s="49"/>
    </row>
    <row r="13904" spans="1:1">
      <c r="A13904" s="49"/>
    </row>
    <row r="13905" spans="1:1">
      <c r="A13905" s="49"/>
    </row>
    <row r="13906" spans="1:1">
      <c r="A13906" s="49"/>
    </row>
    <row r="13907" spans="1:1">
      <c r="A13907" s="49"/>
    </row>
    <row r="13908" spans="1:1">
      <c r="A13908" s="49"/>
    </row>
    <row r="13909" spans="1:1">
      <c r="A13909" s="49"/>
    </row>
    <row r="13910" spans="1:1">
      <c r="A13910" s="49"/>
    </row>
    <row r="13911" spans="1:1">
      <c r="A13911" s="49"/>
    </row>
    <row r="13912" spans="1:1">
      <c r="A13912" s="49"/>
    </row>
    <row r="13913" spans="1:1">
      <c r="A13913" s="49"/>
    </row>
    <row r="13914" spans="1:1">
      <c r="A13914" s="49"/>
    </row>
    <row r="13915" spans="1:1">
      <c r="A13915" s="49"/>
    </row>
    <row r="13916" spans="1:1">
      <c r="A13916" s="49"/>
    </row>
    <row r="13917" spans="1:1">
      <c r="A13917" s="49"/>
    </row>
    <row r="13918" spans="1:1">
      <c r="A13918" s="49"/>
    </row>
    <row r="13919" spans="1:1">
      <c r="A13919" s="49"/>
    </row>
    <row r="13920" spans="1:1">
      <c r="A13920" s="49"/>
    </row>
    <row r="13921" spans="1:1">
      <c r="A13921" s="49"/>
    </row>
    <row r="13922" spans="1:1">
      <c r="A13922" s="49"/>
    </row>
    <row r="13923" spans="1:1">
      <c r="A13923" s="49"/>
    </row>
    <row r="13924" spans="1:1">
      <c r="A13924" s="49"/>
    </row>
    <row r="13925" spans="1:1">
      <c r="A13925" s="49"/>
    </row>
    <row r="13926" spans="1:1">
      <c r="A13926" s="49"/>
    </row>
    <row r="13927" spans="1:1">
      <c r="A13927" s="49"/>
    </row>
    <row r="13928" spans="1:1">
      <c r="A13928" s="49"/>
    </row>
    <row r="13929" spans="1:1">
      <c r="A13929" s="49"/>
    </row>
    <row r="13930" spans="1:1">
      <c r="A13930" s="49"/>
    </row>
    <row r="13931" spans="1:1">
      <c r="A13931" s="49"/>
    </row>
    <row r="13932" spans="1:1">
      <c r="A13932" s="49"/>
    </row>
    <row r="13933" spans="1:1">
      <c r="A13933" s="49"/>
    </row>
    <row r="13934" spans="1:1">
      <c r="A13934" s="49"/>
    </row>
    <row r="13935" spans="1:1">
      <c r="A13935" s="49"/>
    </row>
    <row r="13936" spans="1:1">
      <c r="A13936" s="49"/>
    </row>
    <row r="13937" spans="1:1">
      <c r="A13937" s="49"/>
    </row>
    <row r="13938" spans="1:1">
      <c r="A13938" s="49"/>
    </row>
    <row r="13939" spans="1:1">
      <c r="A13939" s="49"/>
    </row>
    <row r="13940" spans="1:1">
      <c r="A13940" s="49"/>
    </row>
    <row r="13941" spans="1:1">
      <c r="A13941" s="49"/>
    </row>
    <row r="13942" spans="1:1">
      <c r="A13942" s="49"/>
    </row>
    <row r="13943" spans="1:1">
      <c r="A13943" s="49"/>
    </row>
    <row r="13944" spans="1:1">
      <c r="A13944" s="49"/>
    </row>
    <row r="13945" spans="1:1">
      <c r="A13945" s="49"/>
    </row>
    <row r="13946" spans="1:1">
      <c r="A13946" s="49"/>
    </row>
    <row r="13947" spans="1:1">
      <c r="A13947" s="49"/>
    </row>
    <row r="13948" spans="1:1">
      <c r="A13948" s="49"/>
    </row>
    <row r="13949" spans="1:1">
      <c r="A13949" s="49"/>
    </row>
    <row r="13950" spans="1:1">
      <c r="A13950" s="49"/>
    </row>
    <row r="13951" spans="1:1">
      <c r="A13951" s="49"/>
    </row>
    <row r="13952" spans="1:1">
      <c r="A13952" s="49"/>
    </row>
    <row r="13953" spans="1:1">
      <c r="A13953" s="49"/>
    </row>
    <row r="13954" spans="1:1">
      <c r="A13954" s="49"/>
    </row>
    <row r="13955" spans="1:1">
      <c r="A13955" s="49"/>
    </row>
    <row r="13956" spans="1:1">
      <c r="A13956" s="49"/>
    </row>
    <row r="13957" spans="1:1">
      <c r="A13957" s="49"/>
    </row>
    <row r="13958" spans="1:1">
      <c r="A13958" s="49"/>
    </row>
    <row r="13959" spans="1:1">
      <c r="A13959" s="49"/>
    </row>
    <row r="13960" spans="1:1">
      <c r="A13960" s="49"/>
    </row>
    <row r="13961" spans="1:1">
      <c r="A13961" s="49"/>
    </row>
    <row r="13962" spans="1:1">
      <c r="A13962" s="49"/>
    </row>
    <row r="13963" spans="1:1">
      <c r="A13963" s="49"/>
    </row>
    <row r="13964" spans="1:1">
      <c r="A13964" s="49"/>
    </row>
    <row r="13965" spans="1:1">
      <c r="A13965" s="49"/>
    </row>
    <row r="13966" spans="1:1">
      <c r="A13966" s="49"/>
    </row>
    <row r="13967" spans="1:1">
      <c r="A13967" s="49"/>
    </row>
    <row r="13968" spans="1:1">
      <c r="A13968" s="49"/>
    </row>
    <row r="13969" spans="1:1">
      <c r="A13969" s="49"/>
    </row>
    <row r="13970" spans="1:1">
      <c r="A13970" s="49"/>
    </row>
    <row r="13971" spans="1:1">
      <c r="A13971" s="49"/>
    </row>
    <row r="13972" spans="1:1">
      <c r="A13972" s="49"/>
    </row>
    <row r="13973" spans="1:1">
      <c r="A13973" s="49"/>
    </row>
    <row r="13974" spans="1:1">
      <c r="A13974" s="49"/>
    </row>
    <row r="13975" spans="1:1">
      <c r="A13975" s="49"/>
    </row>
    <row r="13976" spans="1:1">
      <c r="A13976" s="49"/>
    </row>
    <row r="13977" spans="1:1">
      <c r="A13977" s="49"/>
    </row>
    <row r="13978" spans="1:1">
      <c r="A13978" s="49"/>
    </row>
    <row r="13979" spans="1:1">
      <c r="A13979" s="49"/>
    </row>
    <row r="13980" spans="1:1">
      <c r="A13980" s="49"/>
    </row>
    <row r="13981" spans="1:1">
      <c r="A13981" s="49"/>
    </row>
    <row r="13982" spans="1:1">
      <c r="A13982" s="49"/>
    </row>
    <row r="13983" spans="1:1">
      <c r="A13983" s="49"/>
    </row>
    <row r="13984" spans="1:1">
      <c r="A13984" s="49"/>
    </row>
    <row r="13985" spans="1:1">
      <c r="A13985" s="49"/>
    </row>
    <row r="13986" spans="1:1">
      <c r="A13986" s="49"/>
    </row>
    <row r="13987" spans="1:1">
      <c r="A13987" s="49"/>
    </row>
    <row r="13988" spans="1:1">
      <c r="A13988" s="49"/>
    </row>
    <row r="13989" spans="1:1">
      <c r="A13989" s="49"/>
    </row>
    <row r="13990" spans="1:1">
      <c r="A13990" s="49"/>
    </row>
    <row r="13991" spans="1:1">
      <c r="A13991" s="49"/>
    </row>
    <row r="13992" spans="1:1">
      <c r="A13992" s="49"/>
    </row>
    <row r="13993" spans="1:1">
      <c r="A13993" s="49"/>
    </row>
    <row r="13994" spans="1:1">
      <c r="A13994" s="49"/>
    </row>
    <row r="13995" spans="1:1">
      <c r="A13995" s="49"/>
    </row>
    <row r="13996" spans="1:1">
      <c r="A13996" s="49"/>
    </row>
    <row r="13997" spans="1:1">
      <c r="A13997" s="49"/>
    </row>
    <row r="13998" spans="1:1">
      <c r="A13998" s="49"/>
    </row>
    <row r="13999" spans="1:1">
      <c r="A13999" s="49"/>
    </row>
    <row r="14000" spans="1:1">
      <c r="A14000" s="49"/>
    </row>
    <row r="14001" spans="1:1">
      <c r="A14001" s="49"/>
    </row>
    <row r="14002" spans="1:1">
      <c r="A14002" s="49"/>
    </row>
    <row r="14003" spans="1:1">
      <c r="A14003" s="49"/>
    </row>
    <row r="14004" spans="1:1">
      <c r="A14004" s="49"/>
    </row>
    <row r="14005" spans="1:1">
      <c r="A14005" s="49"/>
    </row>
    <row r="14006" spans="1:1">
      <c r="A14006" s="49"/>
    </row>
    <row r="14007" spans="1:1">
      <c r="A14007" s="49"/>
    </row>
    <row r="14008" spans="1:1">
      <c r="A14008" s="49"/>
    </row>
    <row r="14009" spans="1:1">
      <c r="A14009" s="49"/>
    </row>
    <row r="14010" spans="1:1">
      <c r="A14010" s="49"/>
    </row>
    <row r="14011" spans="1:1">
      <c r="A14011" s="49"/>
    </row>
    <row r="14012" spans="1:1">
      <c r="A14012" s="49"/>
    </row>
    <row r="14013" spans="1:1">
      <c r="A14013" s="49"/>
    </row>
    <row r="14014" spans="1:1">
      <c r="A14014" s="49"/>
    </row>
    <row r="14015" spans="1:1">
      <c r="A14015" s="49"/>
    </row>
    <row r="14016" spans="1:1">
      <c r="A14016" s="49"/>
    </row>
    <row r="14017" spans="1:1">
      <c r="A14017" s="49"/>
    </row>
    <row r="14018" spans="1:1">
      <c r="A14018" s="49"/>
    </row>
    <row r="14019" spans="1:1">
      <c r="A14019" s="49"/>
    </row>
    <row r="14020" spans="1:1">
      <c r="A14020" s="49"/>
    </row>
    <row r="14021" spans="1:1">
      <c r="A14021" s="49"/>
    </row>
    <row r="14022" spans="1:1">
      <c r="A14022" s="49"/>
    </row>
    <row r="14023" spans="1:1">
      <c r="A14023" s="49"/>
    </row>
    <row r="14024" spans="1:1">
      <c r="A14024" s="49"/>
    </row>
    <row r="14025" spans="1:1">
      <c r="A14025" s="49"/>
    </row>
    <row r="14026" spans="1:1">
      <c r="A14026" s="49"/>
    </row>
    <row r="14027" spans="1:1">
      <c r="A14027" s="49"/>
    </row>
    <row r="14028" spans="1:1">
      <c r="A14028" s="49"/>
    </row>
    <row r="14029" spans="1:1">
      <c r="A14029" s="49"/>
    </row>
    <row r="14030" spans="1:1">
      <c r="A14030" s="49"/>
    </row>
    <row r="14031" spans="1:1">
      <c r="A14031" s="49"/>
    </row>
    <row r="14032" spans="1:1">
      <c r="A14032" s="49"/>
    </row>
    <row r="14033" spans="1:1">
      <c r="A14033" s="49"/>
    </row>
    <row r="14034" spans="1:1">
      <c r="A14034" s="49"/>
    </row>
    <row r="14035" spans="1:1">
      <c r="A14035" s="49"/>
    </row>
    <row r="14036" spans="1:1">
      <c r="A14036" s="49"/>
    </row>
    <row r="14037" spans="1:1">
      <c r="A14037" s="49"/>
    </row>
    <row r="14038" spans="1:1">
      <c r="A14038" s="49"/>
    </row>
    <row r="14039" spans="1:1">
      <c r="A14039" s="49"/>
    </row>
    <row r="14040" spans="1:1">
      <c r="A14040" s="49"/>
    </row>
    <row r="14041" spans="1:1">
      <c r="A14041" s="49"/>
    </row>
    <row r="14042" spans="1:1">
      <c r="A14042" s="49"/>
    </row>
    <row r="14043" spans="1:1">
      <c r="A14043" s="49"/>
    </row>
    <row r="14044" spans="1:1">
      <c r="A14044" s="49"/>
    </row>
    <row r="14045" spans="1:1">
      <c r="A14045" s="49"/>
    </row>
    <row r="14046" spans="1:1">
      <c r="A14046" s="49"/>
    </row>
    <row r="14047" spans="1:1">
      <c r="A14047" s="49"/>
    </row>
    <row r="14048" spans="1:1">
      <c r="A14048" s="49"/>
    </row>
    <row r="14049" spans="1:1">
      <c r="A14049" s="49"/>
    </row>
    <row r="14050" spans="1:1">
      <c r="A14050" s="49"/>
    </row>
    <row r="14051" spans="1:1">
      <c r="A14051" s="49"/>
    </row>
    <row r="14052" spans="1:1">
      <c r="A14052" s="49"/>
    </row>
    <row r="14053" spans="1:1">
      <c r="A14053" s="49"/>
    </row>
    <row r="14054" spans="1:1">
      <c r="A14054" s="49"/>
    </row>
    <row r="14055" spans="1:1">
      <c r="A14055" s="49"/>
    </row>
    <row r="14056" spans="1:1">
      <c r="A14056" s="49"/>
    </row>
    <row r="14057" spans="1:1">
      <c r="A14057" s="49"/>
    </row>
    <row r="14058" spans="1:1">
      <c r="A14058" s="49"/>
    </row>
    <row r="14059" spans="1:1">
      <c r="A14059" s="49"/>
    </row>
    <row r="14060" spans="1:1">
      <c r="A14060" s="49"/>
    </row>
    <row r="14061" spans="1:1">
      <c r="A14061" s="49"/>
    </row>
    <row r="14062" spans="1:1">
      <c r="A14062" s="49"/>
    </row>
    <row r="14063" spans="1:1">
      <c r="A14063" s="49"/>
    </row>
    <row r="14064" spans="1:1">
      <c r="A14064" s="49"/>
    </row>
    <row r="14065" spans="1:1">
      <c r="A14065" s="49"/>
    </row>
    <row r="14066" spans="1:1">
      <c r="A14066" s="49"/>
    </row>
    <row r="14067" spans="1:1">
      <c r="A14067" s="49"/>
    </row>
    <row r="14068" spans="1:1">
      <c r="A14068" s="49"/>
    </row>
    <row r="14069" spans="1:1">
      <c r="A14069" s="49"/>
    </row>
    <row r="14070" spans="1:1">
      <c r="A14070" s="49"/>
    </row>
    <row r="14071" spans="1:1">
      <c r="A14071" s="49"/>
    </row>
    <row r="14072" spans="1:1">
      <c r="A14072" s="49"/>
    </row>
    <row r="14073" spans="1:1">
      <c r="A14073" s="49"/>
    </row>
    <row r="14074" spans="1:1">
      <c r="A14074" s="49"/>
    </row>
    <row r="14075" spans="1:1">
      <c r="A14075" s="49"/>
    </row>
    <row r="14076" spans="1:1">
      <c r="A14076" s="49"/>
    </row>
    <row r="14077" spans="1:1">
      <c r="A14077" s="49"/>
    </row>
    <row r="14078" spans="1:1">
      <c r="A14078" s="49"/>
    </row>
    <row r="14079" spans="1:1">
      <c r="A14079" s="49"/>
    </row>
    <row r="14080" spans="1:1">
      <c r="A14080" s="49"/>
    </row>
    <row r="14081" spans="1:1">
      <c r="A14081" s="49"/>
    </row>
    <row r="14082" spans="1:1">
      <c r="A14082" s="49"/>
    </row>
    <row r="14083" spans="1:1">
      <c r="A14083" s="49"/>
    </row>
    <row r="14084" spans="1:1">
      <c r="A14084" s="49"/>
    </row>
    <row r="14085" spans="1:1">
      <c r="A14085" s="49"/>
    </row>
    <row r="14086" spans="1:1">
      <c r="A14086" s="49"/>
    </row>
    <row r="14087" spans="1:1">
      <c r="A14087" s="49"/>
    </row>
    <row r="14088" spans="1:1">
      <c r="A14088" s="49"/>
    </row>
    <row r="14089" spans="1:1">
      <c r="A14089" s="49"/>
    </row>
    <row r="14090" spans="1:1">
      <c r="A14090" s="49"/>
    </row>
    <row r="14091" spans="1:1">
      <c r="A14091" s="49"/>
    </row>
    <row r="14092" spans="1:1">
      <c r="A14092" s="49"/>
    </row>
    <row r="14093" spans="1:1">
      <c r="A14093" s="49"/>
    </row>
    <row r="14094" spans="1:1">
      <c r="A14094" s="49"/>
    </row>
    <row r="14095" spans="1:1">
      <c r="A14095" s="49"/>
    </row>
    <row r="14096" spans="1:1">
      <c r="A14096" s="49"/>
    </row>
    <row r="14097" spans="1:1">
      <c r="A14097" s="49"/>
    </row>
    <row r="14098" spans="1:1">
      <c r="A14098" s="49"/>
    </row>
    <row r="14099" spans="1:1">
      <c r="A14099" s="49"/>
    </row>
    <row r="14100" spans="1:1">
      <c r="A14100" s="49"/>
    </row>
    <row r="14101" spans="1:1">
      <c r="A14101" s="49"/>
    </row>
    <row r="14102" spans="1:1">
      <c r="A14102" s="49"/>
    </row>
    <row r="14103" spans="1:1">
      <c r="A14103" s="49"/>
    </row>
    <row r="14104" spans="1:1">
      <c r="A14104" s="49"/>
    </row>
    <row r="14105" spans="1:1">
      <c r="A14105" s="49"/>
    </row>
    <row r="14106" spans="1:1">
      <c r="A14106" s="49"/>
    </row>
    <row r="14107" spans="1:1">
      <c r="A14107" s="49"/>
    </row>
    <row r="14108" spans="1:1">
      <c r="A14108" s="49"/>
    </row>
    <row r="14109" spans="1:1">
      <c r="A14109" s="49"/>
    </row>
    <row r="14110" spans="1:1">
      <c r="A14110" s="49"/>
    </row>
    <row r="14111" spans="1:1">
      <c r="A14111" s="49"/>
    </row>
    <row r="14112" spans="1:1">
      <c r="A14112" s="49"/>
    </row>
    <row r="14113" spans="1:1">
      <c r="A14113" s="49"/>
    </row>
    <row r="14114" spans="1:1">
      <c r="A14114" s="49"/>
    </row>
    <row r="14115" spans="1:1">
      <c r="A14115" s="49"/>
    </row>
    <row r="14116" spans="1:1">
      <c r="A14116" s="49"/>
    </row>
    <row r="14117" spans="1:1">
      <c r="A14117" s="49"/>
    </row>
    <row r="14118" spans="1:1">
      <c r="A14118" s="49"/>
    </row>
    <row r="14119" spans="1:1">
      <c r="A14119" s="49"/>
    </row>
    <row r="14120" spans="1:1">
      <c r="A14120" s="49"/>
    </row>
    <row r="14121" spans="1:1">
      <c r="A14121" s="49"/>
    </row>
    <row r="14122" spans="1:1">
      <c r="A14122" s="49"/>
    </row>
    <row r="14123" spans="1:1">
      <c r="A14123" s="49"/>
    </row>
    <row r="14124" spans="1:1">
      <c r="A14124" s="49"/>
    </row>
    <row r="14125" spans="1:1">
      <c r="A14125" s="49"/>
    </row>
    <row r="14126" spans="1:1">
      <c r="A14126" s="49"/>
    </row>
    <row r="14127" spans="1:1">
      <c r="A14127" s="49"/>
    </row>
    <row r="14128" spans="1:1">
      <c r="A14128" s="49"/>
    </row>
    <row r="14129" spans="1:1">
      <c r="A14129" s="49"/>
    </row>
    <row r="14130" spans="1:1">
      <c r="A14130" s="49"/>
    </row>
    <row r="14131" spans="1:1">
      <c r="A14131" s="49"/>
    </row>
    <row r="14132" spans="1:1">
      <c r="A14132" s="49"/>
    </row>
    <row r="14133" spans="1:1">
      <c r="A14133" s="49"/>
    </row>
    <row r="14134" spans="1:1">
      <c r="A14134" s="49"/>
    </row>
    <row r="14135" spans="1:1">
      <c r="A14135" s="49"/>
    </row>
    <row r="14136" spans="1:1">
      <c r="A14136" s="49"/>
    </row>
    <row r="14137" spans="1:1">
      <c r="A14137" s="49"/>
    </row>
    <row r="14138" spans="1:1">
      <c r="A14138" s="49"/>
    </row>
    <row r="14139" spans="1:1">
      <c r="A14139" s="49"/>
    </row>
    <row r="14140" spans="1:1">
      <c r="A14140" s="49"/>
    </row>
    <row r="14141" spans="1:1">
      <c r="A14141" s="49"/>
    </row>
    <row r="14142" spans="1:1">
      <c r="A14142" s="49"/>
    </row>
    <row r="14143" spans="1:1">
      <c r="A14143" s="49"/>
    </row>
    <row r="14144" spans="1:1">
      <c r="A14144" s="49"/>
    </row>
    <row r="14145" spans="1:1">
      <c r="A14145" s="49"/>
    </row>
    <row r="14146" spans="1:1">
      <c r="A14146" s="49"/>
    </row>
    <row r="14147" spans="1:1">
      <c r="A14147" s="49"/>
    </row>
    <row r="14148" spans="1:1">
      <c r="A14148" s="49"/>
    </row>
    <row r="14149" spans="1:1">
      <c r="A14149" s="49"/>
    </row>
    <row r="14150" spans="1:1">
      <c r="A14150" s="49"/>
    </row>
    <row r="14151" spans="1:1">
      <c r="A14151" s="49"/>
    </row>
    <row r="14152" spans="1:1">
      <c r="A14152" s="49"/>
    </row>
    <row r="14153" spans="1:1">
      <c r="A14153" s="49"/>
    </row>
    <row r="14154" spans="1:1">
      <c r="A14154" s="49"/>
    </row>
    <row r="14155" spans="1:1">
      <c r="A14155" s="49"/>
    </row>
    <row r="14156" spans="1:1">
      <c r="A14156" s="49"/>
    </row>
    <row r="14157" spans="1:1">
      <c r="A14157" s="49"/>
    </row>
    <row r="14158" spans="1:1">
      <c r="A14158" s="49"/>
    </row>
    <row r="14159" spans="1:1">
      <c r="A14159" s="49"/>
    </row>
    <row r="14160" spans="1:1">
      <c r="A14160" s="49"/>
    </row>
    <row r="14161" spans="1:1">
      <c r="A14161" s="49"/>
    </row>
    <row r="14162" spans="1:1">
      <c r="A14162" s="49"/>
    </row>
    <row r="14163" spans="1:1">
      <c r="A14163" s="49"/>
    </row>
    <row r="14164" spans="1:1">
      <c r="A14164" s="49"/>
    </row>
    <row r="14165" spans="1:1">
      <c r="A14165" s="49"/>
    </row>
    <row r="14166" spans="1:1">
      <c r="A14166" s="49"/>
    </row>
    <row r="14167" spans="1:1">
      <c r="A14167" s="49"/>
    </row>
    <row r="14168" spans="1:1">
      <c r="A14168" s="49"/>
    </row>
    <row r="14169" spans="1:1">
      <c r="A14169" s="49"/>
    </row>
    <row r="14170" spans="1:1">
      <c r="A14170" s="49"/>
    </row>
    <row r="14171" spans="1:1">
      <c r="A14171" s="49"/>
    </row>
    <row r="14172" spans="1:1">
      <c r="A14172" s="49"/>
    </row>
    <row r="14173" spans="1:1">
      <c r="A14173" s="49"/>
    </row>
    <row r="14174" spans="1:1">
      <c r="A14174" s="49"/>
    </row>
    <row r="14175" spans="1:1">
      <c r="A14175" s="49"/>
    </row>
    <row r="14176" spans="1:1">
      <c r="A14176" s="49"/>
    </row>
    <row r="14177" spans="1:1">
      <c r="A14177" s="49"/>
    </row>
    <row r="14178" spans="1:1">
      <c r="A14178" s="49"/>
    </row>
    <row r="14179" spans="1:1">
      <c r="A14179" s="49"/>
    </row>
    <row r="14180" spans="1:1">
      <c r="A14180" s="49"/>
    </row>
    <row r="14181" spans="1:1">
      <c r="A14181" s="49"/>
    </row>
    <row r="14182" spans="1:1">
      <c r="A14182" s="49"/>
    </row>
    <row r="14183" spans="1:1">
      <c r="A14183" s="49"/>
    </row>
    <row r="14184" spans="1:1">
      <c r="A14184" s="49"/>
    </row>
    <row r="14185" spans="1:1">
      <c r="A14185" s="49"/>
    </row>
    <row r="14186" spans="1:1">
      <c r="A14186" s="49"/>
    </row>
    <row r="14187" spans="1:1">
      <c r="A14187" s="49"/>
    </row>
    <row r="14188" spans="1:1">
      <c r="A14188" s="49"/>
    </row>
    <row r="14189" spans="1:1">
      <c r="A14189" s="49"/>
    </row>
    <row r="14190" spans="1:1">
      <c r="A14190" s="49"/>
    </row>
    <row r="14191" spans="1:1">
      <c r="A14191" s="49"/>
    </row>
    <row r="14192" spans="1:1">
      <c r="A14192" s="49"/>
    </row>
    <row r="14193" spans="1:1">
      <c r="A14193" s="49"/>
    </row>
    <row r="14194" spans="1:1">
      <c r="A14194" s="49"/>
    </row>
    <row r="14195" spans="1:1">
      <c r="A14195" s="49"/>
    </row>
    <row r="14196" spans="1:1">
      <c r="A14196" s="49"/>
    </row>
    <row r="14197" spans="1:1">
      <c r="A14197" s="49"/>
    </row>
    <row r="14198" spans="1:1">
      <c r="A14198" s="49"/>
    </row>
    <row r="14199" spans="1:1">
      <c r="A14199" s="49"/>
    </row>
    <row r="14200" spans="1:1">
      <c r="A14200" s="49"/>
    </row>
    <row r="14201" spans="1:1">
      <c r="A14201" s="49"/>
    </row>
    <row r="14202" spans="1:1">
      <c r="A14202" s="49"/>
    </row>
    <row r="14203" spans="1:1">
      <c r="A14203" s="49"/>
    </row>
    <row r="14204" spans="1:1">
      <c r="A14204" s="49"/>
    </row>
    <row r="14205" spans="1:1">
      <c r="A14205" s="49"/>
    </row>
    <row r="14206" spans="1:1">
      <c r="A14206" s="49"/>
    </row>
    <row r="14207" spans="1:1">
      <c r="A14207" s="49"/>
    </row>
    <row r="14208" spans="1:1">
      <c r="A14208" s="49"/>
    </row>
    <row r="14209" spans="1:1">
      <c r="A14209" s="49"/>
    </row>
    <row r="14210" spans="1:1">
      <c r="A14210" s="49"/>
    </row>
    <row r="14211" spans="1:1">
      <c r="A14211" s="49"/>
    </row>
    <row r="14212" spans="1:1">
      <c r="A14212" s="49"/>
    </row>
    <row r="14213" spans="1:1">
      <c r="A14213" s="49"/>
    </row>
    <row r="14214" spans="1:1">
      <c r="A14214" s="49"/>
    </row>
    <row r="14215" spans="1:1">
      <c r="A14215" s="49"/>
    </row>
    <row r="14216" spans="1:1">
      <c r="A14216" s="49"/>
    </row>
    <row r="14217" spans="1:1">
      <c r="A14217" s="49"/>
    </row>
    <row r="14218" spans="1:1">
      <c r="A14218" s="49"/>
    </row>
    <row r="14219" spans="1:1">
      <c r="A14219" s="49"/>
    </row>
    <row r="14220" spans="1:1">
      <c r="A14220" s="49"/>
    </row>
    <row r="14221" spans="1:1">
      <c r="A14221" s="49"/>
    </row>
    <row r="14222" spans="1:1">
      <c r="A14222" s="49"/>
    </row>
    <row r="14223" spans="1:1">
      <c r="A14223" s="49"/>
    </row>
    <row r="14224" spans="1:1">
      <c r="A14224" s="49"/>
    </row>
    <row r="14225" spans="1:1">
      <c r="A14225" s="49"/>
    </row>
    <row r="14226" spans="1:1">
      <c r="A14226" s="49"/>
    </row>
    <row r="14227" spans="1:1">
      <c r="A14227" s="49"/>
    </row>
    <row r="14228" spans="1:1">
      <c r="A14228" s="49"/>
    </row>
    <row r="14229" spans="1:1">
      <c r="A14229" s="49"/>
    </row>
    <row r="14230" spans="1:1">
      <c r="A14230" s="49"/>
    </row>
    <row r="14231" spans="1:1">
      <c r="A14231" s="49"/>
    </row>
    <row r="14232" spans="1:1">
      <c r="A14232" s="49"/>
    </row>
    <row r="14233" spans="1:1">
      <c r="A14233" s="49"/>
    </row>
    <row r="14234" spans="1:1">
      <c r="A14234" s="49"/>
    </row>
    <row r="14235" spans="1:1">
      <c r="A14235" s="49"/>
    </row>
    <row r="14236" spans="1:1">
      <c r="A14236" s="49"/>
    </row>
    <row r="14237" spans="1:1">
      <c r="A14237" s="49"/>
    </row>
    <row r="14238" spans="1:1">
      <c r="A14238" s="49"/>
    </row>
    <row r="14239" spans="1:1">
      <c r="A14239" s="49"/>
    </row>
    <row r="14240" spans="1:1">
      <c r="A14240" s="49"/>
    </row>
    <row r="14241" spans="1:1">
      <c r="A14241" s="49"/>
    </row>
    <row r="14242" spans="1:1">
      <c r="A14242" s="49"/>
    </row>
    <row r="14243" spans="1:1">
      <c r="A14243" s="49"/>
    </row>
    <row r="14244" spans="1:1">
      <c r="A14244" s="49"/>
    </row>
    <row r="14245" spans="1:1">
      <c r="A14245" s="49"/>
    </row>
    <row r="14246" spans="1:1">
      <c r="A14246" s="49"/>
    </row>
    <row r="14247" spans="1:1">
      <c r="A14247" s="49"/>
    </row>
    <row r="14248" spans="1:1">
      <c r="A14248" s="49"/>
    </row>
    <row r="14249" spans="1:1">
      <c r="A14249" s="49"/>
    </row>
    <row r="14250" spans="1:1">
      <c r="A14250" s="49"/>
    </row>
    <row r="14251" spans="1:1">
      <c r="A14251" s="49"/>
    </row>
    <row r="14252" spans="1:1">
      <c r="A14252" s="49"/>
    </row>
    <row r="14253" spans="1:1">
      <c r="A14253" s="49"/>
    </row>
    <row r="14254" spans="1:1">
      <c r="A14254" s="49"/>
    </row>
    <row r="14255" spans="1:1">
      <c r="A14255" s="49"/>
    </row>
    <row r="14256" spans="1:1">
      <c r="A14256" s="49"/>
    </row>
    <row r="14257" spans="1:1">
      <c r="A14257" s="49"/>
    </row>
    <row r="14258" spans="1:1">
      <c r="A14258" s="49"/>
    </row>
    <row r="14259" spans="1:1">
      <c r="A14259" s="49"/>
    </row>
    <row r="14260" spans="1:1">
      <c r="A14260" s="49"/>
    </row>
    <row r="14261" spans="1:1">
      <c r="A14261" s="49"/>
    </row>
    <row r="14262" spans="1:1">
      <c r="A14262" s="49"/>
    </row>
    <row r="14263" spans="1:1">
      <c r="A14263" s="49"/>
    </row>
    <row r="14264" spans="1:1">
      <c r="A14264" s="49"/>
    </row>
    <row r="14265" spans="1:1">
      <c r="A14265" s="49"/>
    </row>
    <row r="14266" spans="1:1">
      <c r="A14266" s="49"/>
    </row>
    <row r="14267" spans="1:1">
      <c r="A14267" s="49"/>
    </row>
    <row r="14268" spans="1:1">
      <c r="A14268" s="49"/>
    </row>
    <row r="14269" spans="1:1">
      <c r="A14269" s="49"/>
    </row>
    <row r="14270" spans="1:1">
      <c r="A14270" s="49"/>
    </row>
    <row r="14271" spans="1:1">
      <c r="A14271" s="49"/>
    </row>
    <row r="14272" spans="1:1">
      <c r="A14272" s="49"/>
    </row>
    <row r="14273" spans="1:1">
      <c r="A14273" s="49"/>
    </row>
    <row r="14274" spans="1:1">
      <c r="A14274" s="49"/>
    </row>
    <row r="14275" spans="1:1">
      <c r="A14275" s="49"/>
    </row>
    <row r="14276" spans="1:1">
      <c r="A14276" s="49"/>
    </row>
    <row r="14277" spans="1:1">
      <c r="A14277" s="49"/>
    </row>
    <row r="14278" spans="1:1">
      <c r="A14278" s="49"/>
    </row>
    <row r="14279" spans="1:1">
      <c r="A14279" s="49"/>
    </row>
    <row r="14280" spans="1:1">
      <c r="A14280" s="49"/>
    </row>
    <row r="14281" spans="1:1">
      <c r="A14281" s="49"/>
    </row>
    <row r="14282" spans="1:1">
      <c r="A14282" s="49"/>
    </row>
    <row r="14283" spans="1:1">
      <c r="A14283" s="49"/>
    </row>
    <row r="14284" spans="1:1">
      <c r="A14284" s="49"/>
    </row>
    <row r="14285" spans="1:1">
      <c r="A14285" s="49"/>
    </row>
    <row r="14286" spans="1:1">
      <c r="A14286" s="49"/>
    </row>
    <row r="14287" spans="1:1">
      <c r="A14287" s="49"/>
    </row>
    <row r="14288" spans="1:1">
      <c r="A14288" s="49"/>
    </row>
    <row r="14289" spans="1:1">
      <c r="A14289" s="49"/>
    </row>
    <row r="14290" spans="1:1">
      <c r="A14290" s="49"/>
    </row>
    <row r="14291" spans="1:1">
      <c r="A14291" s="49"/>
    </row>
    <row r="14292" spans="1:1">
      <c r="A14292" s="49"/>
    </row>
    <row r="14293" spans="1:1">
      <c r="A14293" s="49"/>
    </row>
    <row r="14294" spans="1:1">
      <c r="A14294" s="49"/>
    </row>
    <row r="14295" spans="1:1">
      <c r="A14295" s="49"/>
    </row>
    <row r="14296" spans="1:1">
      <c r="A14296" s="49"/>
    </row>
    <row r="14297" spans="1:1">
      <c r="A14297" s="49"/>
    </row>
    <row r="14298" spans="1:1">
      <c r="A14298" s="49"/>
    </row>
    <row r="14299" spans="1:1">
      <c r="A14299" s="49"/>
    </row>
    <row r="14300" spans="1:1">
      <c r="A14300" s="49"/>
    </row>
    <row r="14301" spans="1:1">
      <c r="A14301" s="49"/>
    </row>
    <row r="14302" spans="1:1">
      <c r="A14302" s="49"/>
    </row>
    <row r="14303" spans="1:1">
      <c r="A14303" s="49"/>
    </row>
    <row r="14304" spans="1:1">
      <c r="A14304" s="49"/>
    </row>
    <row r="14305" spans="1:1">
      <c r="A14305" s="49"/>
    </row>
    <row r="14306" spans="1:1">
      <c r="A14306" s="49"/>
    </row>
    <row r="14307" spans="1:1">
      <c r="A14307" s="49"/>
    </row>
    <row r="14308" spans="1:1">
      <c r="A14308" s="49"/>
    </row>
    <row r="14309" spans="1:1">
      <c r="A14309" s="49"/>
    </row>
    <row r="14310" spans="1:1">
      <c r="A14310" s="49"/>
    </row>
    <row r="14311" spans="1:1">
      <c r="A14311" s="49"/>
    </row>
    <row r="14312" spans="1:1">
      <c r="A14312" s="49"/>
    </row>
    <row r="14313" spans="1:1">
      <c r="A14313" s="49"/>
    </row>
    <row r="14314" spans="1:1">
      <c r="A14314" s="49"/>
    </row>
    <row r="14315" spans="1:1">
      <c r="A14315" s="49"/>
    </row>
    <row r="14316" spans="1:1">
      <c r="A14316" s="49"/>
    </row>
    <row r="14317" spans="1:1">
      <c r="A14317" s="49"/>
    </row>
    <row r="14318" spans="1:1">
      <c r="A14318" s="49"/>
    </row>
    <row r="14319" spans="1:1">
      <c r="A14319" s="49"/>
    </row>
    <row r="14320" spans="1:1">
      <c r="A14320" s="49"/>
    </row>
    <row r="14321" spans="1:1">
      <c r="A14321" s="49"/>
    </row>
    <row r="14322" spans="1:1">
      <c r="A14322" s="49"/>
    </row>
    <row r="14323" spans="1:1">
      <c r="A14323" s="49"/>
    </row>
    <row r="14324" spans="1:1">
      <c r="A14324" s="49"/>
    </row>
    <row r="14325" spans="1:1">
      <c r="A14325" s="49"/>
    </row>
    <row r="14326" spans="1:1">
      <c r="A14326" s="49"/>
    </row>
    <row r="14327" spans="1:1">
      <c r="A14327" s="49"/>
    </row>
    <row r="14328" spans="1:1">
      <c r="A14328" s="49"/>
    </row>
    <row r="14329" spans="1:1">
      <c r="A14329" s="49"/>
    </row>
    <row r="14330" spans="1:1">
      <c r="A14330" s="49"/>
    </row>
    <row r="14331" spans="1:1">
      <c r="A14331" s="49"/>
    </row>
    <row r="14332" spans="1:1">
      <c r="A14332" s="49"/>
    </row>
    <row r="14333" spans="1:1">
      <c r="A14333" s="49"/>
    </row>
    <row r="14334" spans="1:1">
      <c r="A14334" s="49"/>
    </row>
    <row r="14335" spans="1:1">
      <c r="A14335" s="49"/>
    </row>
    <row r="14336" spans="1:1">
      <c r="A14336" s="49"/>
    </row>
    <row r="14337" spans="1:1">
      <c r="A14337" s="49"/>
    </row>
    <row r="14338" spans="1:1">
      <c r="A14338" s="49"/>
    </row>
    <row r="14339" spans="1:1">
      <c r="A14339" s="49"/>
    </row>
    <row r="14340" spans="1:1">
      <c r="A14340" s="49"/>
    </row>
    <row r="14341" spans="1:1">
      <c r="A14341" s="49"/>
    </row>
    <row r="14342" spans="1:1">
      <c r="A14342" s="49"/>
    </row>
    <row r="14343" spans="1:1">
      <c r="A14343" s="49"/>
    </row>
    <row r="14344" spans="1:1">
      <c r="A14344" s="49"/>
    </row>
    <row r="14345" spans="1:1">
      <c r="A14345" s="49"/>
    </row>
    <row r="14346" spans="1:1">
      <c r="A14346" s="49"/>
    </row>
    <row r="14347" spans="1:1">
      <c r="A14347" s="49"/>
    </row>
    <row r="14348" spans="1:1">
      <c r="A14348" s="49"/>
    </row>
    <row r="14349" spans="1:1">
      <c r="A14349" s="49"/>
    </row>
    <row r="14350" spans="1:1">
      <c r="A14350" s="49"/>
    </row>
    <row r="14351" spans="1:1">
      <c r="A14351" s="49"/>
    </row>
    <row r="14352" spans="1:1">
      <c r="A14352" s="49"/>
    </row>
    <row r="14353" spans="1:1">
      <c r="A14353" s="49"/>
    </row>
    <row r="14354" spans="1:1">
      <c r="A14354" s="49"/>
    </row>
    <row r="14355" spans="1:1">
      <c r="A14355" s="49"/>
    </row>
    <row r="14356" spans="1:1">
      <c r="A14356" s="49"/>
    </row>
    <row r="14357" spans="1:1">
      <c r="A14357" s="49"/>
    </row>
    <row r="14358" spans="1:1">
      <c r="A14358" s="49"/>
    </row>
    <row r="14359" spans="1:1">
      <c r="A14359" s="49"/>
    </row>
    <row r="14360" spans="1:1">
      <c r="A14360" s="49"/>
    </row>
    <row r="14361" spans="1:1">
      <c r="A14361" s="49"/>
    </row>
    <row r="14362" spans="1:1">
      <c r="A14362" s="49"/>
    </row>
    <row r="14363" spans="1:1">
      <c r="A14363" s="49"/>
    </row>
    <row r="14364" spans="1:1">
      <c r="A14364" s="49"/>
    </row>
    <row r="14365" spans="1:1">
      <c r="A14365" s="49"/>
    </row>
    <row r="14366" spans="1:1">
      <c r="A14366" s="49"/>
    </row>
    <row r="14367" spans="1:1">
      <c r="A14367" s="49"/>
    </row>
    <row r="14368" spans="1:1">
      <c r="A14368" s="49"/>
    </row>
    <row r="14369" spans="1:1">
      <c r="A14369" s="49"/>
    </row>
    <row r="14370" spans="1:1">
      <c r="A14370" s="49"/>
    </row>
    <row r="14371" spans="1:1">
      <c r="A14371" s="49"/>
    </row>
    <row r="14372" spans="1:1">
      <c r="A14372" s="49"/>
    </row>
    <row r="14373" spans="1:1">
      <c r="A14373" s="49"/>
    </row>
    <row r="14374" spans="1:1">
      <c r="A14374" s="49"/>
    </row>
    <row r="14375" spans="1:1">
      <c r="A14375" s="49"/>
    </row>
    <row r="14376" spans="1:1">
      <c r="A14376" s="49"/>
    </row>
    <row r="14377" spans="1:1">
      <c r="A14377" s="49"/>
    </row>
    <row r="14378" spans="1:1">
      <c r="A14378" s="49"/>
    </row>
    <row r="14379" spans="1:1">
      <c r="A14379" s="49"/>
    </row>
    <row r="14380" spans="1:1">
      <c r="A14380" s="49"/>
    </row>
    <row r="14381" spans="1:1">
      <c r="A14381" s="49"/>
    </row>
    <row r="14382" spans="1:1">
      <c r="A14382" s="49"/>
    </row>
    <row r="14383" spans="1:1">
      <c r="A14383" s="49"/>
    </row>
    <row r="14384" spans="1:1">
      <c r="A14384" s="49"/>
    </row>
    <row r="14385" spans="1:1">
      <c r="A14385" s="49"/>
    </row>
    <row r="14386" spans="1:1">
      <c r="A14386" s="49"/>
    </row>
    <row r="14387" spans="1:1">
      <c r="A14387" s="49"/>
    </row>
    <row r="14388" spans="1:1">
      <c r="A14388" s="49"/>
    </row>
    <row r="14389" spans="1:1">
      <c r="A14389" s="49"/>
    </row>
    <row r="14390" spans="1:1">
      <c r="A14390" s="49"/>
    </row>
    <row r="14391" spans="1:1">
      <c r="A14391" s="49"/>
    </row>
    <row r="14392" spans="1:1">
      <c r="A14392" s="49"/>
    </row>
    <row r="14393" spans="1:1">
      <c r="A14393" s="49"/>
    </row>
    <row r="14394" spans="1:1">
      <c r="A14394" s="49"/>
    </row>
    <row r="14395" spans="1:1">
      <c r="A14395" s="49"/>
    </row>
    <row r="14396" spans="1:1">
      <c r="A14396" s="49"/>
    </row>
    <row r="14397" spans="1:1">
      <c r="A14397" s="49"/>
    </row>
    <row r="14398" spans="1:1">
      <c r="A14398" s="49"/>
    </row>
    <row r="14399" spans="1:1">
      <c r="A14399" s="49"/>
    </row>
    <row r="14400" spans="1:1">
      <c r="A14400" s="49"/>
    </row>
    <row r="14401" spans="1:1">
      <c r="A14401" s="49"/>
    </row>
    <row r="14402" spans="1:1">
      <c r="A14402" s="49"/>
    </row>
    <row r="14403" spans="1:1">
      <c r="A14403" s="49"/>
    </row>
    <row r="14404" spans="1:1">
      <c r="A14404" s="49"/>
    </row>
    <row r="14405" spans="1:1">
      <c r="A14405" s="49"/>
    </row>
    <row r="14406" spans="1:1">
      <c r="A14406" s="49"/>
    </row>
    <row r="14407" spans="1:1">
      <c r="A14407" s="49"/>
    </row>
    <row r="14408" spans="1:1">
      <c r="A14408" s="49"/>
    </row>
    <row r="14409" spans="1:1">
      <c r="A14409" s="49"/>
    </row>
    <row r="14410" spans="1:1">
      <c r="A14410" s="49"/>
    </row>
    <row r="14411" spans="1:1">
      <c r="A14411" s="49"/>
    </row>
    <row r="14412" spans="1:1">
      <c r="A14412" s="49"/>
    </row>
    <row r="14413" spans="1:1">
      <c r="A14413" s="49"/>
    </row>
    <row r="14414" spans="1:1">
      <c r="A14414" s="49"/>
    </row>
    <row r="14415" spans="1:1">
      <c r="A14415" s="49"/>
    </row>
    <row r="14416" spans="1:1">
      <c r="A14416" s="49"/>
    </row>
    <row r="14417" spans="1:1">
      <c r="A14417" s="49"/>
    </row>
    <row r="14418" spans="1:1">
      <c r="A14418" s="49"/>
    </row>
    <row r="14419" spans="1:1">
      <c r="A14419" s="49"/>
    </row>
    <row r="14420" spans="1:1">
      <c r="A14420" s="49"/>
    </row>
    <row r="14421" spans="1:1">
      <c r="A14421" s="49"/>
    </row>
    <row r="14422" spans="1:1">
      <c r="A14422" s="49"/>
    </row>
    <row r="14423" spans="1:1">
      <c r="A14423" s="49"/>
    </row>
    <row r="14424" spans="1:1">
      <c r="A14424" s="49"/>
    </row>
    <row r="14425" spans="1:1">
      <c r="A14425" s="49"/>
    </row>
    <row r="14426" spans="1:1">
      <c r="A14426" s="49"/>
    </row>
    <row r="14427" spans="1:1">
      <c r="A14427" s="49"/>
    </row>
    <row r="14428" spans="1:1">
      <c r="A14428" s="49"/>
    </row>
    <row r="14429" spans="1:1">
      <c r="A14429" s="49"/>
    </row>
    <row r="14430" spans="1:1">
      <c r="A14430" s="49"/>
    </row>
    <row r="14431" spans="1:1">
      <c r="A14431" s="49"/>
    </row>
    <row r="14432" spans="1:1">
      <c r="A14432" s="49"/>
    </row>
    <row r="14433" spans="1:1">
      <c r="A14433" s="49"/>
    </row>
    <row r="14434" spans="1:1">
      <c r="A14434" s="49"/>
    </row>
    <row r="14435" spans="1:1">
      <c r="A14435" s="49"/>
    </row>
    <row r="14436" spans="1:1">
      <c r="A14436" s="49"/>
    </row>
    <row r="14437" spans="1:1">
      <c r="A14437" s="49"/>
    </row>
    <row r="14438" spans="1:1">
      <c r="A14438" s="49"/>
    </row>
    <row r="14439" spans="1:1">
      <c r="A14439" s="49"/>
    </row>
    <row r="14440" spans="1:1">
      <c r="A14440" s="49"/>
    </row>
    <row r="14441" spans="1:1">
      <c r="A14441" s="49"/>
    </row>
    <row r="14442" spans="1:1">
      <c r="A14442" s="49"/>
    </row>
    <row r="14443" spans="1:1">
      <c r="A14443" s="49"/>
    </row>
    <row r="14444" spans="1:1">
      <c r="A14444" s="49"/>
    </row>
    <row r="14445" spans="1:1">
      <c r="A14445" s="49"/>
    </row>
    <row r="14446" spans="1:1">
      <c r="A14446" s="49"/>
    </row>
    <row r="14447" spans="1:1">
      <c r="A14447" s="49"/>
    </row>
    <row r="14448" spans="1:1">
      <c r="A14448" s="49"/>
    </row>
    <row r="14449" spans="1:1">
      <c r="A14449" s="49"/>
    </row>
    <row r="14450" spans="1:1">
      <c r="A14450" s="49"/>
    </row>
    <row r="14451" spans="1:1">
      <c r="A14451" s="49"/>
    </row>
    <row r="14452" spans="1:1">
      <c r="A14452" s="49"/>
    </row>
    <row r="14453" spans="1:1">
      <c r="A14453" s="49"/>
    </row>
    <row r="14454" spans="1:1">
      <c r="A14454" s="49"/>
    </row>
    <row r="14455" spans="1:1">
      <c r="A14455" s="49"/>
    </row>
    <row r="14456" spans="1:1">
      <c r="A14456" s="49"/>
    </row>
    <row r="14457" spans="1:1">
      <c r="A14457" s="49"/>
    </row>
    <row r="14458" spans="1:1">
      <c r="A14458" s="49"/>
    </row>
    <row r="14459" spans="1:1">
      <c r="A14459" s="49"/>
    </row>
    <row r="14460" spans="1:1">
      <c r="A14460" s="49"/>
    </row>
    <row r="14461" spans="1:1">
      <c r="A14461" s="49"/>
    </row>
    <row r="14462" spans="1:1">
      <c r="A14462" s="49"/>
    </row>
    <row r="14463" spans="1:1">
      <c r="A14463" s="49"/>
    </row>
    <row r="14464" spans="1:1">
      <c r="A14464" s="49"/>
    </row>
    <row r="14465" spans="1:1">
      <c r="A14465" s="49"/>
    </row>
    <row r="14466" spans="1:1">
      <c r="A14466" s="49"/>
    </row>
    <row r="14467" spans="1:1">
      <c r="A14467" s="49"/>
    </row>
    <row r="14468" spans="1:1">
      <c r="A14468" s="49"/>
    </row>
    <row r="14469" spans="1:1">
      <c r="A14469" s="49"/>
    </row>
    <row r="14470" spans="1:1">
      <c r="A14470" s="49"/>
    </row>
    <row r="14471" spans="1:1">
      <c r="A14471" s="49"/>
    </row>
    <row r="14472" spans="1:1">
      <c r="A14472" s="49"/>
    </row>
    <row r="14473" spans="1:1">
      <c r="A14473" s="49"/>
    </row>
    <row r="14474" spans="1:1">
      <c r="A14474" s="49"/>
    </row>
    <row r="14475" spans="1:1">
      <c r="A14475" s="49"/>
    </row>
    <row r="14476" spans="1:1">
      <c r="A14476" s="49"/>
    </row>
    <row r="14477" spans="1:1">
      <c r="A14477" s="49"/>
    </row>
    <row r="14478" spans="1:1">
      <c r="A14478" s="49"/>
    </row>
    <row r="14479" spans="1:1">
      <c r="A14479" s="49"/>
    </row>
    <row r="14480" spans="1:1">
      <c r="A14480" s="49"/>
    </row>
    <row r="14481" spans="1:1">
      <c r="A14481" s="49"/>
    </row>
    <row r="14482" spans="1:1">
      <c r="A14482" s="49"/>
    </row>
    <row r="14483" spans="1:1">
      <c r="A14483" s="49"/>
    </row>
    <row r="14484" spans="1:1">
      <c r="A14484" s="49"/>
    </row>
    <row r="14485" spans="1:1">
      <c r="A14485" s="49"/>
    </row>
    <row r="14486" spans="1:1">
      <c r="A14486" s="49"/>
    </row>
    <row r="14487" spans="1:1">
      <c r="A14487" s="49"/>
    </row>
    <row r="14488" spans="1:1">
      <c r="A14488" s="49"/>
    </row>
    <row r="14489" spans="1:1">
      <c r="A14489" s="49"/>
    </row>
    <row r="14490" spans="1:1">
      <c r="A14490" s="49"/>
    </row>
    <row r="14491" spans="1:1">
      <c r="A14491" s="49"/>
    </row>
    <row r="14492" spans="1:1">
      <c r="A14492" s="49"/>
    </row>
    <row r="14493" spans="1:1">
      <c r="A14493" s="49"/>
    </row>
    <row r="14494" spans="1:1">
      <c r="A14494" s="49"/>
    </row>
    <row r="14495" spans="1:1">
      <c r="A14495" s="49"/>
    </row>
    <row r="14496" spans="1:1">
      <c r="A14496" s="49"/>
    </row>
    <row r="14497" spans="1:1">
      <c r="A14497" s="49"/>
    </row>
    <row r="14498" spans="1:1">
      <c r="A14498" s="49"/>
    </row>
    <row r="14499" spans="1:1">
      <c r="A14499" s="49"/>
    </row>
    <row r="14500" spans="1:1">
      <c r="A14500" s="49"/>
    </row>
    <row r="14501" spans="1:1">
      <c r="A14501" s="49"/>
    </row>
    <row r="14502" spans="1:1">
      <c r="A14502" s="49"/>
    </row>
    <row r="14503" spans="1:1">
      <c r="A14503" s="49"/>
    </row>
    <row r="14504" spans="1:1">
      <c r="A14504" s="49"/>
    </row>
    <row r="14505" spans="1:1">
      <c r="A14505" s="49"/>
    </row>
    <row r="14506" spans="1:1">
      <c r="A14506" s="49"/>
    </row>
    <row r="14507" spans="1:1">
      <c r="A14507" s="49"/>
    </row>
    <row r="14508" spans="1:1">
      <c r="A14508" s="49"/>
    </row>
    <row r="14509" spans="1:1">
      <c r="A14509" s="49"/>
    </row>
    <row r="14510" spans="1:1">
      <c r="A14510" s="49"/>
    </row>
    <row r="14511" spans="1:1">
      <c r="A14511" s="49"/>
    </row>
    <row r="14512" spans="1:1">
      <c r="A14512" s="49"/>
    </row>
    <row r="14513" spans="1:1">
      <c r="A14513" s="49"/>
    </row>
    <row r="14514" spans="1:1">
      <c r="A14514" s="49"/>
    </row>
    <row r="14515" spans="1:1">
      <c r="A14515" s="49"/>
    </row>
    <row r="14516" spans="1:1">
      <c r="A14516" s="49"/>
    </row>
    <row r="14517" spans="1:1">
      <c r="A14517" s="49"/>
    </row>
    <row r="14518" spans="1:1">
      <c r="A14518" s="49"/>
    </row>
    <row r="14519" spans="1:1">
      <c r="A14519" s="49"/>
    </row>
    <row r="14520" spans="1:1">
      <c r="A14520" s="49"/>
    </row>
    <row r="14521" spans="1:1">
      <c r="A14521" s="49"/>
    </row>
    <row r="14522" spans="1:1">
      <c r="A14522" s="49"/>
    </row>
    <row r="14523" spans="1:1">
      <c r="A14523" s="49"/>
    </row>
    <row r="14524" spans="1:1">
      <c r="A14524" s="49"/>
    </row>
    <row r="14525" spans="1:1">
      <c r="A14525" s="49"/>
    </row>
    <row r="14526" spans="1:1">
      <c r="A14526" s="49"/>
    </row>
    <row r="14527" spans="1:1">
      <c r="A14527" s="49"/>
    </row>
    <row r="14528" spans="1:1">
      <c r="A14528" s="49"/>
    </row>
    <row r="14529" spans="1:1">
      <c r="A14529" s="49"/>
    </row>
    <row r="14530" spans="1:1">
      <c r="A14530" s="49"/>
    </row>
    <row r="14531" spans="1:1">
      <c r="A14531" s="49"/>
    </row>
    <row r="14532" spans="1:1">
      <c r="A14532" s="49"/>
    </row>
    <row r="14533" spans="1:1">
      <c r="A14533" s="49"/>
    </row>
    <row r="14534" spans="1:1">
      <c r="A14534" s="49"/>
    </row>
    <row r="14535" spans="1:1">
      <c r="A14535" s="49"/>
    </row>
    <row r="14536" spans="1:1">
      <c r="A14536" s="49"/>
    </row>
    <row r="14537" spans="1:1">
      <c r="A14537" s="49"/>
    </row>
    <row r="14538" spans="1:1">
      <c r="A14538" s="49"/>
    </row>
    <row r="14539" spans="1:1">
      <c r="A14539" s="49"/>
    </row>
    <row r="14540" spans="1:1">
      <c r="A14540" s="49"/>
    </row>
    <row r="14541" spans="1:1">
      <c r="A14541" s="49"/>
    </row>
    <row r="14542" spans="1:1">
      <c r="A14542" s="49"/>
    </row>
    <row r="14543" spans="1:1">
      <c r="A14543" s="49"/>
    </row>
    <row r="14544" spans="1:1">
      <c r="A14544" s="49"/>
    </row>
    <row r="14545" spans="1:1">
      <c r="A14545" s="49"/>
    </row>
    <row r="14546" spans="1:1">
      <c r="A14546" s="49"/>
    </row>
    <row r="14547" spans="1:1">
      <c r="A14547" s="49"/>
    </row>
    <row r="14548" spans="1:1">
      <c r="A14548" s="49"/>
    </row>
    <row r="14549" spans="1:1">
      <c r="A14549" s="49"/>
    </row>
    <row r="14550" spans="1:1">
      <c r="A14550" s="49"/>
    </row>
    <row r="14551" spans="1:1">
      <c r="A14551" s="49"/>
    </row>
    <row r="14552" spans="1:1">
      <c r="A14552" s="49"/>
    </row>
    <row r="14553" spans="1:1">
      <c r="A14553" s="49"/>
    </row>
    <row r="14554" spans="1:1">
      <c r="A14554" s="49"/>
    </row>
    <row r="14555" spans="1:1">
      <c r="A14555" s="49"/>
    </row>
    <row r="14556" spans="1:1">
      <c r="A14556" s="49"/>
    </row>
    <row r="14557" spans="1:1">
      <c r="A14557" s="49"/>
    </row>
    <row r="14558" spans="1:1">
      <c r="A14558" s="49"/>
    </row>
    <row r="14559" spans="1:1">
      <c r="A14559" s="49"/>
    </row>
    <row r="14560" spans="1:1">
      <c r="A14560" s="49"/>
    </row>
    <row r="14561" spans="1:1">
      <c r="A14561" s="49"/>
    </row>
    <row r="14562" spans="1:1">
      <c r="A14562" s="49"/>
    </row>
    <row r="14563" spans="1:1">
      <c r="A14563" s="49"/>
    </row>
    <row r="14564" spans="1:1">
      <c r="A14564" s="49"/>
    </row>
    <row r="14565" spans="1:1">
      <c r="A14565" s="49"/>
    </row>
    <row r="14566" spans="1:1">
      <c r="A14566" s="49"/>
    </row>
    <row r="14567" spans="1:1">
      <c r="A14567" s="49"/>
    </row>
    <row r="14568" spans="1:1">
      <c r="A14568" s="49"/>
    </row>
    <row r="14569" spans="1:1">
      <c r="A14569" s="49"/>
    </row>
    <row r="14570" spans="1:1">
      <c r="A14570" s="49"/>
    </row>
    <row r="14571" spans="1:1">
      <c r="A14571" s="49"/>
    </row>
    <row r="14572" spans="1:1">
      <c r="A14572" s="49"/>
    </row>
    <row r="14573" spans="1:1">
      <c r="A14573" s="49"/>
    </row>
    <row r="14574" spans="1:1">
      <c r="A14574" s="49"/>
    </row>
    <row r="14575" spans="1:1">
      <c r="A14575" s="49"/>
    </row>
    <row r="14576" spans="1:1">
      <c r="A14576" s="49"/>
    </row>
    <row r="14577" spans="1:1">
      <c r="A14577" s="49"/>
    </row>
    <row r="14578" spans="1:1">
      <c r="A14578" s="49"/>
    </row>
    <row r="14579" spans="1:1">
      <c r="A14579" s="49"/>
    </row>
    <row r="14580" spans="1:1">
      <c r="A14580" s="49"/>
    </row>
    <row r="14581" spans="1:1">
      <c r="A14581" s="49"/>
    </row>
    <row r="14582" spans="1:1">
      <c r="A14582" s="49"/>
    </row>
    <row r="14583" spans="1:1">
      <c r="A14583" s="49"/>
    </row>
    <row r="14584" spans="1:1">
      <c r="A14584" s="49"/>
    </row>
    <row r="14585" spans="1:1">
      <c r="A14585" s="49"/>
    </row>
    <row r="14586" spans="1:1">
      <c r="A14586" s="49"/>
    </row>
    <row r="14587" spans="1:1">
      <c r="A14587" s="49"/>
    </row>
    <row r="14588" spans="1:1">
      <c r="A14588" s="49"/>
    </row>
    <row r="14589" spans="1:1">
      <c r="A14589" s="49"/>
    </row>
    <row r="14590" spans="1:1">
      <c r="A14590" s="49"/>
    </row>
    <row r="14591" spans="1:1">
      <c r="A14591" s="49"/>
    </row>
    <row r="14592" spans="1:1">
      <c r="A14592" s="49"/>
    </row>
    <row r="14593" spans="1:1">
      <c r="A14593" s="49"/>
    </row>
    <row r="14594" spans="1:1">
      <c r="A14594" s="49"/>
    </row>
    <row r="14595" spans="1:1">
      <c r="A14595" s="49"/>
    </row>
    <row r="14596" spans="1:1">
      <c r="A14596" s="49"/>
    </row>
    <row r="14597" spans="1:1">
      <c r="A14597" s="49"/>
    </row>
    <row r="14598" spans="1:1">
      <c r="A14598" s="49"/>
    </row>
    <row r="14599" spans="1:1">
      <c r="A14599" s="49"/>
    </row>
    <row r="14600" spans="1:1">
      <c r="A14600" s="49"/>
    </row>
    <row r="14601" spans="1:1">
      <c r="A14601" s="49"/>
    </row>
    <row r="14602" spans="1:1">
      <c r="A14602" s="49"/>
    </row>
    <row r="14603" spans="1:1">
      <c r="A14603" s="49"/>
    </row>
    <row r="14604" spans="1:1">
      <c r="A14604" s="49"/>
    </row>
    <row r="14605" spans="1:1">
      <c r="A14605" s="49"/>
    </row>
    <row r="14606" spans="1:1">
      <c r="A14606" s="49"/>
    </row>
    <row r="14607" spans="1:1">
      <c r="A14607" s="49"/>
    </row>
    <row r="14608" spans="1:1">
      <c r="A14608" s="49"/>
    </row>
    <row r="14609" spans="1:1">
      <c r="A14609" s="49"/>
    </row>
    <row r="14610" spans="1:1">
      <c r="A14610" s="49"/>
    </row>
    <row r="14611" spans="1:1">
      <c r="A14611" s="49"/>
    </row>
    <row r="14612" spans="1:1">
      <c r="A14612" s="49"/>
    </row>
    <row r="14613" spans="1:1">
      <c r="A14613" s="49"/>
    </row>
    <row r="14614" spans="1:1">
      <c r="A14614" s="49"/>
    </row>
    <row r="14615" spans="1:1">
      <c r="A14615" s="49"/>
    </row>
    <row r="14616" spans="1:1">
      <c r="A14616" s="49"/>
    </row>
    <row r="14617" spans="1:1">
      <c r="A14617" s="49"/>
    </row>
    <row r="14618" spans="1:1">
      <c r="A14618" s="49"/>
    </row>
    <row r="14619" spans="1:1">
      <c r="A14619" s="49"/>
    </row>
    <row r="14620" spans="1:1">
      <c r="A14620" s="49"/>
    </row>
    <row r="14621" spans="1:1">
      <c r="A14621" s="49"/>
    </row>
    <row r="14622" spans="1:1">
      <c r="A14622" s="49"/>
    </row>
    <row r="14623" spans="1:1">
      <c r="A14623" s="49"/>
    </row>
    <row r="14624" spans="1:1">
      <c r="A14624" s="49"/>
    </row>
    <row r="14625" spans="1:1">
      <c r="A14625" s="49"/>
    </row>
    <row r="14626" spans="1:1">
      <c r="A14626" s="49"/>
    </row>
    <row r="14627" spans="1:1">
      <c r="A14627" s="49"/>
    </row>
    <row r="14628" spans="1:1">
      <c r="A14628" s="49"/>
    </row>
    <row r="14629" spans="1:1">
      <c r="A14629" s="49"/>
    </row>
    <row r="14630" spans="1:1">
      <c r="A14630" s="49"/>
    </row>
    <row r="14631" spans="1:1">
      <c r="A14631" s="49"/>
    </row>
    <row r="14632" spans="1:1">
      <c r="A14632" s="49"/>
    </row>
    <row r="14633" spans="1:1">
      <c r="A14633" s="49"/>
    </row>
    <row r="14634" spans="1:1">
      <c r="A14634" s="49"/>
    </row>
    <row r="14635" spans="1:1">
      <c r="A14635" s="49"/>
    </row>
    <row r="14636" spans="1:1">
      <c r="A14636" s="49"/>
    </row>
    <row r="14637" spans="1:1">
      <c r="A14637" s="49"/>
    </row>
    <row r="14638" spans="1:1">
      <c r="A14638" s="49"/>
    </row>
    <row r="14639" spans="1:1">
      <c r="A14639" s="49"/>
    </row>
    <row r="14640" spans="1:1">
      <c r="A14640" s="49"/>
    </row>
    <row r="14641" spans="1:1">
      <c r="A14641" s="49"/>
    </row>
    <row r="14642" spans="1:1">
      <c r="A14642" s="49"/>
    </row>
    <row r="14643" spans="1:1">
      <c r="A14643" s="49"/>
    </row>
    <row r="14644" spans="1:1">
      <c r="A14644" s="49"/>
    </row>
    <row r="14645" spans="1:1">
      <c r="A14645" s="49"/>
    </row>
    <row r="14646" spans="1:1">
      <c r="A14646" s="49"/>
    </row>
    <row r="14647" spans="1:1">
      <c r="A14647" s="49"/>
    </row>
    <row r="14648" spans="1:1">
      <c r="A14648" s="49"/>
    </row>
    <row r="14649" spans="1:1">
      <c r="A14649" s="49"/>
    </row>
    <row r="14650" spans="1:1">
      <c r="A14650" s="49"/>
    </row>
    <row r="14651" spans="1:1">
      <c r="A14651" s="49"/>
    </row>
    <row r="14652" spans="1:1">
      <c r="A14652" s="49"/>
    </row>
    <row r="14653" spans="1:1">
      <c r="A14653" s="49"/>
    </row>
    <row r="14654" spans="1:1">
      <c r="A14654" s="49"/>
    </row>
    <row r="14655" spans="1:1">
      <c r="A14655" s="49"/>
    </row>
    <row r="14656" spans="1:1">
      <c r="A14656" s="49"/>
    </row>
    <row r="14657" spans="1:1">
      <c r="A14657" s="49"/>
    </row>
    <row r="14658" spans="1:1">
      <c r="A14658" s="49"/>
    </row>
    <row r="14659" spans="1:1">
      <c r="A14659" s="49"/>
    </row>
    <row r="14660" spans="1:1">
      <c r="A14660" s="49"/>
    </row>
    <row r="14661" spans="1:1">
      <c r="A14661" s="49"/>
    </row>
    <row r="14662" spans="1:1">
      <c r="A14662" s="49"/>
    </row>
    <row r="14663" spans="1:1">
      <c r="A14663" s="49"/>
    </row>
    <row r="14664" spans="1:1">
      <c r="A14664" s="49"/>
    </row>
    <row r="14665" spans="1:1">
      <c r="A14665" s="49"/>
    </row>
    <row r="14666" spans="1:1">
      <c r="A14666" s="49"/>
    </row>
    <row r="14667" spans="1:1">
      <c r="A14667" s="49"/>
    </row>
    <row r="14668" spans="1:1">
      <c r="A14668" s="49"/>
    </row>
    <row r="14669" spans="1:1">
      <c r="A14669" s="49"/>
    </row>
    <row r="14670" spans="1:1">
      <c r="A14670" s="49"/>
    </row>
    <row r="14671" spans="1:1">
      <c r="A14671" s="49"/>
    </row>
    <row r="14672" spans="1:1">
      <c r="A14672" s="49"/>
    </row>
    <row r="14673" spans="1:1">
      <c r="A14673" s="49"/>
    </row>
    <row r="14674" spans="1:1">
      <c r="A14674" s="49"/>
    </row>
    <row r="14675" spans="1:1">
      <c r="A14675" s="49"/>
    </row>
    <row r="14676" spans="1:1">
      <c r="A14676" s="49"/>
    </row>
    <row r="14677" spans="1:1">
      <c r="A14677" s="49"/>
    </row>
    <row r="14678" spans="1:1">
      <c r="A14678" s="49"/>
    </row>
    <row r="14679" spans="1:1">
      <c r="A14679" s="49"/>
    </row>
    <row r="14680" spans="1:1">
      <c r="A14680" s="49"/>
    </row>
    <row r="14681" spans="1:1">
      <c r="A14681" s="49"/>
    </row>
    <row r="14682" spans="1:1">
      <c r="A14682" s="49"/>
    </row>
    <row r="14683" spans="1:1">
      <c r="A14683" s="49"/>
    </row>
    <row r="14684" spans="1:1">
      <c r="A14684" s="49"/>
    </row>
    <row r="14685" spans="1:1">
      <c r="A14685" s="49"/>
    </row>
    <row r="14686" spans="1:1">
      <c r="A14686" s="49"/>
    </row>
    <row r="14687" spans="1:1">
      <c r="A14687" s="49"/>
    </row>
    <row r="14688" spans="1:1">
      <c r="A14688" s="49"/>
    </row>
    <row r="14689" spans="1:1">
      <c r="A14689" s="49"/>
    </row>
    <row r="14690" spans="1:1">
      <c r="A14690" s="49"/>
    </row>
    <row r="14691" spans="1:1">
      <c r="A14691" s="49"/>
    </row>
    <row r="14692" spans="1:1">
      <c r="A14692" s="49"/>
    </row>
    <row r="14693" spans="1:1">
      <c r="A14693" s="49"/>
    </row>
    <row r="14694" spans="1:1">
      <c r="A14694" s="49"/>
    </row>
    <row r="14695" spans="1:1">
      <c r="A14695" s="49"/>
    </row>
    <row r="14696" spans="1:1">
      <c r="A14696" s="49"/>
    </row>
    <row r="14697" spans="1:1">
      <c r="A14697" s="49"/>
    </row>
    <row r="14698" spans="1:1">
      <c r="A14698" s="49"/>
    </row>
    <row r="14699" spans="1:1">
      <c r="A14699" s="49"/>
    </row>
    <row r="14700" spans="1:1">
      <c r="A14700" s="49"/>
    </row>
    <row r="14701" spans="1:1">
      <c r="A14701" s="49"/>
    </row>
    <row r="14702" spans="1:1">
      <c r="A14702" s="49"/>
    </row>
    <row r="14703" spans="1:1">
      <c r="A14703" s="49"/>
    </row>
    <row r="14704" spans="1:1">
      <c r="A14704" s="49"/>
    </row>
    <row r="14705" spans="1:1">
      <c r="A14705" s="49"/>
    </row>
    <row r="14706" spans="1:1">
      <c r="A14706" s="49"/>
    </row>
    <row r="14707" spans="1:1">
      <c r="A14707" s="49"/>
    </row>
    <row r="14708" spans="1:1">
      <c r="A14708" s="49"/>
    </row>
    <row r="14709" spans="1:1">
      <c r="A14709" s="49"/>
    </row>
    <row r="14710" spans="1:1">
      <c r="A14710" s="49"/>
    </row>
    <row r="14711" spans="1:1">
      <c r="A14711" s="49"/>
    </row>
    <row r="14712" spans="1:1">
      <c r="A14712" s="49"/>
    </row>
    <row r="14713" spans="1:1">
      <c r="A14713" s="49"/>
    </row>
    <row r="14714" spans="1:1">
      <c r="A14714" s="49"/>
    </row>
    <row r="14715" spans="1:1">
      <c r="A14715" s="49"/>
    </row>
    <row r="14716" spans="1:1">
      <c r="A14716" s="49"/>
    </row>
    <row r="14717" spans="1:1">
      <c r="A14717" s="49"/>
    </row>
    <row r="14718" spans="1:1">
      <c r="A14718" s="49"/>
    </row>
    <row r="14719" spans="1:1">
      <c r="A14719" s="49"/>
    </row>
    <row r="14720" spans="1:1">
      <c r="A14720" s="49"/>
    </row>
    <row r="14721" spans="1:1">
      <c r="A14721" s="49"/>
    </row>
    <row r="14722" spans="1:1">
      <c r="A14722" s="49"/>
    </row>
    <row r="14723" spans="1:1">
      <c r="A14723" s="49"/>
    </row>
    <row r="14724" spans="1:1">
      <c r="A14724" s="49"/>
    </row>
    <row r="14725" spans="1:1">
      <c r="A14725" s="49"/>
    </row>
    <row r="14726" spans="1:1">
      <c r="A14726" s="49"/>
    </row>
    <row r="14727" spans="1:1">
      <c r="A14727" s="49"/>
    </row>
    <row r="14728" spans="1:1">
      <c r="A14728" s="49"/>
    </row>
    <row r="14729" spans="1:1">
      <c r="A14729" s="49"/>
    </row>
    <row r="14730" spans="1:1">
      <c r="A14730" s="49"/>
    </row>
    <row r="14731" spans="1:1">
      <c r="A14731" s="49"/>
    </row>
    <row r="14732" spans="1:1">
      <c r="A14732" s="49"/>
    </row>
    <row r="14733" spans="1:1">
      <c r="A14733" s="49"/>
    </row>
    <row r="14734" spans="1:1">
      <c r="A14734" s="49"/>
    </row>
    <row r="14735" spans="1:1">
      <c r="A14735" s="49"/>
    </row>
    <row r="14736" spans="1:1">
      <c r="A14736" s="49"/>
    </row>
    <row r="14737" spans="1:1">
      <c r="A14737" s="49"/>
    </row>
    <row r="14738" spans="1:1">
      <c r="A14738" s="49"/>
    </row>
    <row r="14739" spans="1:1">
      <c r="A14739" s="49"/>
    </row>
    <row r="14740" spans="1:1">
      <c r="A14740" s="49"/>
    </row>
    <row r="14741" spans="1:1">
      <c r="A14741" s="49"/>
    </row>
    <row r="14742" spans="1:1">
      <c r="A14742" s="49"/>
    </row>
    <row r="14743" spans="1:1">
      <c r="A14743" s="49"/>
    </row>
    <row r="14744" spans="1:1">
      <c r="A14744" s="49"/>
    </row>
    <row r="14745" spans="1:1">
      <c r="A14745" s="49"/>
    </row>
    <row r="14746" spans="1:1">
      <c r="A14746" s="49"/>
    </row>
    <row r="14747" spans="1:1">
      <c r="A14747" s="49"/>
    </row>
    <row r="14748" spans="1:1">
      <c r="A14748" s="49"/>
    </row>
    <row r="14749" spans="1:1">
      <c r="A14749" s="49"/>
    </row>
    <row r="14750" spans="1:1">
      <c r="A14750" s="49"/>
    </row>
    <row r="14751" spans="1:1">
      <c r="A14751" s="49"/>
    </row>
    <row r="14752" spans="1:1">
      <c r="A14752" s="49"/>
    </row>
    <row r="14753" spans="1:1">
      <c r="A14753" s="49"/>
    </row>
    <row r="14754" spans="1:1">
      <c r="A14754" s="49"/>
    </row>
    <row r="14755" spans="1:1">
      <c r="A14755" s="49"/>
    </row>
    <row r="14756" spans="1:1">
      <c r="A14756" s="49"/>
    </row>
    <row r="14757" spans="1:1">
      <c r="A14757" s="49"/>
    </row>
    <row r="14758" spans="1:1">
      <c r="A14758" s="49"/>
    </row>
    <row r="14759" spans="1:1">
      <c r="A14759" s="49"/>
    </row>
    <row r="14760" spans="1:1">
      <c r="A14760" s="49"/>
    </row>
    <row r="14761" spans="1:1">
      <c r="A14761" s="49"/>
    </row>
    <row r="14762" spans="1:1">
      <c r="A14762" s="49"/>
    </row>
    <row r="14763" spans="1:1">
      <c r="A14763" s="49"/>
    </row>
    <row r="14764" spans="1:1">
      <c r="A14764" s="49"/>
    </row>
    <row r="14765" spans="1:1">
      <c r="A14765" s="49"/>
    </row>
    <row r="14766" spans="1:1">
      <c r="A14766" s="49"/>
    </row>
    <row r="14767" spans="1:1">
      <c r="A14767" s="49"/>
    </row>
    <row r="14768" spans="1:1">
      <c r="A14768" s="49"/>
    </row>
    <row r="14769" spans="1:1">
      <c r="A14769" s="49"/>
    </row>
    <row r="14770" spans="1:1">
      <c r="A14770" s="49"/>
    </row>
    <row r="14771" spans="1:1">
      <c r="A14771" s="49"/>
    </row>
    <row r="14772" spans="1:1">
      <c r="A14772" s="49"/>
    </row>
    <row r="14773" spans="1:1">
      <c r="A14773" s="49"/>
    </row>
    <row r="14774" spans="1:1">
      <c r="A14774" s="49"/>
    </row>
    <row r="14775" spans="1:1">
      <c r="A14775" s="49"/>
    </row>
    <row r="14776" spans="1:1">
      <c r="A14776" s="49"/>
    </row>
    <row r="14777" spans="1:1">
      <c r="A14777" s="49"/>
    </row>
    <row r="14778" spans="1:1">
      <c r="A14778" s="49"/>
    </row>
    <row r="14779" spans="1:1">
      <c r="A14779" s="49"/>
    </row>
    <row r="14780" spans="1:1">
      <c r="A14780" s="49"/>
    </row>
    <row r="14781" spans="1:1">
      <c r="A14781" s="49"/>
    </row>
    <row r="14782" spans="1:1">
      <c r="A14782" s="49"/>
    </row>
    <row r="14783" spans="1:1">
      <c r="A14783" s="49"/>
    </row>
    <row r="14784" spans="1:1">
      <c r="A14784" s="49"/>
    </row>
    <row r="14785" spans="1:1">
      <c r="A14785" s="49"/>
    </row>
    <row r="14786" spans="1:1">
      <c r="A14786" s="49"/>
    </row>
    <row r="14787" spans="1:1">
      <c r="A14787" s="49"/>
    </row>
    <row r="14788" spans="1:1">
      <c r="A14788" s="49"/>
    </row>
    <row r="14789" spans="1:1">
      <c r="A14789" s="49"/>
    </row>
    <row r="14790" spans="1:1">
      <c r="A14790" s="49"/>
    </row>
    <row r="14791" spans="1:1">
      <c r="A14791" s="49"/>
    </row>
    <row r="14792" spans="1:1">
      <c r="A14792" s="49"/>
    </row>
    <row r="14793" spans="1:1">
      <c r="A14793" s="49"/>
    </row>
    <row r="14794" spans="1:1">
      <c r="A14794" s="49"/>
    </row>
    <row r="14795" spans="1:1">
      <c r="A14795" s="49"/>
    </row>
    <row r="14796" spans="1:1">
      <c r="A14796" s="49"/>
    </row>
    <row r="14797" spans="1:1">
      <c r="A14797" s="49"/>
    </row>
    <row r="14798" spans="1:1">
      <c r="A14798" s="49"/>
    </row>
    <row r="14799" spans="1:1">
      <c r="A14799" s="49"/>
    </row>
    <row r="14800" spans="1:1">
      <c r="A14800" s="49"/>
    </row>
    <row r="14801" spans="1:1">
      <c r="A14801" s="49"/>
    </row>
    <row r="14802" spans="1:1">
      <c r="A14802" s="49"/>
    </row>
    <row r="14803" spans="1:1">
      <c r="A14803" s="49"/>
    </row>
    <row r="14804" spans="1:1">
      <c r="A14804" s="49"/>
    </row>
    <row r="14805" spans="1:1">
      <c r="A14805" s="49"/>
    </row>
    <row r="14806" spans="1:1">
      <c r="A14806" s="49"/>
    </row>
    <row r="14807" spans="1:1">
      <c r="A14807" s="49"/>
    </row>
    <row r="14808" spans="1:1">
      <c r="A14808" s="49"/>
    </row>
    <row r="14809" spans="1:1">
      <c r="A14809" s="49"/>
    </row>
    <row r="14810" spans="1:1">
      <c r="A14810" s="49"/>
    </row>
    <row r="14811" spans="1:1">
      <c r="A14811" s="49"/>
    </row>
    <row r="14812" spans="1:1">
      <c r="A14812" s="49"/>
    </row>
    <row r="14813" spans="1:1">
      <c r="A14813" s="49"/>
    </row>
    <row r="14814" spans="1:1">
      <c r="A14814" s="49"/>
    </row>
    <row r="14815" spans="1:1">
      <c r="A14815" s="49"/>
    </row>
    <row r="14816" spans="1:1">
      <c r="A14816" s="49"/>
    </row>
    <row r="14817" spans="1:1">
      <c r="A14817" s="49"/>
    </row>
    <row r="14818" spans="1:1">
      <c r="A14818" s="49"/>
    </row>
    <row r="14819" spans="1:1">
      <c r="A14819" s="49"/>
    </row>
    <row r="14820" spans="1:1">
      <c r="A14820" s="49"/>
    </row>
    <row r="14821" spans="1:1">
      <c r="A14821" s="49"/>
    </row>
    <row r="14822" spans="1:1">
      <c r="A14822" s="49"/>
    </row>
    <row r="14823" spans="1:1">
      <c r="A14823" s="49"/>
    </row>
    <row r="14824" spans="1:1">
      <c r="A14824" s="49"/>
    </row>
    <row r="14825" spans="1:1">
      <c r="A14825" s="49"/>
    </row>
    <row r="14826" spans="1:1">
      <c r="A14826" s="49"/>
    </row>
    <row r="14827" spans="1:1">
      <c r="A14827" s="49"/>
    </row>
    <row r="14828" spans="1:1">
      <c r="A14828" s="49"/>
    </row>
    <row r="14829" spans="1:1">
      <c r="A14829" s="49"/>
    </row>
    <row r="14830" spans="1:1">
      <c r="A14830" s="49"/>
    </row>
    <row r="14831" spans="1:1">
      <c r="A14831" s="49"/>
    </row>
    <row r="14832" spans="1:1">
      <c r="A14832" s="49"/>
    </row>
    <row r="14833" spans="1:1">
      <c r="A14833" s="49"/>
    </row>
    <row r="14834" spans="1:1">
      <c r="A14834" s="49"/>
    </row>
    <row r="14835" spans="1:1">
      <c r="A14835" s="49"/>
    </row>
    <row r="14836" spans="1:1">
      <c r="A14836" s="49"/>
    </row>
    <row r="14837" spans="1:1">
      <c r="A14837" s="49"/>
    </row>
    <row r="14838" spans="1:1">
      <c r="A14838" s="49"/>
    </row>
    <row r="14839" spans="1:1">
      <c r="A14839" s="49"/>
    </row>
    <row r="14840" spans="1:1">
      <c r="A14840" s="49"/>
    </row>
    <row r="14841" spans="1:1">
      <c r="A14841" s="49"/>
    </row>
    <row r="14842" spans="1:1">
      <c r="A14842" s="49"/>
    </row>
    <row r="14843" spans="1:1">
      <c r="A14843" s="49"/>
    </row>
    <row r="14844" spans="1:1">
      <c r="A14844" s="49"/>
    </row>
    <row r="14845" spans="1:1">
      <c r="A14845" s="49"/>
    </row>
    <row r="14846" spans="1:1">
      <c r="A14846" s="49"/>
    </row>
    <row r="14847" spans="1:1">
      <c r="A14847" s="49"/>
    </row>
    <row r="14848" spans="1:1">
      <c r="A14848" s="49"/>
    </row>
    <row r="14849" spans="1:1">
      <c r="A14849" s="49"/>
    </row>
    <row r="14850" spans="1:1">
      <c r="A14850" s="49"/>
    </row>
    <row r="14851" spans="1:1">
      <c r="A14851" s="49"/>
    </row>
    <row r="14852" spans="1:1">
      <c r="A14852" s="49"/>
    </row>
    <row r="14853" spans="1:1">
      <c r="A14853" s="49"/>
    </row>
    <row r="14854" spans="1:1">
      <c r="A14854" s="49"/>
    </row>
    <row r="14855" spans="1:1">
      <c r="A14855" s="49"/>
    </row>
    <row r="14856" spans="1:1">
      <c r="A14856" s="49"/>
    </row>
    <row r="14857" spans="1:1">
      <c r="A14857" s="49"/>
    </row>
    <row r="14858" spans="1:1">
      <c r="A14858" s="49"/>
    </row>
    <row r="14859" spans="1:1">
      <c r="A14859" s="49"/>
    </row>
    <row r="14860" spans="1:1">
      <c r="A14860" s="49"/>
    </row>
    <row r="14861" spans="1:1">
      <c r="A14861" s="49"/>
    </row>
    <row r="14862" spans="1:1">
      <c r="A14862" s="49"/>
    </row>
    <row r="14863" spans="1:1">
      <c r="A14863" s="49"/>
    </row>
    <row r="14864" spans="1:1">
      <c r="A14864" s="49"/>
    </row>
    <row r="14865" spans="1:1">
      <c r="A14865" s="49"/>
    </row>
    <row r="14866" spans="1:1">
      <c r="A14866" s="49"/>
    </row>
    <row r="14867" spans="1:1">
      <c r="A14867" s="49"/>
    </row>
    <row r="14868" spans="1:1">
      <c r="A14868" s="49"/>
    </row>
    <row r="14869" spans="1:1">
      <c r="A14869" s="49"/>
    </row>
    <row r="14870" spans="1:1">
      <c r="A14870" s="49"/>
    </row>
    <row r="14871" spans="1:1">
      <c r="A14871" s="49"/>
    </row>
    <row r="14872" spans="1:1">
      <c r="A14872" s="49"/>
    </row>
    <row r="14873" spans="1:1">
      <c r="A14873" s="49"/>
    </row>
    <row r="14874" spans="1:1">
      <c r="A14874" s="49"/>
    </row>
    <row r="14875" spans="1:1">
      <c r="A14875" s="49"/>
    </row>
    <row r="14876" spans="1:1">
      <c r="A14876" s="49"/>
    </row>
    <row r="14877" spans="1:1">
      <c r="A14877" s="49"/>
    </row>
    <row r="14878" spans="1:1">
      <c r="A14878" s="49"/>
    </row>
    <row r="14879" spans="1:1">
      <c r="A14879" s="49"/>
    </row>
    <row r="14880" spans="1:1">
      <c r="A14880" s="49"/>
    </row>
    <row r="14881" spans="1:1">
      <c r="A14881" s="49"/>
    </row>
    <row r="14882" spans="1:1">
      <c r="A14882" s="49"/>
    </row>
    <row r="14883" spans="1:1">
      <c r="A14883" s="49"/>
    </row>
    <row r="14884" spans="1:1">
      <c r="A14884" s="49"/>
    </row>
    <row r="14885" spans="1:1">
      <c r="A14885" s="49"/>
    </row>
    <row r="14886" spans="1:1">
      <c r="A14886" s="49"/>
    </row>
    <row r="14887" spans="1:1">
      <c r="A14887" s="49"/>
    </row>
    <row r="14888" spans="1:1">
      <c r="A14888" s="49"/>
    </row>
    <row r="14889" spans="1:1">
      <c r="A14889" s="49"/>
    </row>
    <row r="14890" spans="1:1">
      <c r="A14890" s="49"/>
    </row>
    <row r="14891" spans="1:1">
      <c r="A14891" s="49"/>
    </row>
    <row r="14892" spans="1:1">
      <c r="A14892" s="49"/>
    </row>
    <row r="14893" spans="1:1">
      <c r="A14893" s="49"/>
    </row>
    <row r="14894" spans="1:1">
      <c r="A14894" s="49"/>
    </row>
    <row r="14895" spans="1:1">
      <c r="A14895" s="49"/>
    </row>
    <row r="14896" spans="1:1">
      <c r="A14896" s="49"/>
    </row>
    <row r="14897" spans="1:1">
      <c r="A14897" s="49"/>
    </row>
    <row r="14898" spans="1:1">
      <c r="A14898" s="49"/>
    </row>
    <row r="14899" spans="1:1">
      <c r="A14899" s="49"/>
    </row>
    <row r="14900" spans="1:1">
      <c r="A14900" s="49"/>
    </row>
    <row r="14901" spans="1:1">
      <c r="A14901" s="49"/>
    </row>
    <row r="14902" spans="1:1">
      <c r="A14902" s="49"/>
    </row>
    <row r="14903" spans="1:1">
      <c r="A14903" s="49"/>
    </row>
    <row r="14904" spans="1:1">
      <c r="A14904" s="49"/>
    </row>
    <row r="14905" spans="1:1">
      <c r="A14905" s="49"/>
    </row>
    <row r="14906" spans="1:1">
      <c r="A14906" s="49"/>
    </row>
    <row r="14907" spans="1:1">
      <c r="A14907" s="49"/>
    </row>
    <row r="14908" spans="1:1">
      <c r="A14908" s="49"/>
    </row>
    <row r="14909" spans="1:1">
      <c r="A14909" s="49"/>
    </row>
    <row r="14910" spans="1:1">
      <c r="A14910" s="49"/>
    </row>
    <row r="14911" spans="1:1">
      <c r="A14911" s="49"/>
    </row>
    <row r="14912" spans="1:1">
      <c r="A14912" s="49"/>
    </row>
    <row r="14913" spans="1:1">
      <c r="A14913" s="49"/>
    </row>
    <row r="14914" spans="1:1">
      <c r="A14914" s="49"/>
    </row>
    <row r="14915" spans="1:1">
      <c r="A14915" s="49"/>
    </row>
    <row r="14916" spans="1:1">
      <c r="A14916" s="49"/>
    </row>
    <row r="14917" spans="1:1">
      <c r="A14917" s="49"/>
    </row>
    <row r="14918" spans="1:1">
      <c r="A14918" s="49"/>
    </row>
    <row r="14919" spans="1:1">
      <c r="A14919" s="49"/>
    </row>
    <row r="14920" spans="1:1">
      <c r="A14920" s="49"/>
    </row>
    <row r="14921" spans="1:1">
      <c r="A14921" s="49"/>
    </row>
    <row r="14922" spans="1:1">
      <c r="A14922" s="49"/>
    </row>
    <row r="14923" spans="1:1">
      <c r="A14923" s="49"/>
    </row>
    <row r="14924" spans="1:1">
      <c r="A14924" s="49"/>
    </row>
    <row r="14925" spans="1:1">
      <c r="A14925" s="49"/>
    </row>
    <row r="14926" spans="1:1">
      <c r="A14926" s="49"/>
    </row>
    <row r="14927" spans="1:1">
      <c r="A14927" s="49"/>
    </row>
    <row r="14928" spans="1:1">
      <c r="A14928" s="49"/>
    </row>
    <row r="14929" spans="1:1">
      <c r="A14929" s="49"/>
    </row>
    <row r="14930" spans="1:1">
      <c r="A14930" s="49"/>
    </row>
    <row r="14931" spans="1:1">
      <c r="A14931" s="49"/>
    </row>
    <row r="14932" spans="1:1">
      <c r="A14932" s="49"/>
    </row>
    <row r="14933" spans="1:1">
      <c r="A14933" s="49"/>
    </row>
    <row r="14934" spans="1:1">
      <c r="A14934" s="49"/>
    </row>
    <row r="14935" spans="1:1">
      <c r="A14935" s="49"/>
    </row>
    <row r="14936" spans="1:1">
      <c r="A14936" s="49"/>
    </row>
    <row r="14937" spans="1:1">
      <c r="A14937" s="49"/>
    </row>
    <row r="14938" spans="1:1">
      <c r="A14938" s="49"/>
    </row>
    <row r="14939" spans="1:1">
      <c r="A14939" s="49"/>
    </row>
    <row r="14940" spans="1:1">
      <c r="A14940" s="49"/>
    </row>
    <row r="14941" spans="1:1">
      <c r="A14941" s="49"/>
    </row>
    <row r="14942" spans="1:1">
      <c r="A14942" s="49"/>
    </row>
    <row r="14943" spans="1:1">
      <c r="A14943" s="49"/>
    </row>
    <row r="14944" spans="1:1">
      <c r="A14944" s="49"/>
    </row>
    <row r="14945" spans="1:1">
      <c r="A14945" s="49"/>
    </row>
    <row r="14946" spans="1:1">
      <c r="A14946" s="49"/>
    </row>
    <row r="14947" spans="1:1">
      <c r="A14947" s="49"/>
    </row>
    <row r="14948" spans="1:1">
      <c r="A14948" s="49"/>
    </row>
    <row r="14949" spans="1:1">
      <c r="A14949" s="49"/>
    </row>
    <row r="14950" spans="1:1">
      <c r="A14950" s="49"/>
    </row>
    <row r="14951" spans="1:1">
      <c r="A14951" s="49"/>
    </row>
    <row r="14952" spans="1:1">
      <c r="A14952" s="49"/>
    </row>
    <row r="14953" spans="1:1">
      <c r="A14953" s="49"/>
    </row>
    <row r="14954" spans="1:1">
      <c r="A14954" s="49"/>
    </row>
    <row r="14955" spans="1:1">
      <c r="A14955" s="49"/>
    </row>
    <row r="14956" spans="1:1">
      <c r="A14956" s="49"/>
    </row>
    <row r="14957" spans="1:1">
      <c r="A14957" s="49"/>
    </row>
    <row r="14958" spans="1:1">
      <c r="A14958" s="49"/>
    </row>
    <row r="14959" spans="1:1">
      <c r="A14959" s="49"/>
    </row>
    <row r="14960" spans="1:1">
      <c r="A14960" s="49"/>
    </row>
    <row r="14961" spans="1:1">
      <c r="A14961" s="49"/>
    </row>
    <row r="14962" spans="1:1">
      <c r="A14962" s="49"/>
    </row>
    <row r="14963" spans="1:1">
      <c r="A14963" s="49"/>
    </row>
    <row r="14964" spans="1:1">
      <c r="A14964" s="49"/>
    </row>
    <row r="14965" spans="1:1">
      <c r="A14965" s="49"/>
    </row>
    <row r="14966" spans="1:1">
      <c r="A14966" s="49"/>
    </row>
    <row r="14967" spans="1:1">
      <c r="A14967" s="49"/>
    </row>
    <row r="14968" spans="1:1">
      <c r="A14968" s="49"/>
    </row>
    <row r="14969" spans="1:1">
      <c r="A14969" s="49"/>
    </row>
    <row r="14970" spans="1:1">
      <c r="A14970" s="49"/>
    </row>
    <row r="14971" spans="1:1">
      <c r="A14971" s="49"/>
    </row>
    <row r="14972" spans="1:1">
      <c r="A14972" s="49"/>
    </row>
    <row r="14973" spans="1:1">
      <c r="A14973" s="49"/>
    </row>
    <row r="14974" spans="1:1">
      <c r="A14974" s="49"/>
    </row>
    <row r="14975" spans="1:1">
      <c r="A14975" s="49"/>
    </row>
    <row r="14976" spans="1:1">
      <c r="A14976" s="49"/>
    </row>
    <row r="14977" spans="1:1">
      <c r="A14977" s="49"/>
    </row>
    <row r="14978" spans="1:1">
      <c r="A14978" s="49"/>
    </row>
    <row r="14979" spans="1:1">
      <c r="A14979" s="49"/>
    </row>
    <row r="14980" spans="1:1">
      <c r="A14980" s="49"/>
    </row>
    <row r="14981" spans="1:1">
      <c r="A14981" s="49"/>
    </row>
    <row r="14982" spans="1:1">
      <c r="A14982" s="49"/>
    </row>
    <row r="14983" spans="1:1">
      <c r="A14983" s="49"/>
    </row>
    <row r="14984" spans="1:1">
      <c r="A14984" s="49"/>
    </row>
    <row r="14985" spans="1:1">
      <c r="A14985" s="49"/>
    </row>
    <row r="14986" spans="1:1">
      <c r="A14986" s="49"/>
    </row>
    <row r="14987" spans="1:1">
      <c r="A14987" s="49"/>
    </row>
    <row r="14988" spans="1:1">
      <c r="A14988" s="49"/>
    </row>
    <row r="14989" spans="1:1">
      <c r="A14989" s="49"/>
    </row>
    <row r="14990" spans="1:1">
      <c r="A14990" s="49"/>
    </row>
    <row r="14991" spans="1:1">
      <c r="A14991" s="49"/>
    </row>
    <row r="14992" spans="1:1">
      <c r="A14992" s="49"/>
    </row>
    <row r="14993" spans="1:1">
      <c r="A14993" s="49"/>
    </row>
    <row r="14994" spans="1:1">
      <c r="A14994" s="49"/>
    </row>
    <row r="14995" spans="1:1">
      <c r="A14995" s="49"/>
    </row>
    <row r="14996" spans="1:1">
      <c r="A14996" s="49"/>
    </row>
    <row r="14997" spans="1:1">
      <c r="A14997" s="49"/>
    </row>
    <row r="14998" spans="1:1">
      <c r="A14998" s="49"/>
    </row>
    <row r="14999" spans="1:1">
      <c r="A14999" s="49"/>
    </row>
    <row r="15000" spans="1:1">
      <c r="A15000" s="49"/>
    </row>
    <row r="15001" spans="1:1">
      <c r="A15001" s="49"/>
    </row>
    <row r="15002" spans="1:1">
      <c r="A15002" s="49"/>
    </row>
    <row r="15003" spans="1:1">
      <c r="A15003" s="49"/>
    </row>
    <row r="15004" spans="1:1">
      <c r="A15004" s="49"/>
    </row>
    <row r="15005" spans="1:1">
      <c r="A15005" s="49"/>
    </row>
    <row r="15006" spans="1:1">
      <c r="A15006" s="49"/>
    </row>
    <row r="15007" spans="1:1">
      <c r="A15007" s="49"/>
    </row>
    <row r="15008" spans="1:1">
      <c r="A15008" s="49"/>
    </row>
    <row r="15009" spans="1:1">
      <c r="A15009" s="49"/>
    </row>
    <row r="15010" spans="1:1">
      <c r="A15010" s="49"/>
    </row>
    <row r="15011" spans="1:1">
      <c r="A15011" s="49"/>
    </row>
    <row r="15012" spans="1:1">
      <c r="A15012" s="49"/>
    </row>
    <row r="15013" spans="1:1">
      <c r="A15013" s="49"/>
    </row>
    <row r="15014" spans="1:1">
      <c r="A15014" s="49"/>
    </row>
    <row r="15015" spans="1:1">
      <c r="A15015" s="49"/>
    </row>
    <row r="15016" spans="1:1">
      <c r="A15016" s="49"/>
    </row>
    <row r="15017" spans="1:1">
      <c r="A15017" s="49"/>
    </row>
    <row r="15018" spans="1:1">
      <c r="A15018" s="49"/>
    </row>
    <row r="15019" spans="1:1">
      <c r="A15019" s="49"/>
    </row>
    <row r="15020" spans="1:1">
      <c r="A15020" s="49"/>
    </row>
    <row r="15021" spans="1:1">
      <c r="A15021" s="49"/>
    </row>
    <row r="15022" spans="1:1">
      <c r="A15022" s="49"/>
    </row>
    <row r="15023" spans="1:1">
      <c r="A15023" s="49"/>
    </row>
    <row r="15024" spans="1:1">
      <c r="A15024" s="49"/>
    </row>
    <row r="15025" spans="1:1">
      <c r="A15025" s="49"/>
    </row>
    <row r="15026" spans="1:1">
      <c r="A15026" s="49"/>
    </row>
    <row r="15027" spans="1:1">
      <c r="A15027" s="49"/>
    </row>
    <row r="15028" spans="1:1">
      <c r="A15028" s="49"/>
    </row>
    <row r="15029" spans="1:1">
      <c r="A15029" s="49"/>
    </row>
    <row r="15030" spans="1:1">
      <c r="A15030" s="49"/>
    </row>
    <row r="15031" spans="1:1">
      <c r="A15031" s="49"/>
    </row>
    <row r="15032" spans="1:1">
      <c r="A15032" s="49"/>
    </row>
    <row r="15033" spans="1:1">
      <c r="A15033" s="49"/>
    </row>
    <row r="15034" spans="1:1">
      <c r="A15034" s="49"/>
    </row>
    <row r="15035" spans="1:1">
      <c r="A15035" s="49"/>
    </row>
    <row r="15036" spans="1:1">
      <c r="A15036" s="49"/>
    </row>
    <row r="15037" spans="1:1">
      <c r="A15037" s="49"/>
    </row>
    <row r="15038" spans="1:1">
      <c r="A15038" s="49"/>
    </row>
    <row r="15039" spans="1:1">
      <c r="A15039" s="49"/>
    </row>
    <row r="15040" spans="1:1">
      <c r="A15040" s="49"/>
    </row>
    <row r="15041" spans="1:1">
      <c r="A15041" s="49"/>
    </row>
    <row r="15042" spans="1:1">
      <c r="A15042" s="49"/>
    </row>
    <row r="15043" spans="1:1">
      <c r="A15043" s="49"/>
    </row>
    <row r="15044" spans="1:1">
      <c r="A15044" s="49"/>
    </row>
    <row r="15045" spans="1:1">
      <c r="A15045" s="49"/>
    </row>
    <row r="15046" spans="1:1">
      <c r="A15046" s="49"/>
    </row>
    <row r="15047" spans="1:1">
      <c r="A15047" s="49"/>
    </row>
    <row r="15048" spans="1:1">
      <c r="A15048" s="49"/>
    </row>
    <row r="15049" spans="1:1">
      <c r="A15049" s="49"/>
    </row>
    <row r="15050" spans="1:1">
      <c r="A15050" s="49"/>
    </row>
    <row r="15051" spans="1:1">
      <c r="A15051" s="49"/>
    </row>
    <row r="15052" spans="1:1">
      <c r="A15052" s="49"/>
    </row>
    <row r="15053" spans="1:1">
      <c r="A15053" s="49"/>
    </row>
    <row r="15054" spans="1:1">
      <c r="A15054" s="49"/>
    </row>
    <row r="15055" spans="1:1">
      <c r="A15055" s="49"/>
    </row>
    <row r="15056" spans="1:1">
      <c r="A15056" s="49"/>
    </row>
    <row r="15057" spans="1:1">
      <c r="A15057" s="49"/>
    </row>
    <row r="15058" spans="1:1">
      <c r="A15058" s="49"/>
    </row>
    <row r="15059" spans="1:1">
      <c r="A15059" s="49"/>
    </row>
    <row r="15060" spans="1:1">
      <c r="A15060" s="49"/>
    </row>
    <row r="15061" spans="1:1">
      <c r="A15061" s="49"/>
    </row>
    <row r="15062" spans="1:1">
      <c r="A15062" s="49"/>
    </row>
    <row r="15063" spans="1:1">
      <c r="A15063" s="49"/>
    </row>
    <row r="15064" spans="1:1">
      <c r="A15064" s="49"/>
    </row>
    <row r="15065" spans="1:1">
      <c r="A15065" s="49"/>
    </row>
    <row r="15066" spans="1:1">
      <c r="A15066" s="49"/>
    </row>
    <row r="15067" spans="1:1">
      <c r="A15067" s="49"/>
    </row>
    <row r="15068" spans="1:1">
      <c r="A15068" s="49"/>
    </row>
    <row r="15069" spans="1:1">
      <c r="A15069" s="49"/>
    </row>
    <row r="15070" spans="1:1">
      <c r="A15070" s="49"/>
    </row>
    <row r="15071" spans="1:1">
      <c r="A15071" s="49"/>
    </row>
    <row r="15072" spans="1:1">
      <c r="A15072" s="49"/>
    </row>
    <row r="15073" spans="1:1">
      <c r="A15073" s="49"/>
    </row>
    <row r="15074" spans="1:1">
      <c r="A15074" s="49"/>
    </row>
    <row r="15075" spans="1:1">
      <c r="A15075" s="49"/>
    </row>
    <row r="15076" spans="1:1">
      <c r="A15076" s="49"/>
    </row>
    <row r="15077" spans="1:1">
      <c r="A15077" s="49"/>
    </row>
    <row r="15078" spans="1:1">
      <c r="A15078" s="49"/>
    </row>
    <row r="15079" spans="1:1">
      <c r="A15079" s="49"/>
    </row>
    <row r="15080" spans="1:1">
      <c r="A15080" s="49"/>
    </row>
    <row r="15081" spans="1:1">
      <c r="A15081" s="49"/>
    </row>
    <row r="15082" spans="1:1">
      <c r="A15082" s="49"/>
    </row>
    <row r="15083" spans="1:1">
      <c r="A15083" s="49"/>
    </row>
    <row r="15084" spans="1:1">
      <c r="A15084" s="49"/>
    </row>
    <row r="15085" spans="1:1">
      <c r="A15085" s="49"/>
    </row>
    <row r="15086" spans="1:1">
      <c r="A15086" s="49"/>
    </row>
    <row r="15087" spans="1:1">
      <c r="A15087" s="49"/>
    </row>
    <row r="15088" spans="1:1">
      <c r="A15088" s="49"/>
    </row>
    <row r="15089" spans="1:1">
      <c r="A15089" s="49"/>
    </row>
    <row r="15090" spans="1:1">
      <c r="A15090" s="49"/>
    </row>
    <row r="15091" spans="1:1">
      <c r="A15091" s="49"/>
    </row>
    <row r="15092" spans="1:1">
      <c r="A15092" s="49"/>
    </row>
    <row r="15093" spans="1:1">
      <c r="A15093" s="49"/>
    </row>
    <row r="15094" spans="1:1">
      <c r="A15094" s="49"/>
    </row>
    <row r="15095" spans="1:1">
      <c r="A15095" s="49"/>
    </row>
    <row r="15096" spans="1:1">
      <c r="A15096" s="49"/>
    </row>
    <row r="15097" spans="1:1">
      <c r="A15097" s="49"/>
    </row>
    <row r="15098" spans="1:1">
      <c r="A15098" s="49"/>
    </row>
    <row r="15099" spans="1:1">
      <c r="A15099" s="49"/>
    </row>
    <row r="15100" spans="1:1">
      <c r="A15100" s="49"/>
    </row>
    <row r="15101" spans="1:1">
      <c r="A15101" s="49"/>
    </row>
    <row r="15102" spans="1:1">
      <c r="A15102" s="49"/>
    </row>
    <row r="15103" spans="1:1">
      <c r="A15103" s="49"/>
    </row>
    <row r="15104" spans="1:1">
      <c r="A15104" s="49"/>
    </row>
    <row r="15105" spans="1:1">
      <c r="A15105" s="49"/>
    </row>
    <row r="15106" spans="1:1">
      <c r="A15106" s="49"/>
    </row>
    <row r="15107" spans="1:1">
      <c r="A15107" s="49"/>
    </row>
    <row r="15108" spans="1:1">
      <c r="A15108" s="49"/>
    </row>
    <row r="15109" spans="1:1">
      <c r="A15109" s="49"/>
    </row>
    <row r="15110" spans="1:1">
      <c r="A15110" s="49"/>
    </row>
    <row r="15111" spans="1:1">
      <c r="A15111" s="49"/>
    </row>
    <row r="15112" spans="1:1">
      <c r="A15112" s="49"/>
    </row>
    <row r="15113" spans="1:1">
      <c r="A15113" s="49"/>
    </row>
    <row r="15114" spans="1:1">
      <c r="A15114" s="49"/>
    </row>
    <row r="15115" spans="1:1">
      <c r="A15115" s="49"/>
    </row>
    <row r="15116" spans="1:1">
      <c r="A15116" s="49"/>
    </row>
    <row r="15117" spans="1:1">
      <c r="A15117" s="49"/>
    </row>
    <row r="15118" spans="1:1">
      <c r="A15118" s="49"/>
    </row>
    <row r="15119" spans="1:1">
      <c r="A15119" s="49"/>
    </row>
    <row r="15120" spans="1:1">
      <c r="A15120" s="49"/>
    </row>
    <row r="15121" spans="1:1">
      <c r="A15121" s="49"/>
    </row>
  </sheetData>
  <mergeCells count="34">
    <mergeCell ref="AD77:AE77"/>
    <mergeCell ref="AA72:AH72"/>
    <mergeCell ref="Z7:AA7"/>
    <mergeCell ref="X74:Z74"/>
    <mergeCell ref="X7:Y7"/>
    <mergeCell ref="AF77:AG77"/>
    <mergeCell ref="AA73:AE73"/>
    <mergeCell ref="AA76:AC76"/>
    <mergeCell ref="AA74:AH74"/>
    <mergeCell ref="AE76:AH76"/>
    <mergeCell ref="A6:A8"/>
    <mergeCell ref="B6:B8"/>
    <mergeCell ref="D6:S6"/>
    <mergeCell ref="P7:Q7"/>
    <mergeCell ref="G7:H7"/>
    <mergeCell ref="I7:J7"/>
    <mergeCell ref="N7:O7"/>
    <mergeCell ref="K7:L7"/>
    <mergeCell ref="D1:K1"/>
    <mergeCell ref="A1:C1"/>
    <mergeCell ref="D7:E7"/>
    <mergeCell ref="C6:C8"/>
    <mergeCell ref="A3:AH3"/>
    <mergeCell ref="F7:F8"/>
    <mergeCell ref="T6:T8"/>
    <mergeCell ref="U6:AH6"/>
    <mergeCell ref="R7:S7"/>
    <mergeCell ref="M7:M8"/>
    <mergeCell ref="AB7:AC7"/>
    <mergeCell ref="AD7:AD8"/>
    <mergeCell ref="AE7:AF7"/>
    <mergeCell ref="AG7:AH7"/>
    <mergeCell ref="U7:V7"/>
    <mergeCell ref="W7:W8"/>
  </mergeCells>
  <phoneticPr fontId="66" type="noConversion"/>
  <conditionalFormatting sqref="C57:AH67">
    <cfRule type="cellIs" dxfId="0" priority="2" stopIfTrue="1" operator="lessThan">
      <formula>0</formula>
    </cfRule>
  </conditionalFormatting>
  <pageMargins left="0.70866141732283472" right="0.11811023622047245" top="0.78740157480314965" bottom="0.15748031496062992" header="0.31496062992125984" footer="0.31496062992125984"/>
  <pageSetup paperSize="9" scale="18" fitToHeight="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" enableFormatConditionsCalculation="0">
    <tabColor indexed="10"/>
    <pageSetUpPr fitToPage="1"/>
  </sheetPr>
  <dimension ref="A1:E3400"/>
  <sheetViews>
    <sheetView zoomScale="90" zoomScaleNormal="90" workbookViewId="0">
      <selection activeCell="A2" sqref="A2:IV2"/>
    </sheetView>
  </sheetViews>
  <sheetFormatPr defaultRowHeight="12.75"/>
  <cols>
    <col min="1" max="1" width="13" style="14" customWidth="1"/>
    <col min="2" max="2" width="17.85546875" style="14" customWidth="1"/>
    <col min="3" max="3" width="51.5703125" style="190" customWidth="1"/>
    <col min="4" max="4" width="52.5703125" style="190" customWidth="1"/>
    <col min="5" max="5" width="21.5703125" style="14" customWidth="1"/>
    <col min="6" max="16384" width="9.140625" style="14"/>
  </cols>
  <sheetData>
    <row r="1" spans="1:5" ht="26.25" customHeight="1" thickBot="1">
      <c r="A1" s="160" t="s">
        <v>56</v>
      </c>
      <c r="B1" s="161" t="s">
        <v>57</v>
      </c>
      <c r="C1" s="161" t="s">
        <v>58</v>
      </c>
      <c r="D1" s="161" t="s">
        <v>59</v>
      </c>
      <c r="E1" s="160" t="s">
        <v>129</v>
      </c>
    </row>
    <row r="2" spans="1:5" s="151" customFormat="1" ht="15.75">
      <c r="A2" s="140" t="str">
        <f>IF((SUM('Раздел 6'!O10:O10)&lt;=SUM('Раздел 6'!F10:G10)),"","Неверно!")</f>
        <v/>
      </c>
      <c r="B2" s="141" t="s">
        <v>4038</v>
      </c>
      <c r="C2" s="142" t="s">
        <v>3975</v>
      </c>
      <c r="D2" s="142" t="s">
        <v>3976</v>
      </c>
      <c r="E2" s="143" t="str">
        <f>CONCATENATE(SUM('Раздел 6'!O10:O10),"&lt;=",SUM('Раздел 6'!F10:G10))</f>
        <v>0&lt;=0</v>
      </c>
    </row>
    <row r="3" spans="1:5" s="151" customFormat="1" ht="15.75">
      <c r="A3" s="140" t="str">
        <f>IF((SUM('Раздел 6'!O19:O19)&lt;=SUM('Раздел 6'!F19:G19)),"","Неверно!")</f>
        <v/>
      </c>
      <c r="B3" s="141" t="s">
        <v>4038</v>
      </c>
      <c r="C3" s="142" t="s">
        <v>3977</v>
      </c>
      <c r="D3" s="142" t="s">
        <v>3976</v>
      </c>
      <c r="E3" s="143" t="str">
        <f>CONCATENATE(SUM('Раздел 6'!O19:O19),"&lt;=",SUM('Раздел 6'!F19:G19))</f>
        <v>0&lt;=0</v>
      </c>
    </row>
    <row r="4" spans="1:5" s="151" customFormat="1" ht="15.75">
      <c r="A4" s="140" t="str">
        <f>IF((SUM('Раздел 6'!O20:O20)&lt;=SUM('Раздел 6'!F20:G20)),"","Неверно!")</f>
        <v/>
      </c>
      <c r="B4" s="141" t="s">
        <v>4038</v>
      </c>
      <c r="C4" s="142" t="s">
        <v>3978</v>
      </c>
      <c r="D4" s="142" t="s">
        <v>3976</v>
      </c>
      <c r="E4" s="143" t="str">
        <f>CONCATENATE(SUM('Раздел 6'!O20:O20),"&lt;=",SUM('Раздел 6'!F20:G20))</f>
        <v>0&lt;=0</v>
      </c>
    </row>
    <row r="5" spans="1:5" s="151" customFormat="1" ht="15.75">
      <c r="A5" s="140" t="str">
        <f>IF((SUM('Раздел 6'!O21:O21)&lt;=SUM('Раздел 6'!F21:G21)),"","Неверно!")</f>
        <v/>
      </c>
      <c r="B5" s="141" t="s">
        <v>4038</v>
      </c>
      <c r="C5" s="142" t="s">
        <v>3979</v>
      </c>
      <c r="D5" s="142" t="s">
        <v>3976</v>
      </c>
      <c r="E5" s="143" t="str">
        <f>CONCATENATE(SUM('Раздел 6'!O21:O21),"&lt;=",SUM('Раздел 6'!F21:G21))</f>
        <v>0&lt;=0</v>
      </c>
    </row>
    <row r="6" spans="1:5" s="151" customFormat="1" ht="15.75">
      <c r="A6" s="140" t="str">
        <f>IF((SUM('Раздел 6'!O22:O22)&lt;=SUM('Раздел 6'!F22:G22)),"","Неверно!")</f>
        <v/>
      </c>
      <c r="B6" s="141" t="s">
        <v>4038</v>
      </c>
      <c r="C6" s="142" t="s">
        <v>3980</v>
      </c>
      <c r="D6" s="142" t="s">
        <v>3976</v>
      </c>
      <c r="E6" s="143" t="str">
        <f>CONCATENATE(SUM('Раздел 6'!O22:O22),"&lt;=",SUM('Раздел 6'!F22:G22))</f>
        <v>0&lt;=0</v>
      </c>
    </row>
    <row r="7" spans="1:5" s="151" customFormat="1" ht="15.75">
      <c r="A7" s="140" t="str">
        <f>IF((SUM('Раздел 6'!O23:O23)&lt;=SUM('Раздел 6'!F23:G23)),"","Неверно!")</f>
        <v/>
      </c>
      <c r="B7" s="141" t="s">
        <v>4038</v>
      </c>
      <c r="C7" s="142" t="s">
        <v>3981</v>
      </c>
      <c r="D7" s="142" t="s">
        <v>3976</v>
      </c>
      <c r="E7" s="143" t="str">
        <f>CONCATENATE(SUM('Раздел 6'!O23:O23),"&lt;=",SUM('Раздел 6'!F23:G23))</f>
        <v>0&lt;=0</v>
      </c>
    </row>
    <row r="8" spans="1:5" s="151" customFormat="1" ht="15.75">
      <c r="A8" s="140" t="str">
        <f>IF((SUM('Раздел 6'!O24:O24)&lt;=SUM('Раздел 6'!F24:G24)),"","Неверно!")</f>
        <v/>
      </c>
      <c r="B8" s="141" t="s">
        <v>4038</v>
      </c>
      <c r="C8" s="142" t="s">
        <v>3982</v>
      </c>
      <c r="D8" s="142" t="s">
        <v>3976</v>
      </c>
      <c r="E8" s="143" t="str">
        <f>CONCATENATE(SUM('Раздел 6'!O24:O24),"&lt;=",SUM('Раздел 6'!F24:G24))</f>
        <v>0&lt;=0</v>
      </c>
    </row>
    <row r="9" spans="1:5" s="151" customFormat="1" ht="15.75">
      <c r="A9" s="140" t="str">
        <f>IF((SUM('Раздел 6'!O25:O25)&lt;=SUM('Раздел 6'!F25:G25)),"","Неверно!")</f>
        <v/>
      </c>
      <c r="B9" s="141" t="s">
        <v>4038</v>
      </c>
      <c r="C9" s="142" t="s">
        <v>3983</v>
      </c>
      <c r="D9" s="142" t="s">
        <v>3976</v>
      </c>
      <c r="E9" s="143" t="str">
        <f>CONCATENATE(SUM('Раздел 6'!O25:O25),"&lt;=",SUM('Раздел 6'!F25:G25))</f>
        <v>0&lt;=0</v>
      </c>
    </row>
    <row r="10" spans="1:5" s="151" customFormat="1" ht="15.75">
      <c r="A10" s="140" t="str">
        <f>IF((SUM('Раздел 6'!O26:O26)&lt;=SUM('Раздел 6'!F26:G26)),"","Неверно!")</f>
        <v/>
      </c>
      <c r="B10" s="141" t="s">
        <v>4038</v>
      </c>
      <c r="C10" s="142" t="s">
        <v>3984</v>
      </c>
      <c r="D10" s="142" t="s">
        <v>3976</v>
      </c>
      <c r="E10" s="143" t="str">
        <f>CONCATENATE(SUM('Раздел 6'!O26:O26),"&lt;=",SUM('Раздел 6'!F26:G26))</f>
        <v>0&lt;=0</v>
      </c>
    </row>
    <row r="11" spans="1:5" s="151" customFormat="1" ht="15.75">
      <c r="A11" s="140" t="str">
        <f>IF((SUM('Раздел 6'!O27:O27)&lt;=SUM('Раздел 6'!F27:G27)),"","Неверно!")</f>
        <v/>
      </c>
      <c r="B11" s="141" t="s">
        <v>4038</v>
      </c>
      <c r="C11" s="142" t="s">
        <v>3985</v>
      </c>
      <c r="D11" s="142" t="s">
        <v>3976</v>
      </c>
      <c r="E11" s="143" t="str">
        <f>CONCATENATE(SUM('Раздел 6'!O27:O27),"&lt;=",SUM('Раздел 6'!F27:G27))</f>
        <v>0&lt;=0</v>
      </c>
    </row>
    <row r="12" spans="1:5" s="151" customFormat="1" ht="15.75">
      <c r="A12" s="140" t="str">
        <f>IF((SUM('Раздел 6'!O28:O28)&lt;=SUM('Раздел 6'!F28:G28)),"","Неверно!")</f>
        <v/>
      </c>
      <c r="B12" s="141" t="s">
        <v>4038</v>
      </c>
      <c r="C12" s="142" t="s">
        <v>3986</v>
      </c>
      <c r="D12" s="142" t="s">
        <v>3976</v>
      </c>
      <c r="E12" s="143" t="str">
        <f>CONCATENATE(SUM('Раздел 6'!O28:O28),"&lt;=",SUM('Раздел 6'!F28:G28))</f>
        <v>0&lt;=0</v>
      </c>
    </row>
    <row r="13" spans="1:5" s="151" customFormat="1" ht="15.75">
      <c r="A13" s="140" t="str">
        <f>IF((SUM('Раздел 6'!O11:O11)&lt;=SUM('Раздел 6'!F11:G11)),"","Неверно!")</f>
        <v/>
      </c>
      <c r="B13" s="141" t="s">
        <v>4038</v>
      </c>
      <c r="C13" s="142" t="s">
        <v>3987</v>
      </c>
      <c r="D13" s="142" t="s">
        <v>3976</v>
      </c>
      <c r="E13" s="143" t="str">
        <f>CONCATENATE(SUM('Раздел 6'!O11:O11),"&lt;=",SUM('Раздел 6'!F11:G11))</f>
        <v>0&lt;=0</v>
      </c>
    </row>
    <row r="14" spans="1:5" s="151" customFormat="1" ht="15.75">
      <c r="A14" s="140" t="str">
        <f>IF((SUM('Раздел 6'!O29:O29)&lt;=SUM('Раздел 6'!F29:G29)),"","Неверно!")</f>
        <v/>
      </c>
      <c r="B14" s="141" t="s">
        <v>4038</v>
      </c>
      <c r="C14" s="142" t="s">
        <v>3988</v>
      </c>
      <c r="D14" s="142" t="s">
        <v>3976</v>
      </c>
      <c r="E14" s="143" t="str">
        <f>CONCATENATE(SUM('Раздел 6'!O29:O29),"&lt;=",SUM('Раздел 6'!F29:G29))</f>
        <v>0&lt;=0</v>
      </c>
    </row>
    <row r="15" spans="1:5" s="151" customFormat="1" ht="15.75">
      <c r="A15" s="140" t="str">
        <f>IF((SUM('Раздел 6'!O30:O30)&lt;=SUM('Раздел 6'!F30:G30)),"","Неверно!")</f>
        <v/>
      </c>
      <c r="B15" s="141" t="s">
        <v>4038</v>
      </c>
      <c r="C15" s="142" t="s">
        <v>3989</v>
      </c>
      <c r="D15" s="142" t="s">
        <v>3976</v>
      </c>
      <c r="E15" s="143" t="str">
        <f>CONCATENATE(SUM('Раздел 6'!O30:O30),"&lt;=",SUM('Раздел 6'!F30:G30))</f>
        <v>0&lt;=0</v>
      </c>
    </row>
    <row r="16" spans="1:5" s="151" customFormat="1" ht="15.75">
      <c r="A16" s="140" t="str">
        <f>IF((SUM('Раздел 6'!O31:O31)&lt;=SUM('Раздел 6'!F31:G31)),"","Неверно!")</f>
        <v/>
      </c>
      <c r="B16" s="141" t="s">
        <v>4038</v>
      </c>
      <c r="C16" s="142" t="s">
        <v>3990</v>
      </c>
      <c r="D16" s="142" t="s">
        <v>3976</v>
      </c>
      <c r="E16" s="143" t="str">
        <f>CONCATENATE(SUM('Раздел 6'!O31:O31),"&lt;=",SUM('Раздел 6'!F31:G31))</f>
        <v>0&lt;=0</v>
      </c>
    </row>
    <row r="17" spans="1:5" s="151" customFormat="1" ht="15.75">
      <c r="A17" s="140" t="str">
        <f>IF((SUM('Раздел 6'!O32:O32)&lt;=SUM('Раздел 6'!F32:G32)),"","Неверно!")</f>
        <v/>
      </c>
      <c r="B17" s="141" t="s">
        <v>4038</v>
      </c>
      <c r="C17" s="142" t="s">
        <v>3991</v>
      </c>
      <c r="D17" s="142" t="s">
        <v>3976</v>
      </c>
      <c r="E17" s="143" t="str">
        <f>CONCATENATE(SUM('Раздел 6'!O32:O32),"&lt;=",SUM('Раздел 6'!F32:G32))</f>
        <v>0&lt;=0</v>
      </c>
    </row>
    <row r="18" spans="1:5" s="151" customFormat="1" ht="15.75">
      <c r="A18" s="140" t="str">
        <f>IF((SUM('Раздел 6'!O33:O33)&lt;=SUM('Раздел 6'!F33:G33)),"","Неверно!")</f>
        <v/>
      </c>
      <c r="B18" s="141" t="s">
        <v>4038</v>
      </c>
      <c r="C18" s="142" t="s">
        <v>3992</v>
      </c>
      <c r="D18" s="142" t="s">
        <v>3976</v>
      </c>
      <c r="E18" s="143" t="str">
        <f>CONCATENATE(SUM('Раздел 6'!O33:O33),"&lt;=",SUM('Раздел 6'!F33:G33))</f>
        <v>0&lt;=0</v>
      </c>
    </row>
    <row r="19" spans="1:5" s="151" customFormat="1" ht="15.75">
      <c r="A19" s="140" t="str">
        <f>IF((SUM('Раздел 6'!O34:O34)&lt;=SUM('Раздел 6'!F34:G34)),"","Неверно!")</f>
        <v/>
      </c>
      <c r="B19" s="141" t="s">
        <v>4038</v>
      </c>
      <c r="C19" s="142" t="s">
        <v>3993</v>
      </c>
      <c r="D19" s="142" t="s">
        <v>3976</v>
      </c>
      <c r="E19" s="143" t="str">
        <f>CONCATENATE(SUM('Раздел 6'!O34:O34),"&lt;=",SUM('Раздел 6'!F34:G34))</f>
        <v>0&lt;=0</v>
      </c>
    </row>
    <row r="20" spans="1:5" s="151" customFormat="1" ht="15.75">
      <c r="A20" s="140" t="str">
        <f>IF((SUM('Раздел 6'!O35:O35)&lt;=SUM('Раздел 6'!F35:G35)),"","Неверно!")</f>
        <v/>
      </c>
      <c r="B20" s="141" t="s">
        <v>4038</v>
      </c>
      <c r="C20" s="142" t="s">
        <v>3994</v>
      </c>
      <c r="D20" s="142" t="s">
        <v>3976</v>
      </c>
      <c r="E20" s="143" t="str">
        <f>CONCATENATE(SUM('Раздел 6'!O35:O35),"&lt;=",SUM('Раздел 6'!F35:G35))</f>
        <v>0&lt;=0</v>
      </c>
    </row>
    <row r="21" spans="1:5" s="151" customFormat="1" ht="15.75">
      <c r="A21" s="140" t="str">
        <f>IF((SUM('Раздел 6'!O36:O36)&lt;=SUM('Раздел 6'!F36:G36)),"","Неверно!")</f>
        <v/>
      </c>
      <c r="B21" s="141" t="s">
        <v>4038</v>
      </c>
      <c r="C21" s="142" t="s">
        <v>3995</v>
      </c>
      <c r="D21" s="142" t="s">
        <v>3976</v>
      </c>
      <c r="E21" s="143" t="str">
        <f>CONCATENATE(SUM('Раздел 6'!O36:O36),"&lt;=",SUM('Раздел 6'!F36:G36))</f>
        <v>0&lt;=0</v>
      </c>
    </row>
    <row r="22" spans="1:5" s="151" customFormat="1" ht="15.75">
      <c r="A22" s="140" t="str">
        <f>IF((SUM('Раздел 6'!O37:O37)&lt;=SUM('Раздел 6'!F37:G37)),"","Неверно!")</f>
        <v/>
      </c>
      <c r="B22" s="141" t="s">
        <v>4038</v>
      </c>
      <c r="C22" s="142" t="s">
        <v>3996</v>
      </c>
      <c r="D22" s="142" t="s">
        <v>3976</v>
      </c>
      <c r="E22" s="143" t="str">
        <f>CONCATENATE(SUM('Раздел 6'!O37:O37),"&lt;=",SUM('Раздел 6'!F37:G37))</f>
        <v>0&lt;=0</v>
      </c>
    </row>
    <row r="23" spans="1:5" s="151" customFormat="1" ht="15.75">
      <c r="A23" s="140" t="str">
        <f>IF((SUM('Раздел 6'!O38:O38)&lt;=SUM('Раздел 6'!F38:G38)),"","Неверно!")</f>
        <v/>
      </c>
      <c r="B23" s="141" t="s">
        <v>4038</v>
      </c>
      <c r="C23" s="142" t="s">
        <v>3997</v>
      </c>
      <c r="D23" s="142" t="s">
        <v>3976</v>
      </c>
      <c r="E23" s="143" t="str">
        <f>CONCATENATE(SUM('Раздел 6'!O38:O38),"&lt;=",SUM('Раздел 6'!F38:G38))</f>
        <v>0&lt;=0</v>
      </c>
    </row>
    <row r="24" spans="1:5" s="151" customFormat="1" ht="15.75">
      <c r="A24" s="140" t="str">
        <f>IF((SUM('Раздел 6'!O12:O12)&lt;=SUM('Раздел 6'!F12:G12)),"","Неверно!")</f>
        <v/>
      </c>
      <c r="B24" s="141" t="s">
        <v>4038</v>
      </c>
      <c r="C24" s="142" t="s">
        <v>3998</v>
      </c>
      <c r="D24" s="142" t="s">
        <v>3976</v>
      </c>
      <c r="E24" s="143" t="str">
        <f>CONCATENATE(SUM('Раздел 6'!O12:O12),"&lt;=",SUM('Раздел 6'!F12:G12))</f>
        <v>0&lt;=0</v>
      </c>
    </row>
    <row r="25" spans="1:5" s="151" customFormat="1" ht="15.75">
      <c r="A25" s="140" t="str">
        <f>IF((SUM('Раздел 6'!O39:O39)&lt;=SUM('Раздел 6'!F39:G39)),"","Неверно!")</f>
        <v/>
      </c>
      <c r="B25" s="141" t="s">
        <v>4038</v>
      </c>
      <c r="C25" s="142" t="s">
        <v>3999</v>
      </c>
      <c r="D25" s="142" t="s">
        <v>3976</v>
      </c>
      <c r="E25" s="143" t="str">
        <f>CONCATENATE(SUM('Раздел 6'!O39:O39),"&lt;=",SUM('Раздел 6'!F39:G39))</f>
        <v>0&lt;=0</v>
      </c>
    </row>
    <row r="26" spans="1:5" s="151" customFormat="1" ht="15.75">
      <c r="A26" s="140" t="str">
        <f>IF((SUM('Раздел 6'!O40:O40)&lt;=SUM('Раздел 6'!F40:G40)),"","Неверно!")</f>
        <v/>
      </c>
      <c r="B26" s="141" t="s">
        <v>4038</v>
      </c>
      <c r="C26" s="142" t="s">
        <v>4000</v>
      </c>
      <c r="D26" s="142" t="s">
        <v>3976</v>
      </c>
      <c r="E26" s="143" t="str">
        <f>CONCATENATE(SUM('Раздел 6'!O40:O40),"&lt;=",SUM('Раздел 6'!F40:G40))</f>
        <v>0&lt;=0</v>
      </c>
    </row>
    <row r="27" spans="1:5" s="151" customFormat="1" ht="15.75">
      <c r="A27" s="140" t="str">
        <f>IF((SUM('Раздел 6'!O41:O41)&lt;=SUM('Раздел 6'!F41:G41)),"","Неверно!")</f>
        <v/>
      </c>
      <c r="B27" s="141" t="s">
        <v>4038</v>
      </c>
      <c r="C27" s="142" t="s">
        <v>4001</v>
      </c>
      <c r="D27" s="142" t="s">
        <v>3976</v>
      </c>
      <c r="E27" s="143" t="str">
        <f>CONCATENATE(SUM('Раздел 6'!O41:O41),"&lt;=",SUM('Раздел 6'!F41:G41))</f>
        <v>0&lt;=0</v>
      </c>
    </row>
    <row r="28" spans="1:5" s="151" customFormat="1" ht="15.75">
      <c r="A28" s="140" t="str">
        <f>IF((SUM('Раздел 6'!O42:O42)&lt;=SUM('Раздел 6'!F42:G42)),"","Неверно!")</f>
        <v/>
      </c>
      <c r="B28" s="141" t="s">
        <v>4038</v>
      </c>
      <c r="C28" s="142" t="s">
        <v>4002</v>
      </c>
      <c r="D28" s="142" t="s">
        <v>3976</v>
      </c>
      <c r="E28" s="143" t="str">
        <f>CONCATENATE(SUM('Раздел 6'!O42:O42),"&lt;=",SUM('Раздел 6'!F42:G42))</f>
        <v>0&lt;=0</v>
      </c>
    </row>
    <row r="29" spans="1:5" s="151" customFormat="1" ht="15.75">
      <c r="A29" s="140" t="str">
        <f>IF((SUM('Раздел 6'!O43:O43)&lt;=SUM('Раздел 6'!F43:G43)),"","Неверно!")</f>
        <v/>
      </c>
      <c r="B29" s="141" t="s">
        <v>4038</v>
      </c>
      <c r="C29" s="142" t="s">
        <v>4003</v>
      </c>
      <c r="D29" s="142" t="s">
        <v>3976</v>
      </c>
      <c r="E29" s="143" t="str">
        <f>CONCATENATE(SUM('Раздел 6'!O43:O43),"&lt;=",SUM('Раздел 6'!F43:G43))</f>
        <v>0&lt;=0</v>
      </c>
    </row>
    <row r="30" spans="1:5" s="151" customFormat="1" ht="15.75">
      <c r="A30" s="140" t="str">
        <f>IF((SUM('Раздел 6'!O44:O44)&lt;=SUM('Раздел 6'!F44:G44)),"","Неверно!")</f>
        <v/>
      </c>
      <c r="B30" s="141" t="s">
        <v>4038</v>
      </c>
      <c r="C30" s="142" t="s">
        <v>4004</v>
      </c>
      <c r="D30" s="142" t="s">
        <v>3976</v>
      </c>
      <c r="E30" s="143" t="str">
        <f>CONCATENATE(SUM('Раздел 6'!O44:O44),"&lt;=",SUM('Раздел 6'!F44:G44))</f>
        <v>0&lt;=0</v>
      </c>
    </row>
    <row r="31" spans="1:5" s="151" customFormat="1" ht="15.75">
      <c r="A31" s="140" t="str">
        <f>IF((SUM('Раздел 6'!O45:O45)&lt;=SUM('Раздел 6'!F45:G45)),"","Неверно!")</f>
        <v/>
      </c>
      <c r="B31" s="141" t="s">
        <v>4038</v>
      </c>
      <c r="C31" s="142" t="s">
        <v>4005</v>
      </c>
      <c r="D31" s="142" t="s">
        <v>3976</v>
      </c>
      <c r="E31" s="143" t="str">
        <f>CONCATENATE(SUM('Раздел 6'!O45:O45),"&lt;=",SUM('Раздел 6'!F45:G45))</f>
        <v>0&lt;=0</v>
      </c>
    </row>
    <row r="32" spans="1:5" s="151" customFormat="1" ht="15.75">
      <c r="A32" s="140" t="str">
        <f>IF((SUM('Раздел 6'!O46:O46)&lt;=SUM('Раздел 6'!F46:G46)),"","Неверно!")</f>
        <v/>
      </c>
      <c r="B32" s="141" t="s">
        <v>4038</v>
      </c>
      <c r="C32" s="142" t="s">
        <v>4006</v>
      </c>
      <c r="D32" s="142" t="s">
        <v>3976</v>
      </c>
      <c r="E32" s="143" t="str">
        <f>CONCATENATE(SUM('Раздел 6'!O46:O46),"&lt;=",SUM('Раздел 6'!F46:G46))</f>
        <v>0&lt;=0</v>
      </c>
    </row>
    <row r="33" spans="1:5" s="151" customFormat="1" ht="15.75">
      <c r="A33" s="140" t="str">
        <f>IF((SUM('Раздел 6'!O47:O47)&lt;=SUM('Раздел 6'!F47:G47)),"","Неверно!")</f>
        <v/>
      </c>
      <c r="B33" s="141" t="s">
        <v>4038</v>
      </c>
      <c r="C33" s="142" t="s">
        <v>4007</v>
      </c>
      <c r="D33" s="142" t="s">
        <v>3976</v>
      </c>
      <c r="E33" s="143" t="str">
        <f>CONCATENATE(SUM('Раздел 6'!O47:O47),"&lt;=",SUM('Раздел 6'!F47:G47))</f>
        <v>0&lt;=0</v>
      </c>
    </row>
    <row r="34" spans="1:5" s="151" customFormat="1" ht="15.75">
      <c r="A34" s="140" t="str">
        <f>IF((SUM('Раздел 6'!O48:O48)&lt;=SUM('Раздел 6'!F48:G48)),"","Неверно!")</f>
        <v/>
      </c>
      <c r="B34" s="141" t="s">
        <v>4038</v>
      </c>
      <c r="C34" s="142" t="s">
        <v>4008</v>
      </c>
      <c r="D34" s="142" t="s">
        <v>3976</v>
      </c>
      <c r="E34" s="143" t="str">
        <f>CONCATENATE(SUM('Раздел 6'!O48:O48),"&lt;=",SUM('Раздел 6'!F48:G48))</f>
        <v>0&lt;=0</v>
      </c>
    </row>
    <row r="35" spans="1:5" s="151" customFormat="1" ht="15.75">
      <c r="A35" s="140" t="str">
        <f>IF((SUM('Раздел 6'!O13:O13)&lt;=SUM('Раздел 6'!F13:G13)),"","Неверно!")</f>
        <v/>
      </c>
      <c r="B35" s="141" t="s">
        <v>4038</v>
      </c>
      <c r="C35" s="142" t="s">
        <v>4009</v>
      </c>
      <c r="D35" s="142" t="s">
        <v>3976</v>
      </c>
      <c r="E35" s="143" t="str">
        <f>CONCATENATE(SUM('Раздел 6'!O13:O13),"&lt;=",SUM('Раздел 6'!F13:G13))</f>
        <v>0&lt;=0</v>
      </c>
    </row>
    <row r="36" spans="1:5" s="151" customFormat="1" ht="15.75">
      <c r="A36" s="140" t="str">
        <f>IF((SUM('Раздел 6'!O49:O49)&lt;=SUM('Раздел 6'!F49:G49)),"","Неверно!")</f>
        <v/>
      </c>
      <c r="B36" s="141" t="s">
        <v>4038</v>
      </c>
      <c r="C36" s="142" t="s">
        <v>4010</v>
      </c>
      <c r="D36" s="142" t="s">
        <v>3976</v>
      </c>
      <c r="E36" s="143" t="str">
        <f>CONCATENATE(SUM('Раздел 6'!O49:O49),"&lt;=",SUM('Раздел 6'!F49:G49))</f>
        <v>0&lt;=0</v>
      </c>
    </row>
    <row r="37" spans="1:5" s="151" customFormat="1" ht="15.75">
      <c r="A37" s="140" t="str">
        <f>IF((SUM('Раздел 6'!O50:O50)&lt;=SUM('Раздел 6'!F50:G50)),"","Неверно!")</f>
        <v/>
      </c>
      <c r="B37" s="141" t="s">
        <v>4038</v>
      </c>
      <c r="C37" s="142" t="s">
        <v>4011</v>
      </c>
      <c r="D37" s="142" t="s">
        <v>3976</v>
      </c>
      <c r="E37" s="143" t="str">
        <f>CONCATENATE(SUM('Раздел 6'!O50:O50),"&lt;=",SUM('Раздел 6'!F50:G50))</f>
        <v>0&lt;=0</v>
      </c>
    </row>
    <row r="38" spans="1:5" s="151" customFormat="1" ht="15.75">
      <c r="A38" s="140" t="str">
        <f>IF((SUM('Раздел 6'!O51:O51)&lt;=SUM('Раздел 6'!F51:G51)),"","Неверно!")</f>
        <v/>
      </c>
      <c r="B38" s="141" t="s">
        <v>4038</v>
      </c>
      <c r="C38" s="142" t="s">
        <v>4012</v>
      </c>
      <c r="D38" s="142" t="s">
        <v>3976</v>
      </c>
      <c r="E38" s="143" t="str">
        <f>CONCATENATE(SUM('Раздел 6'!O51:O51),"&lt;=",SUM('Раздел 6'!F51:G51))</f>
        <v>0&lt;=0</v>
      </c>
    </row>
    <row r="39" spans="1:5" s="151" customFormat="1" ht="15.75">
      <c r="A39" s="140" t="str">
        <f>IF((SUM('Раздел 6'!O52:O52)&lt;=SUM('Раздел 6'!F52:G52)),"","Неверно!")</f>
        <v/>
      </c>
      <c r="B39" s="141" t="s">
        <v>4038</v>
      </c>
      <c r="C39" s="142" t="s">
        <v>4013</v>
      </c>
      <c r="D39" s="142" t="s">
        <v>3976</v>
      </c>
      <c r="E39" s="143" t="str">
        <f>CONCATENATE(SUM('Раздел 6'!O52:O52),"&lt;=",SUM('Раздел 6'!F52:G52))</f>
        <v>0&lt;=0</v>
      </c>
    </row>
    <row r="40" spans="1:5" s="151" customFormat="1" ht="15.75">
      <c r="A40" s="140" t="str">
        <f>IF((SUM('Раздел 6'!O53:O53)&lt;=SUM('Раздел 6'!F53:G53)),"","Неверно!")</f>
        <v/>
      </c>
      <c r="B40" s="141" t="s">
        <v>4038</v>
      </c>
      <c r="C40" s="142" t="s">
        <v>4014</v>
      </c>
      <c r="D40" s="142" t="s">
        <v>3976</v>
      </c>
      <c r="E40" s="143" t="str">
        <f>CONCATENATE(SUM('Раздел 6'!O53:O53),"&lt;=",SUM('Раздел 6'!F53:G53))</f>
        <v>0&lt;=0</v>
      </c>
    </row>
    <row r="41" spans="1:5" s="151" customFormat="1" ht="15.75">
      <c r="A41" s="140" t="str">
        <f>IF((SUM('Раздел 6'!O54:O54)&lt;=SUM('Раздел 6'!F54:G54)),"","Неверно!")</f>
        <v/>
      </c>
      <c r="B41" s="141" t="s">
        <v>4038</v>
      </c>
      <c r="C41" s="142" t="s">
        <v>4015</v>
      </c>
      <c r="D41" s="142" t="s">
        <v>3976</v>
      </c>
      <c r="E41" s="143" t="str">
        <f>CONCATENATE(SUM('Раздел 6'!O54:O54),"&lt;=",SUM('Раздел 6'!F54:G54))</f>
        <v>0&lt;=0</v>
      </c>
    </row>
    <row r="42" spans="1:5" s="151" customFormat="1" ht="15.75">
      <c r="A42" s="140" t="str">
        <f>IF((SUM('Раздел 6'!O55:O55)&lt;=SUM('Раздел 6'!F55:G55)),"","Неверно!")</f>
        <v/>
      </c>
      <c r="B42" s="141" t="s">
        <v>4038</v>
      </c>
      <c r="C42" s="142" t="s">
        <v>4016</v>
      </c>
      <c r="D42" s="142" t="s">
        <v>3976</v>
      </c>
      <c r="E42" s="143" t="str">
        <f>CONCATENATE(SUM('Раздел 6'!O55:O55),"&lt;=",SUM('Раздел 6'!F55:G55))</f>
        <v>0&lt;=0</v>
      </c>
    </row>
    <row r="43" spans="1:5" s="151" customFormat="1" ht="15.75">
      <c r="A43" s="140" t="str">
        <f>IF((SUM('Раздел 6'!O56:O56)&lt;=SUM('Раздел 6'!F56:G56)),"","Неверно!")</f>
        <v/>
      </c>
      <c r="B43" s="141" t="s">
        <v>4038</v>
      </c>
      <c r="C43" s="142" t="s">
        <v>4017</v>
      </c>
      <c r="D43" s="142" t="s">
        <v>3976</v>
      </c>
      <c r="E43" s="143" t="str">
        <f>CONCATENATE(SUM('Раздел 6'!O56:O56),"&lt;=",SUM('Раздел 6'!F56:G56))</f>
        <v>0&lt;=0</v>
      </c>
    </row>
    <row r="44" spans="1:5" s="151" customFormat="1" ht="15.75">
      <c r="A44" s="140" t="str">
        <f>IF((SUM('Раздел 6'!O57:O57)&lt;=SUM('Раздел 6'!F57:G57)),"","Неверно!")</f>
        <v/>
      </c>
      <c r="B44" s="141" t="s">
        <v>4038</v>
      </c>
      <c r="C44" s="142" t="s">
        <v>4018</v>
      </c>
      <c r="D44" s="142" t="s">
        <v>3976</v>
      </c>
      <c r="E44" s="143" t="str">
        <f>CONCATENATE(SUM('Раздел 6'!O57:O57),"&lt;=",SUM('Раздел 6'!F57:G57))</f>
        <v>0&lt;=0</v>
      </c>
    </row>
    <row r="45" spans="1:5" s="151" customFormat="1" ht="15.75">
      <c r="A45" s="140" t="str">
        <f>IF((SUM('Раздел 6'!O58:O58)&lt;=SUM('Раздел 6'!F58:G58)),"","Неверно!")</f>
        <v/>
      </c>
      <c r="B45" s="141" t="s">
        <v>4038</v>
      </c>
      <c r="C45" s="142" t="s">
        <v>4019</v>
      </c>
      <c r="D45" s="142" t="s">
        <v>3976</v>
      </c>
      <c r="E45" s="143" t="str">
        <f>CONCATENATE(SUM('Раздел 6'!O58:O58),"&lt;=",SUM('Раздел 6'!F58:G58))</f>
        <v>0&lt;=0</v>
      </c>
    </row>
    <row r="46" spans="1:5" s="151" customFormat="1" ht="15.75">
      <c r="A46" s="140" t="str">
        <f>IF((SUM('Раздел 6'!O14:O14)&lt;=SUM('Раздел 6'!F14:G14)),"","Неверно!")</f>
        <v/>
      </c>
      <c r="B46" s="141" t="s">
        <v>4038</v>
      </c>
      <c r="C46" s="142" t="s">
        <v>4020</v>
      </c>
      <c r="D46" s="142" t="s">
        <v>3976</v>
      </c>
      <c r="E46" s="143" t="str">
        <f>CONCATENATE(SUM('Раздел 6'!O14:O14),"&lt;=",SUM('Раздел 6'!F14:G14))</f>
        <v>0&lt;=0</v>
      </c>
    </row>
    <row r="47" spans="1:5" s="151" customFormat="1" ht="15.75">
      <c r="A47" s="140" t="str">
        <f>IF((SUM('Раздел 6'!O59:O59)&lt;=SUM('Раздел 6'!F59:G59)),"","Неверно!")</f>
        <v/>
      </c>
      <c r="B47" s="141" t="s">
        <v>4038</v>
      </c>
      <c r="C47" s="142" t="s">
        <v>4021</v>
      </c>
      <c r="D47" s="142" t="s">
        <v>3976</v>
      </c>
      <c r="E47" s="143" t="str">
        <f>CONCATENATE(SUM('Раздел 6'!O59:O59),"&lt;=",SUM('Раздел 6'!F59:G59))</f>
        <v>0&lt;=0</v>
      </c>
    </row>
    <row r="48" spans="1:5" s="151" customFormat="1" ht="15.75">
      <c r="A48" s="140" t="str">
        <f>IF((SUM('Раздел 6'!O60:O60)&lt;=SUM('Раздел 6'!F60:G60)),"","Неверно!")</f>
        <v/>
      </c>
      <c r="B48" s="141" t="s">
        <v>4038</v>
      </c>
      <c r="C48" s="142" t="s">
        <v>4022</v>
      </c>
      <c r="D48" s="142" t="s">
        <v>3976</v>
      </c>
      <c r="E48" s="143" t="str">
        <f>CONCATENATE(SUM('Раздел 6'!O60:O60),"&lt;=",SUM('Раздел 6'!F60:G60))</f>
        <v>0&lt;=0</v>
      </c>
    </row>
    <row r="49" spans="1:5" s="151" customFormat="1" ht="15.75">
      <c r="A49" s="140" t="str">
        <f>IF((SUM('Раздел 6'!O61:O61)&lt;=SUM('Раздел 6'!F61:G61)),"","Неверно!")</f>
        <v/>
      </c>
      <c r="B49" s="141" t="s">
        <v>4038</v>
      </c>
      <c r="C49" s="142" t="s">
        <v>4023</v>
      </c>
      <c r="D49" s="142" t="s">
        <v>3976</v>
      </c>
      <c r="E49" s="143" t="str">
        <f>CONCATENATE(SUM('Раздел 6'!O61:O61),"&lt;=",SUM('Раздел 6'!F61:G61))</f>
        <v>0&lt;=0</v>
      </c>
    </row>
    <row r="50" spans="1:5" s="151" customFormat="1" ht="15.75">
      <c r="A50" s="140" t="str">
        <f>IF((SUM('Раздел 6'!O62:O62)&lt;=SUM('Раздел 6'!F62:G62)),"","Неверно!")</f>
        <v/>
      </c>
      <c r="B50" s="141" t="s">
        <v>4038</v>
      </c>
      <c r="C50" s="142" t="s">
        <v>4024</v>
      </c>
      <c r="D50" s="142" t="s">
        <v>3976</v>
      </c>
      <c r="E50" s="143" t="str">
        <f>CONCATENATE(SUM('Раздел 6'!O62:O62),"&lt;=",SUM('Раздел 6'!F62:G62))</f>
        <v>0&lt;=0</v>
      </c>
    </row>
    <row r="51" spans="1:5" s="151" customFormat="1" ht="15.75">
      <c r="A51" s="140" t="str">
        <f>IF((SUM('Раздел 6'!O63:O63)&lt;=SUM('Раздел 6'!F63:G63)),"","Неверно!")</f>
        <v/>
      </c>
      <c r="B51" s="141" t="s">
        <v>4038</v>
      </c>
      <c r="C51" s="142" t="s">
        <v>4025</v>
      </c>
      <c r="D51" s="142" t="s">
        <v>3976</v>
      </c>
      <c r="E51" s="143" t="str">
        <f>CONCATENATE(SUM('Раздел 6'!O63:O63),"&lt;=",SUM('Раздел 6'!F63:G63))</f>
        <v>0&lt;=0</v>
      </c>
    </row>
    <row r="52" spans="1:5" s="151" customFormat="1" ht="15.75">
      <c r="A52" s="140" t="str">
        <f>IF((SUM('Раздел 6'!O64:O64)&lt;=SUM('Раздел 6'!F64:G64)),"","Неверно!")</f>
        <v/>
      </c>
      <c r="B52" s="141" t="s">
        <v>4038</v>
      </c>
      <c r="C52" s="142" t="s">
        <v>4026</v>
      </c>
      <c r="D52" s="142" t="s">
        <v>3976</v>
      </c>
      <c r="E52" s="143" t="str">
        <f>CONCATENATE(SUM('Раздел 6'!O64:O64),"&lt;=",SUM('Раздел 6'!F64:G64))</f>
        <v>0&lt;=0</v>
      </c>
    </row>
    <row r="53" spans="1:5" s="151" customFormat="1" ht="15.75">
      <c r="A53" s="140" t="str">
        <f>IF((SUM('Раздел 6'!O65:O65)&lt;=SUM('Раздел 6'!F65:G65)),"","Неверно!")</f>
        <v/>
      </c>
      <c r="B53" s="141" t="s">
        <v>4038</v>
      </c>
      <c r="C53" s="142" t="s">
        <v>4027</v>
      </c>
      <c r="D53" s="142" t="s">
        <v>3976</v>
      </c>
      <c r="E53" s="143" t="str">
        <f>CONCATENATE(SUM('Раздел 6'!O65:O65),"&lt;=",SUM('Раздел 6'!F65:G65))</f>
        <v>0&lt;=0</v>
      </c>
    </row>
    <row r="54" spans="1:5" s="151" customFormat="1" ht="15.75">
      <c r="A54" s="140" t="str">
        <f>IF((SUM('Раздел 6'!O66:O66)&lt;=SUM('Раздел 6'!F66:G66)),"","Неверно!")</f>
        <v/>
      </c>
      <c r="B54" s="141" t="s">
        <v>4038</v>
      </c>
      <c r="C54" s="142" t="s">
        <v>4028</v>
      </c>
      <c r="D54" s="142" t="s">
        <v>3976</v>
      </c>
      <c r="E54" s="143" t="str">
        <f>CONCATENATE(SUM('Раздел 6'!O66:O66),"&lt;=",SUM('Раздел 6'!F66:G66))</f>
        <v>0&lt;=0</v>
      </c>
    </row>
    <row r="55" spans="1:5" s="151" customFormat="1" ht="15.75">
      <c r="A55" s="140" t="str">
        <f>IF((SUM('Раздел 6'!O67:O67)&lt;=SUM('Раздел 6'!F67:G67)),"","Неверно!")</f>
        <v/>
      </c>
      <c r="B55" s="141" t="s">
        <v>4038</v>
      </c>
      <c r="C55" s="142" t="s">
        <v>4029</v>
      </c>
      <c r="D55" s="142" t="s">
        <v>3976</v>
      </c>
      <c r="E55" s="143" t="str">
        <f>CONCATENATE(SUM('Раздел 6'!O67:O67),"&lt;=",SUM('Раздел 6'!F67:G67))</f>
        <v>0&lt;=0</v>
      </c>
    </row>
    <row r="56" spans="1:5" s="151" customFormat="1" ht="15.75">
      <c r="A56" s="140" t="str">
        <f>IF((SUM('Раздел 6'!O68:O68)&lt;=SUM('Раздел 6'!F68:G68)),"","Неверно!")</f>
        <v/>
      </c>
      <c r="B56" s="141" t="s">
        <v>4038</v>
      </c>
      <c r="C56" s="142" t="s">
        <v>4030</v>
      </c>
      <c r="D56" s="142" t="s">
        <v>3976</v>
      </c>
      <c r="E56" s="143" t="str">
        <f>CONCATENATE(SUM('Раздел 6'!O68:O68),"&lt;=",SUM('Раздел 6'!F68:G68))</f>
        <v>0&lt;=0</v>
      </c>
    </row>
    <row r="57" spans="1:5" s="151" customFormat="1" ht="15.75">
      <c r="A57" s="140" t="str">
        <f>IF((SUM('Раздел 6'!O15:O15)&lt;=SUM('Раздел 6'!F15:G15)),"","Неверно!")</f>
        <v/>
      </c>
      <c r="B57" s="141" t="s">
        <v>4038</v>
      </c>
      <c r="C57" s="142" t="s">
        <v>4031</v>
      </c>
      <c r="D57" s="142" t="s">
        <v>3976</v>
      </c>
      <c r="E57" s="143" t="str">
        <f>CONCATENATE(SUM('Раздел 6'!O15:O15),"&lt;=",SUM('Раздел 6'!F15:G15))</f>
        <v>0&lt;=0</v>
      </c>
    </row>
    <row r="58" spans="1:5" s="151" customFormat="1" ht="15.75">
      <c r="A58" s="140" t="str">
        <f>IF((SUM('Раздел 6'!O69:O69)&lt;=SUM('Раздел 6'!F69:G69)),"","Неверно!")</f>
        <v/>
      </c>
      <c r="B58" s="141" t="s">
        <v>4038</v>
      </c>
      <c r="C58" s="142" t="s">
        <v>4032</v>
      </c>
      <c r="D58" s="142" t="s">
        <v>3976</v>
      </c>
      <c r="E58" s="143" t="str">
        <f>CONCATENATE(SUM('Раздел 6'!O69:O69),"&lt;=",SUM('Раздел 6'!F69:G69))</f>
        <v>0&lt;=0</v>
      </c>
    </row>
    <row r="59" spans="1:5" s="151" customFormat="1" ht="15.75">
      <c r="A59" s="140" t="str">
        <f>IF((SUM('Раздел 6'!O70:O70)&lt;=SUM('Раздел 6'!F70:G70)),"","Неверно!")</f>
        <v/>
      </c>
      <c r="B59" s="141" t="s">
        <v>4038</v>
      </c>
      <c r="C59" s="142" t="s">
        <v>4033</v>
      </c>
      <c r="D59" s="142" t="s">
        <v>3976</v>
      </c>
      <c r="E59" s="143" t="str">
        <f>CONCATENATE(SUM('Раздел 6'!O70:O70),"&lt;=",SUM('Раздел 6'!F70:G70))</f>
        <v>0&lt;=0</v>
      </c>
    </row>
    <row r="60" spans="1:5" s="151" customFormat="1" ht="15.75">
      <c r="A60" s="140" t="str">
        <f>IF((SUM('Раздел 6'!O16:O16)&lt;=SUM('Раздел 6'!F16:G16)),"","Неверно!")</f>
        <v/>
      </c>
      <c r="B60" s="141" t="s">
        <v>4038</v>
      </c>
      <c r="C60" s="142" t="s">
        <v>4034</v>
      </c>
      <c r="D60" s="142" t="s">
        <v>3976</v>
      </c>
      <c r="E60" s="143" t="str">
        <f>CONCATENATE(SUM('Раздел 6'!O16:O16),"&lt;=",SUM('Раздел 6'!F16:G16))</f>
        <v>0&lt;=0</v>
      </c>
    </row>
    <row r="61" spans="1:5" s="151" customFormat="1" ht="15.75">
      <c r="A61" s="140" t="str">
        <f>IF((SUM('Раздел 6'!O17:O17)&lt;=SUM('Раздел 6'!F17:G17)),"","Неверно!")</f>
        <v/>
      </c>
      <c r="B61" s="141" t="s">
        <v>4038</v>
      </c>
      <c r="C61" s="142" t="s">
        <v>4035</v>
      </c>
      <c r="D61" s="142" t="s">
        <v>3976</v>
      </c>
      <c r="E61" s="143" t="str">
        <f>CONCATENATE(SUM('Раздел 6'!O17:O17),"&lt;=",SUM('Раздел 6'!F17:G17))</f>
        <v>0&lt;=0</v>
      </c>
    </row>
    <row r="62" spans="1:5" s="151" customFormat="1" ht="15.75">
      <c r="A62" s="140" t="str">
        <f>IF((SUM('Раздел 6'!O18:O18)&lt;=SUM('Раздел 6'!F18:G18)),"","Неверно!")</f>
        <v/>
      </c>
      <c r="B62" s="141" t="s">
        <v>4038</v>
      </c>
      <c r="C62" s="142" t="s">
        <v>4036</v>
      </c>
      <c r="D62" s="142" t="s">
        <v>3976</v>
      </c>
      <c r="E62" s="143" t="str">
        <f>CONCATENATE(SUM('Раздел 6'!O18:O18),"&lt;=",SUM('Раздел 6'!F18:G18))</f>
        <v>0&lt;=0</v>
      </c>
    </row>
    <row r="63" spans="1:5" s="151" customFormat="1" ht="15.75">
      <c r="A63" s="140" t="str">
        <f>IF((SUM('Раздел 5'!E17:E17)&gt;=SUM('Раздел 5'!E18:E24)),"","Неверно!")</f>
        <v/>
      </c>
      <c r="B63" s="141" t="s">
        <v>4039</v>
      </c>
      <c r="C63" s="142" t="s">
        <v>3962</v>
      </c>
      <c r="D63" s="142" t="s">
        <v>484</v>
      </c>
      <c r="E63" s="143" t="str">
        <f>CONCATENATE(SUM('Раздел 5'!E17:E17),"&gt;=",SUM('Раздел 5'!E18:E24))</f>
        <v>0&gt;=0</v>
      </c>
    </row>
    <row r="64" spans="1:5" s="151" customFormat="1" ht="25.5">
      <c r="A64" s="140" t="str">
        <f>IF((SUM('Раздел 5'!N17:N17)&gt;=SUM('Раздел 5'!N18:N24)),"","Неверно!")</f>
        <v/>
      </c>
      <c r="B64" s="141" t="s">
        <v>4039</v>
      </c>
      <c r="C64" s="142" t="s">
        <v>3963</v>
      </c>
      <c r="D64" s="142" t="s">
        <v>484</v>
      </c>
      <c r="E64" s="143" t="str">
        <f>CONCATENATE(SUM('Раздел 5'!N17:N17),"&gt;=",SUM('Раздел 5'!N18:N24))</f>
        <v>0&gt;=0</v>
      </c>
    </row>
    <row r="65" spans="1:5" s="151" customFormat="1" ht="25.5">
      <c r="A65" s="140" t="str">
        <f>IF((SUM('Раздел 5'!O17:O17)&gt;=SUM('Раздел 5'!O18:O24)),"","Неверно!")</f>
        <v/>
      </c>
      <c r="B65" s="141" t="s">
        <v>4039</v>
      </c>
      <c r="C65" s="142" t="s">
        <v>3964</v>
      </c>
      <c r="D65" s="142" t="s">
        <v>484</v>
      </c>
      <c r="E65" s="143" t="str">
        <f>CONCATENATE(SUM('Раздел 5'!O17:O17),"&gt;=",SUM('Раздел 5'!O18:O24))</f>
        <v>0&gt;=0</v>
      </c>
    </row>
    <row r="66" spans="1:5" s="151" customFormat="1" ht="25.5">
      <c r="A66" s="140" t="str">
        <f>IF((SUM('Раздел 5'!P17:P17)&gt;=SUM('Раздел 5'!P18:P24)),"","Неверно!")</f>
        <v/>
      </c>
      <c r="B66" s="141" t="s">
        <v>4039</v>
      </c>
      <c r="C66" s="142" t="s">
        <v>3965</v>
      </c>
      <c r="D66" s="142" t="s">
        <v>484</v>
      </c>
      <c r="E66" s="143" t="str">
        <f>CONCATENATE(SUM('Раздел 5'!P17:P17),"&gt;=",SUM('Раздел 5'!P18:P24))</f>
        <v>0&gt;=0</v>
      </c>
    </row>
    <row r="67" spans="1:5" s="151" customFormat="1" ht="25.5">
      <c r="A67" s="140" t="str">
        <f>IF((SUM('Раздел 5'!Q17:Q17)&gt;=SUM('Раздел 5'!Q18:Q24)),"","Неверно!")</f>
        <v/>
      </c>
      <c r="B67" s="141" t="s">
        <v>4039</v>
      </c>
      <c r="C67" s="142" t="s">
        <v>3966</v>
      </c>
      <c r="D67" s="142" t="s">
        <v>484</v>
      </c>
      <c r="E67" s="143" t="str">
        <f>CONCATENATE(SUM('Раздел 5'!Q17:Q17),"&gt;=",SUM('Раздел 5'!Q18:Q24))</f>
        <v>0&gt;=0</v>
      </c>
    </row>
    <row r="68" spans="1:5" s="151" customFormat="1" ht="15.75">
      <c r="A68" s="140" t="str">
        <f>IF((SUM('Раздел 5'!F17:F17)&gt;=SUM('Раздел 5'!F18:F24)),"","Неверно!")</f>
        <v/>
      </c>
      <c r="B68" s="141" t="s">
        <v>4039</v>
      </c>
      <c r="C68" s="142" t="s">
        <v>3967</v>
      </c>
      <c r="D68" s="142" t="s">
        <v>484</v>
      </c>
      <c r="E68" s="143" t="str">
        <f>CONCATENATE(SUM('Раздел 5'!F17:F17),"&gt;=",SUM('Раздел 5'!F18:F24))</f>
        <v>0&gt;=0</v>
      </c>
    </row>
    <row r="69" spans="1:5" s="151" customFormat="1" ht="15.75">
      <c r="A69" s="140" t="str">
        <f>IF((SUM('Раздел 5'!G17:G17)&gt;=SUM('Раздел 5'!G18:G24)),"","Неверно!")</f>
        <v/>
      </c>
      <c r="B69" s="141" t="s">
        <v>4039</v>
      </c>
      <c r="C69" s="142" t="s">
        <v>3968</v>
      </c>
      <c r="D69" s="142" t="s">
        <v>484</v>
      </c>
      <c r="E69" s="143" t="str">
        <f>CONCATENATE(SUM('Раздел 5'!G17:G17),"&gt;=",SUM('Раздел 5'!G18:G24))</f>
        <v>0&gt;=0</v>
      </c>
    </row>
    <row r="70" spans="1:5" s="151" customFormat="1" ht="15.75">
      <c r="A70" s="140" t="str">
        <f>IF((SUM('Раздел 5'!H17:H17)&gt;=SUM('Раздел 5'!H18:H24)),"","Неверно!")</f>
        <v/>
      </c>
      <c r="B70" s="141" t="s">
        <v>4039</v>
      </c>
      <c r="C70" s="142" t="s">
        <v>3969</v>
      </c>
      <c r="D70" s="142" t="s">
        <v>484</v>
      </c>
      <c r="E70" s="143" t="str">
        <f>CONCATENATE(SUM('Раздел 5'!H17:H17),"&gt;=",SUM('Раздел 5'!H18:H24))</f>
        <v>0&gt;=0</v>
      </c>
    </row>
    <row r="71" spans="1:5" s="151" customFormat="1" ht="15.75">
      <c r="A71" s="140" t="str">
        <f>IF((SUM('Раздел 5'!I17:I17)&gt;=SUM('Раздел 5'!I18:I24)),"","Неверно!")</f>
        <v/>
      </c>
      <c r="B71" s="141" t="s">
        <v>4039</v>
      </c>
      <c r="C71" s="142" t="s">
        <v>3970</v>
      </c>
      <c r="D71" s="142" t="s">
        <v>484</v>
      </c>
      <c r="E71" s="143" t="str">
        <f>CONCATENATE(SUM('Раздел 5'!I17:I17),"&gt;=",SUM('Раздел 5'!I18:I24))</f>
        <v>0&gt;=0</v>
      </c>
    </row>
    <row r="72" spans="1:5" s="151" customFormat="1" ht="15.75">
      <c r="A72" s="140" t="str">
        <f>IF((SUM('Раздел 5'!J17:J17)&gt;=SUM('Раздел 5'!J18:J24)),"","Неверно!")</f>
        <v/>
      </c>
      <c r="B72" s="141" t="s">
        <v>4039</v>
      </c>
      <c r="C72" s="142" t="s">
        <v>3971</v>
      </c>
      <c r="D72" s="142" t="s">
        <v>484</v>
      </c>
      <c r="E72" s="143" t="str">
        <f>CONCATENATE(SUM('Раздел 5'!J17:J17),"&gt;=",SUM('Раздел 5'!J18:J24))</f>
        <v>0&gt;=0</v>
      </c>
    </row>
    <row r="73" spans="1:5" s="151" customFormat="1" ht="15.75">
      <c r="A73" s="140" t="str">
        <f>IF((SUM('Раздел 5'!K17:K17)&gt;=SUM('Раздел 5'!K18:K24)),"","Неверно!")</f>
        <v/>
      </c>
      <c r="B73" s="141" t="s">
        <v>4039</v>
      </c>
      <c r="C73" s="142" t="s">
        <v>3972</v>
      </c>
      <c r="D73" s="142" t="s">
        <v>484</v>
      </c>
      <c r="E73" s="143" t="str">
        <f>CONCATENATE(SUM('Раздел 5'!K17:K17),"&gt;=",SUM('Раздел 5'!K18:K24))</f>
        <v>0&gt;=0</v>
      </c>
    </row>
    <row r="74" spans="1:5" s="151" customFormat="1" ht="15.75">
      <c r="A74" s="140" t="str">
        <f>IF((SUM('Раздел 5'!L17:L17)&gt;=SUM('Раздел 5'!L18:L24)),"","Неверно!")</f>
        <v/>
      </c>
      <c r="B74" s="141" t="s">
        <v>4039</v>
      </c>
      <c r="C74" s="142" t="s">
        <v>3973</v>
      </c>
      <c r="D74" s="142" t="s">
        <v>484</v>
      </c>
      <c r="E74" s="143" t="str">
        <f>CONCATENATE(SUM('Раздел 5'!L17:L17),"&gt;=",SUM('Раздел 5'!L18:L24))</f>
        <v>0&gt;=0</v>
      </c>
    </row>
    <row r="75" spans="1:5" s="151" customFormat="1" ht="15.75">
      <c r="A75" s="140" t="str">
        <f>IF((SUM('Раздел 5'!M17:M17)&gt;=SUM('Раздел 5'!M18:M24)),"","Неверно!")</f>
        <v/>
      </c>
      <c r="B75" s="141" t="s">
        <v>4039</v>
      </c>
      <c r="C75" s="142" t="s">
        <v>3974</v>
      </c>
      <c r="D75" s="142" t="s">
        <v>484</v>
      </c>
      <c r="E75" s="143" t="str">
        <f>CONCATENATE(SUM('Раздел 5'!M17:M17),"&gt;=",SUM('Раздел 5'!M18:M24))</f>
        <v>0&gt;=0</v>
      </c>
    </row>
    <row r="76" spans="1:5" s="151" customFormat="1" ht="15.75">
      <c r="A76" s="140" t="str">
        <f>IF((SUM('Раздел 5'!E9:E9)=0),"","Неверно!")</f>
        <v/>
      </c>
      <c r="B76" s="141" t="s">
        <v>4040</v>
      </c>
      <c r="C76" s="142" t="s">
        <v>3741</v>
      </c>
      <c r="D76" s="142" t="s">
        <v>4</v>
      </c>
      <c r="E76" s="143" t="str">
        <f>CONCATENATE(SUM('Раздел 5'!E9:E9),"=",0)</f>
        <v>0=0</v>
      </c>
    </row>
    <row r="77" spans="1:5" s="151" customFormat="1" ht="15.75">
      <c r="A77" s="140" t="str">
        <f>IF((SUM('Раздел 5'!E18:E18)=0),"","Неверно!")</f>
        <v/>
      </c>
      <c r="B77" s="141" t="s">
        <v>4040</v>
      </c>
      <c r="C77" s="142" t="s">
        <v>3742</v>
      </c>
      <c r="D77" s="142" t="s">
        <v>4</v>
      </c>
      <c r="E77" s="143" t="str">
        <f>CONCATENATE(SUM('Раздел 5'!E18:E18),"=",0)</f>
        <v>0=0</v>
      </c>
    </row>
    <row r="78" spans="1:5" s="151" customFormat="1" ht="15.75">
      <c r="A78" s="140" t="str">
        <f>IF((SUM('Раздел 5'!E19:E19)=0),"","Неверно!")</f>
        <v/>
      </c>
      <c r="B78" s="141" t="s">
        <v>4040</v>
      </c>
      <c r="C78" s="142" t="s">
        <v>3743</v>
      </c>
      <c r="D78" s="142" t="s">
        <v>4</v>
      </c>
      <c r="E78" s="143" t="str">
        <f>CONCATENATE(SUM('Раздел 5'!E19:E19),"=",0)</f>
        <v>0=0</v>
      </c>
    </row>
    <row r="79" spans="1:5" s="151" customFormat="1" ht="15.75">
      <c r="A79" s="140" t="str">
        <f>IF((SUM('Раздел 5'!E20:E20)=0),"","Неверно!")</f>
        <v/>
      </c>
      <c r="B79" s="141" t="s">
        <v>4040</v>
      </c>
      <c r="C79" s="142" t="s">
        <v>3744</v>
      </c>
      <c r="D79" s="142" t="s">
        <v>4</v>
      </c>
      <c r="E79" s="143" t="str">
        <f>CONCATENATE(SUM('Раздел 5'!E20:E20),"=",0)</f>
        <v>0=0</v>
      </c>
    </row>
    <row r="80" spans="1:5" s="151" customFormat="1" ht="15.75">
      <c r="A80" s="140" t="str">
        <f>IF((SUM('Раздел 5'!E21:E21)=0),"","Неверно!")</f>
        <v/>
      </c>
      <c r="B80" s="141" t="s">
        <v>4040</v>
      </c>
      <c r="C80" s="142" t="s">
        <v>3745</v>
      </c>
      <c r="D80" s="142" t="s">
        <v>4</v>
      </c>
      <c r="E80" s="143" t="str">
        <f>CONCATENATE(SUM('Раздел 5'!E21:E21),"=",0)</f>
        <v>0=0</v>
      </c>
    </row>
    <row r="81" spans="1:5" s="151" customFormat="1" ht="15.75">
      <c r="A81" s="140" t="str">
        <f>IF((SUM('Раздел 5'!E22:E22)=0),"","Неверно!")</f>
        <v/>
      </c>
      <c r="B81" s="141" t="s">
        <v>4040</v>
      </c>
      <c r="C81" s="142" t="s">
        <v>3746</v>
      </c>
      <c r="D81" s="142" t="s">
        <v>4</v>
      </c>
      <c r="E81" s="143" t="str">
        <f>CONCATENATE(SUM('Раздел 5'!E22:E22),"=",0)</f>
        <v>0=0</v>
      </c>
    </row>
    <row r="82" spans="1:5" s="151" customFormat="1" ht="15.75">
      <c r="A82" s="140" t="str">
        <f>IF((SUM('Раздел 5'!E23:E23)=0),"","Неверно!")</f>
        <v/>
      </c>
      <c r="B82" s="141" t="s">
        <v>4040</v>
      </c>
      <c r="C82" s="142" t="s">
        <v>3747</v>
      </c>
      <c r="D82" s="142" t="s">
        <v>4</v>
      </c>
      <c r="E82" s="143" t="str">
        <f>CONCATENATE(SUM('Раздел 5'!E23:E23),"=",0)</f>
        <v>0=0</v>
      </c>
    </row>
    <row r="83" spans="1:5" s="151" customFormat="1" ht="15.75">
      <c r="A83" s="140" t="str">
        <f>IF((SUM('Раздел 5'!E24:E24)=0),"","Неверно!")</f>
        <v/>
      </c>
      <c r="B83" s="141" t="s">
        <v>4040</v>
      </c>
      <c r="C83" s="142" t="s">
        <v>3748</v>
      </c>
      <c r="D83" s="142" t="s">
        <v>4</v>
      </c>
      <c r="E83" s="143" t="str">
        <f>CONCATENATE(SUM('Раздел 5'!E24:E24),"=",0)</f>
        <v>0=0</v>
      </c>
    </row>
    <row r="84" spans="1:5" s="151" customFormat="1" ht="15.75">
      <c r="A84" s="140" t="str">
        <f>IF((SUM('Раздел 5'!E25:E25)=0),"","Неверно!")</f>
        <v/>
      </c>
      <c r="B84" s="141" t="s">
        <v>4040</v>
      </c>
      <c r="C84" s="142" t="s">
        <v>3749</v>
      </c>
      <c r="D84" s="142" t="s">
        <v>4</v>
      </c>
      <c r="E84" s="143" t="str">
        <f>CONCATENATE(SUM('Раздел 5'!E25:E25),"=",0)</f>
        <v>0=0</v>
      </c>
    </row>
    <row r="85" spans="1:5" s="151" customFormat="1" ht="15.75">
      <c r="A85" s="140" t="str">
        <f>IF((SUM('Раздел 5'!E10:E10)=0),"","Неверно!")</f>
        <v/>
      </c>
      <c r="B85" s="141" t="s">
        <v>4040</v>
      </c>
      <c r="C85" s="142" t="s">
        <v>3750</v>
      </c>
      <c r="D85" s="142" t="s">
        <v>4</v>
      </c>
      <c r="E85" s="143" t="str">
        <f>CONCATENATE(SUM('Раздел 5'!E10:E10),"=",0)</f>
        <v>0=0</v>
      </c>
    </row>
    <row r="86" spans="1:5" s="151" customFormat="1" ht="15.75">
      <c r="A86" s="140" t="str">
        <f>IF((SUM('Раздел 5'!E11:E11)=0),"","Неверно!")</f>
        <v/>
      </c>
      <c r="B86" s="141" t="s">
        <v>4040</v>
      </c>
      <c r="C86" s="142" t="s">
        <v>3751</v>
      </c>
      <c r="D86" s="142" t="s">
        <v>4</v>
      </c>
      <c r="E86" s="143" t="str">
        <f>CONCATENATE(SUM('Раздел 5'!E11:E11),"=",0)</f>
        <v>0=0</v>
      </c>
    </row>
    <row r="87" spans="1:5" s="151" customFormat="1" ht="15.75">
      <c r="A87" s="140" t="str">
        <f>IF((SUM('Раздел 5'!E12:E12)=0),"","Неверно!")</f>
        <v/>
      </c>
      <c r="B87" s="141" t="s">
        <v>4040</v>
      </c>
      <c r="C87" s="142" t="s">
        <v>3752</v>
      </c>
      <c r="D87" s="142" t="s">
        <v>4</v>
      </c>
      <c r="E87" s="143" t="str">
        <f>CONCATENATE(SUM('Раздел 5'!E12:E12),"=",0)</f>
        <v>0=0</v>
      </c>
    </row>
    <row r="88" spans="1:5" s="151" customFormat="1" ht="15.75">
      <c r="A88" s="140" t="str">
        <f>IF((SUM('Раздел 5'!E13:E13)=0),"","Неверно!")</f>
        <v/>
      </c>
      <c r="B88" s="141" t="s">
        <v>4040</v>
      </c>
      <c r="C88" s="142" t="s">
        <v>3753</v>
      </c>
      <c r="D88" s="142" t="s">
        <v>4</v>
      </c>
      <c r="E88" s="143" t="str">
        <f>CONCATENATE(SUM('Раздел 5'!E13:E13),"=",0)</f>
        <v>0=0</v>
      </c>
    </row>
    <row r="89" spans="1:5" s="151" customFormat="1" ht="15.75">
      <c r="A89" s="140" t="str">
        <f>IF((SUM('Раздел 5'!E14:E14)=0),"","Неверно!")</f>
        <v/>
      </c>
      <c r="B89" s="141" t="s">
        <v>4040</v>
      </c>
      <c r="C89" s="142" t="s">
        <v>3754</v>
      </c>
      <c r="D89" s="142" t="s">
        <v>4</v>
      </c>
      <c r="E89" s="143" t="str">
        <f>CONCATENATE(SUM('Раздел 5'!E14:E14),"=",0)</f>
        <v>0=0</v>
      </c>
    </row>
    <row r="90" spans="1:5" s="151" customFormat="1" ht="15.75">
      <c r="A90" s="140" t="str">
        <f>IF((SUM('Раздел 5'!E15:E15)=0),"","Неверно!")</f>
        <v/>
      </c>
      <c r="B90" s="141" t="s">
        <v>4040</v>
      </c>
      <c r="C90" s="142" t="s">
        <v>3755</v>
      </c>
      <c r="D90" s="142" t="s">
        <v>4</v>
      </c>
      <c r="E90" s="143" t="str">
        <f>CONCATENATE(SUM('Раздел 5'!E15:E15),"=",0)</f>
        <v>0=0</v>
      </c>
    </row>
    <row r="91" spans="1:5" s="151" customFormat="1" ht="15.75">
      <c r="A91" s="140" t="str">
        <f>IF((SUM('Раздел 5'!E16:E16)=0),"","Неверно!")</f>
        <v/>
      </c>
      <c r="B91" s="141" t="s">
        <v>4040</v>
      </c>
      <c r="C91" s="142" t="s">
        <v>3756</v>
      </c>
      <c r="D91" s="142" t="s">
        <v>4</v>
      </c>
      <c r="E91" s="143" t="str">
        <f>CONCATENATE(SUM('Раздел 5'!E16:E16),"=",0)</f>
        <v>0=0</v>
      </c>
    </row>
    <row r="92" spans="1:5" s="151" customFormat="1" ht="15.75">
      <c r="A92" s="140" t="str">
        <f>IF((SUM('Раздел 5'!E17:E17)=0),"","Неверно!")</f>
        <v/>
      </c>
      <c r="B92" s="141" t="s">
        <v>4040</v>
      </c>
      <c r="C92" s="142" t="s">
        <v>3757</v>
      </c>
      <c r="D92" s="142" t="s">
        <v>4</v>
      </c>
      <c r="E92" s="143" t="str">
        <f>CONCATENATE(SUM('Раздел 5'!E17:E17),"=",0)</f>
        <v>0=0</v>
      </c>
    </row>
    <row r="93" spans="1:5" s="151" customFormat="1" ht="15.75">
      <c r="A93" s="140" t="str">
        <f>IF((SUM('Раздел 5'!N9:N9)=0),"","Неверно!")</f>
        <v/>
      </c>
      <c r="B93" s="141" t="s">
        <v>4040</v>
      </c>
      <c r="C93" s="142" t="s">
        <v>3758</v>
      </c>
      <c r="D93" s="142" t="s">
        <v>4</v>
      </c>
      <c r="E93" s="143" t="str">
        <f>CONCATENATE(SUM('Раздел 5'!N9:N9),"=",0)</f>
        <v>0=0</v>
      </c>
    </row>
    <row r="94" spans="1:5" s="151" customFormat="1" ht="15.75">
      <c r="A94" s="140" t="str">
        <f>IF((SUM('Раздел 5'!N18:N18)=0),"","Неверно!")</f>
        <v/>
      </c>
      <c r="B94" s="141" t="s">
        <v>4040</v>
      </c>
      <c r="C94" s="142" t="s">
        <v>3759</v>
      </c>
      <c r="D94" s="142" t="s">
        <v>4</v>
      </c>
      <c r="E94" s="143" t="str">
        <f>CONCATENATE(SUM('Раздел 5'!N18:N18),"=",0)</f>
        <v>0=0</v>
      </c>
    </row>
    <row r="95" spans="1:5" s="151" customFormat="1" ht="15.75">
      <c r="A95" s="140" t="str">
        <f>IF((SUM('Раздел 5'!N19:N19)=0),"","Неверно!")</f>
        <v/>
      </c>
      <c r="B95" s="141" t="s">
        <v>4040</v>
      </c>
      <c r="C95" s="142" t="s">
        <v>3760</v>
      </c>
      <c r="D95" s="142" t="s">
        <v>4</v>
      </c>
      <c r="E95" s="143" t="str">
        <f>CONCATENATE(SUM('Раздел 5'!N19:N19),"=",0)</f>
        <v>0=0</v>
      </c>
    </row>
    <row r="96" spans="1:5" s="151" customFormat="1" ht="15.75">
      <c r="A96" s="140" t="str">
        <f>IF((SUM('Раздел 5'!N20:N20)=0),"","Неверно!")</f>
        <v/>
      </c>
      <c r="B96" s="141" t="s">
        <v>4040</v>
      </c>
      <c r="C96" s="142" t="s">
        <v>3761</v>
      </c>
      <c r="D96" s="142" t="s">
        <v>4</v>
      </c>
      <c r="E96" s="143" t="str">
        <f>CONCATENATE(SUM('Раздел 5'!N20:N20),"=",0)</f>
        <v>0=0</v>
      </c>
    </row>
    <row r="97" spans="1:5" s="151" customFormat="1" ht="15.75">
      <c r="A97" s="140" t="str">
        <f>IF((SUM('Раздел 5'!N21:N21)=0),"","Неверно!")</f>
        <v/>
      </c>
      <c r="B97" s="141" t="s">
        <v>4040</v>
      </c>
      <c r="C97" s="142" t="s">
        <v>3762</v>
      </c>
      <c r="D97" s="142" t="s">
        <v>4</v>
      </c>
      <c r="E97" s="143" t="str">
        <f>CONCATENATE(SUM('Раздел 5'!N21:N21),"=",0)</f>
        <v>0=0</v>
      </c>
    </row>
    <row r="98" spans="1:5" s="151" customFormat="1" ht="15.75">
      <c r="A98" s="140" t="str">
        <f>IF((SUM('Раздел 5'!N22:N22)=0),"","Неверно!")</f>
        <v/>
      </c>
      <c r="B98" s="141" t="s">
        <v>4040</v>
      </c>
      <c r="C98" s="142" t="s">
        <v>3763</v>
      </c>
      <c r="D98" s="142" t="s">
        <v>4</v>
      </c>
      <c r="E98" s="143" t="str">
        <f>CONCATENATE(SUM('Раздел 5'!N22:N22),"=",0)</f>
        <v>0=0</v>
      </c>
    </row>
    <row r="99" spans="1:5" s="151" customFormat="1" ht="15.75">
      <c r="A99" s="140" t="str">
        <f>IF((SUM('Раздел 5'!N23:N23)=0),"","Неверно!")</f>
        <v/>
      </c>
      <c r="B99" s="141" t="s">
        <v>4040</v>
      </c>
      <c r="C99" s="142" t="s">
        <v>3764</v>
      </c>
      <c r="D99" s="142" t="s">
        <v>4</v>
      </c>
      <c r="E99" s="143" t="str">
        <f>CONCATENATE(SUM('Раздел 5'!N23:N23),"=",0)</f>
        <v>0=0</v>
      </c>
    </row>
    <row r="100" spans="1:5" s="151" customFormat="1" ht="15.75">
      <c r="A100" s="140" t="str">
        <f>IF((SUM('Раздел 5'!N24:N24)=0),"","Неверно!")</f>
        <v/>
      </c>
      <c r="B100" s="141" t="s">
        <v>4040</v>
      </c>
      <c r="C100" s="142" t="s">
        <v>3765</v>
      </c>
      <c r="D100" s="142" t="s">
        <v>4</v>
      </c>
      <c r="E100" s="143" t="str">
        <f>CONCATENATE(SUM('Раздел 5'!N24:N24),"=",0)</f>
        <v>0=0</v>
      </c>
    </row>
    <row r="101" spans="1:5" s="151" customFormat="1" ht="15.75">
      <c r="A101" s="140" t="str">
        <f>IF((SUM('Раздел 5'!N25:N25)=0),"","Неверно!")</f>
        <v/>
      </c>
      <c r="B101" s="141" t="s">
        <v>4040</v>
      </c>
      <c r="C101" s="142" t="s">
        <v>3766</v>
      </c>
      <c r="D101" s="142" t="s">
        <v>4</v>
      </c>
      <c r="E101" s="143" t="str">
        <f>CONCATENATE(SUM('Раздел 5'!N25:N25),"=",0)</f>
        <v>0=0</v>
      </c>
    </row>
    <row r="102" spans="1:5" s="151" customFormat="1" ht="15.75">
      <c r="A102" s="140" t="str">
        <f>IF((SUM('Раздел 5'!N10:N10)=0),"","Неверно!")</f>
        <v/>
      </c>
      <c r="B102" s="141" t="s">
        <v>4040</v>
      </c>
      <c r="C102" s="142" t="s">
        <v>3767</v>
      </c>
      <c r="D102" s="142" t="s">
        <v>4</v>
      </c>
      <c r="E102" s="143" t="str">
        <f>CONCATENATE(SUM('Раздел 5'!N10:N10),"=",0)</f>
        <v>0=0</v>
      </c>
    </row>
    <row r="103" spans="1:5" s="151" customFormat="1" ht="15.75">
      <c r="A103" s="140" t="str">
        <f>IF((SUM('Раздел 5'!N11:N11)=0),"","Неверно!")</f>
        <v/>
      </c>
      <c r="B103" s="141" t="s">
        <v>4040</v>
      </c>
      <c r="C103" s="142" t="s">
        <v>3768</v>
      </c>
      <c r="D103" s="142" t="s">
        <v>4</v>
      </c>
      <c r="E103" s="143" t="str">
        <f>CONCATENATE(SUM('Раздел 5'!N11:N11),"=",0)</f>
        <v>0=0</v>
      </c>
    </row>
    <row r="104" spans="1:5" s="151" customFormat="1" ht="15.75">
      <c r="A104" s="140" t="str">
        <f>IF((SUM('Раздел 5'!N12:N12)=0),"","Неверно!")</f>
        <v/>
      </c>
      <c r="B104" s="141" t="s">
        <v>4040</v>
      </c>
      <c r="C104" s="142" t="s">
        <v>3769</v>
      </c>
      <c r="D104" s="142" t="s">
        <v>4</v>
      </c>
      <c r="E104" s="143" t="str">
        <f>CONCATENATE(SUM('Раздел 5'!N12:N12),"=",0)</f>
        <v>0=0</v>
      </c>
    </row>
    <row r="105" spans="1:5" s="151" customFormat="1" ht="15.75">
      <c r="A105" s="140" t="str">
        <f>IF((SUM('Раздел 5'!N13:N13)=0),"","Неверно!")</f>
        <v/>
      </c>
      <c r="B105" s="141" t="s">
        <v>4040</v>
      </c>
      <c r="C105" s="142" t="s">
        <v>3770</v>
      </c>
      <c r="D105" s="142" t="s">
        <v>4</v>
      </c>
      <c r="E105" s="143" t="str">
        <f>CONCATENATE(SUM('Раздел 5'!N13:N13),"=",0)</f>
        <v>0=0</v>
      </c>
    </row>
    <row r="106" spans="1:5" s="151" customFormat="1" ht="15.75">
      <c r="A106" s="140" t="str">
        <f>IF((SUM('Раздел 5'!N14:N14)=0),"","Неверно!")</f>
        <v/>
      </c>
      <c r="B106" s="141" t="s">
        <v>4040</v>
      </c>
      <c r="C106" s="142" t="s">
        <v>3771</v>
      </c>
      <c r="D106" s="142" t="s">
        <v>4</v>
      </c>
      <c r="E106" s="143" t="str">
        <f>CONCATENATE(SUM('Раздел 5'!N14:N14),"=",0)</f>
        <v>0=0</v>
      </c>
    </row>
    <row r="107" spans="1:5" s="151" customFormat="1" ht="15.75">
      <c r="A107" s="140" t="str">
        <f>IF((SUM('Раздел 5'!N15:N15)=0),"","Неверно!")</f>
        <v/>
      </c>
      <c r="B107" s="141" t="s">
        <v>4040</v>
      </c>
      <c r="C107" s="142" t="s">
        <v>3772</v>
      </c>
      <c r="D107" s="142" t="s">
        <v>4</v>
      </c>
      <c r="E107" s="143" t="str">
        <f>CONCATENATE(SUM('Раздел 5'!N15:N15),"=",0)</f>
        <v>0=0</v>
      </c>
    </row>
    <row r="108" spans="1:5" s="151" customFormat="1" ht="15.75">
      <c r="A108" s="140" t="str">
        <f>IF((SUM('Раздел 5'!N16:N16)=0),"","Неверно!")</f>
        <v/>
      </c>
      <c r="B108" s="141" t="s">
        <v>4040</v>
      </c>
      <c r="C108" s="142" t="s">
        <v>3773</v>
      </c>
      <c r="D108" s="142" t="s">
        <v>4</v>
      </c>
      <c r="E108" s="143" t="str">
        <f>CONCATENATE(SUM('Раздел 5'!N16:N16),"=",0)</f>
        <v>0=0</v>
      </c>
    </row>
    <row r="109" spans="1:5" s="151" customFormat="1" ht="15.75">
      <c r="A109" s="140" t="str">
        <f>IF((SUM('Раздел 5'!N17:N17)=0),"","Неверно!")</f>
        <v/>
      </c>
      <c r="B109" s="141" t="s">
        <v>4040</v>
      </c>
      <c r="C109" s="142" t="s">
        <v>3774</v>
      </c>
      <c r="D109" s="142" t="s">
        <v>4</v>
      </c>
      <c r="E109" s="143" t="str">
        <f>CONCATENATE(SUM('Раздел 5'!N17:N17),"=",0)</f>
        <v>0=0</v>
      </c>
    </row>
    <row r="110" spans="1:5" s="151" customFormat="1" ht="15.75">
      <c r="A110" s="140" t="str">
        <f>IF((SUM('Раздел 5'!O9:O9)=0),"","Неверно!")</f>
        <v/>
      </c>
      <c r="B110" s="141" t="s">
        <v>4040</v>
      </c>
      <c r="C110" s="142" t="s">
        <v>3775</v>
      </c>
      <c r="D110" s="142" t="s">
        <v>4</v>
      </c>
      <c r="E110" s="143" t="str">
        <f>CONCATENATE(SUM('Раздел 5'!O9:O9),"=",0)</f>
        <v>0=0</v>
      </c>
    </row>
    <row r="111" spans="1:5" s="151" customFormat="1" ht="15.75">
      <c r="A111" s="140" t="str">
        <f>IF((SUM('Раздел 5'!O18:O18)=0),"","Неверно!")</f>
        <v/>
      </c>
      <c r="B111" s="141" t="s">
        <v>4040</v>
      </c>
      <c r="C111" s="142" t="s">
        <v>3776</v>
      </c>
      <c r="D111" s="142" t="s">
        <v>4</v>
      </c>
      <c r="E111" s="143" t="str">
        <f>CONCATENATE(SUM('Раздел 5'!O18:O18),"=",0)</f>
        <v>0=0</v>
      </c>
    </row>
    <row r="112" spans="1:5" s="151" customFormat="1" ht="15.75">
      <c r="A112" s="140" t="str">
        <f>IF((SUM('Раздел 5'!O19:O19)=0),"","Неверно!")</f>
        <v/>
      </c>
      <c r="B112" s="141" t="s">
        <v>4040</v>
      </c>
      <c r="C112" s="142" t="s">
        <v>3777</v>
      </c>
      <c r="D112" s="142" t="s">
        <v>4</v>
      </c>
      <c r="E112" s="143" t="str">
        <f>CONCATENATE(SUM('Раздел 5'!O19:O19),"=",0)</f>
        <v>0=0</v>
      </c>
    </row>
    <row r="113" spans="1:5" s="151" customFormat="1" ht="15.75">
      <c r="A113" s="140" t="str">
        <f>IF((SUM('Раздел 5'!O20:O20)=0),"","Неверно!")</f>
        <v/>
      </c>
      <c r="B113" s="141" t="s">
        <v>4040</v>
      </c>
      <c r="C113" s="142" t="s">
        <v>3778</v>
      </c>
      <c r="D113" s="142" t="s">
        <v>4</v>
      </c>
      <c r="E113" s="143" t="str">
        <f>CONCATENATE(SUM('Раздел 5'!O20:O20),"=",0)</f>
        <v>0=0</v>
      </c>
    </row>
    <row r="114" spans="1:5" s="151" customFormat="1" ht="15.75">
      <c r="A114" s="140" t="str">
        <f>IF((SUM('Раздел 5'!O21:O21)=0),"","Неверно!")</f>
        <v/>
      </c>
      <c r="B114" s="141" t="s">
        <v>4040</v>
      </c>
      <c r="C114" s="142" t="s">
        <v>3779</v>
      </c>
      <c r="D114" s="142" t="s">
        <v>4</v>
      </c>
      <c r="E114" s="143" t="str">
        <f>CONCATENATE(SUM('Раздел 5'!O21:O21),"=",0)</f>
        <v>0=0</v>
      </c>
    </row>
    <row r="115" spans="1:5" s="151" customFormat="1" ht="15.75">
      <c r="A115" s="140" t="str">
        <f>IF((SUM('Раздел 5'!O22:O22)=0),"","Неверно!")</f>
        <v/>
      </c>
      <c r="B115" s="141" t="s">
        <v>4040</v>
      </c>
      <c r="C115" s="142" t="s">
        <v>3780</v>
      </c>
      <c r="D115" s="142" t="s">
        <v>4</v>
      </c>
      <c r="E115" s="143" t="str">
        <f>CONCATENATE(SUM('Раздел 5'!O22:O22),"=",0)</f>
        <v>0=0</v>
      </c>
    </row>
    <row r="116" spans="1:5" s="151" customFormat="1" ht="15.75">
      <c r="A116" s="140" t="str">
        <f>IF((SUM('Раздел 5'!O23:O23)=0),"","Неверно!")</f>
        <v/>
      </c>
      <c r="B116" s="141" t="s">
        <v>4040</v>
      </c>
      <c r="C116" s="142" t="s">
        <v>3781</v>
      </c>
      <c r="D116" s="142" t="s">
        <v>4</v>
      </c>
      <c r="E116" s="143" t="str">
        <f>CONCATENATE(SUM('Раздел 5'!O23:O23),"=",0)</f>
        <v>0=0</v>
      </c>
    </row>
    <row r="117" spans="1:5" s="151" customFormat="1" ht="15.75">
      <c r="A117" s="140" t="str">
        <f>IF((SUM('Раздел 5'!O24:O24)=0),"","Неверно!")</f>
        <v/>
      </c>
      <c r="B117" s="141" t="s">
        <v>4040</v>
      </c>
      <c r="C117" s="142" t="s">
        <v>3782</v>
      </c>
      <c r="D117" s="142" t="s">
        <v>4</v>
      </c>
      <c r="E117" s="143" t="str">
        <f>CONCATENATE(SUM('Раздел 5'!O24:O24),"=",0)</f>
        <v>0=0</v>
      </c>
    </row>
    <row r="118" spans="1:5" s="151" customFormat="1" ht="15.75">
      <c r="A118" s="140" t="str">
        <f>IF((SUM('Раздел 5'!O25:O25)=0),"","Неверно!")</f>
        <v/>
      </c>
      <c r="B118" s="141" t="s">
        <v>4040</v>
      </c>
      <c r="C118" s="142" t="s">
        <v>3783</v>
      </c>
      <c r="D118" s="142" t="s">
        <v>4</v>
      </c>
      <c r="E118" s="143" t="str">
        <f>CONCATENATE(SUM('Раздел 5'!O25:O25),"=",0)</f>
        <v>0=0</v>
      </c>
    </row>
    <row r="119" spans="1:5" s="151" customFormat="1" ht="15.75">
      <c r="A119" s="140" t="str">
        <f>IF((SUM('Раздел 5'!O10:O10)=0),"","Неверно!")</f>
        <v/>
      </c>
      <c r="B119" s="141" t="s">
        <v>4040</v>
      </c>
      <c r="C119" s="142" t="s">
        <v>3784</v>
      </c>
      <c r="D119" s="142" t="s">
        <v>4</v>
      </c>
      <c r="E119" s="143" t="str">
        <f>CONCATENATE(SUM('Раздел 5'!O10:O10),"=",0)</f>
        <v>0=0</v>
      </c>
    </row>
    <row r="120" spans="1:5" s="151" customFormat="1" ht="15.75">
      <c r="A120" s="140" t="str">
        <f>IF((SUM('Раздел 5'!O11:O11)=0),"","Неверно!")</f>
        <v/>
      </c>
      <c r="B120" s="141" t="s">
        <v>4040</v>
      </c>
      <c r="C120" s="142" t="s">
        <v>3785</v>
      </c>
      <c r="D120" s="142" t="s">
        <v>4</v>
      </c>
      <c r="E120" s="143" t="str">
        <f>CONCATENATE(SUM('Раздел 5'!O11:O11),"=",0)</f>
        <v>0=0</v>
      </c>
    </row>
    <row r="121" spans="1:5" s="151" customFormat="1" ht="15.75">
      <c r="A121" s="140" t="str">
        <f>IF((SUM('Раздел 5'!O12:O12)=0),"","Неверно!")</f>
        <v/>
      </c>
      <c r="B121" s="141" t="s">
        <v>4040</v>
      </c>
      <c r="C121" s="142" t="s">
        <v>3786</v>
      </c>
      <c r="D121" s="142" t="s">
        <v>4</v>
      </c>
      <c r="E121" s="143" t="str">
        <f>CONCATENATE(SUM('Раздел 5'!O12:O12),"=",0)</f>
        <v>0=0</v>
      </c>
    </row>
    <row r="122" spans="1:5" s="151" customFormat="1" ht="15.75">
      <c r="A122" s="140" t="str">
        <f>IF((SUM('Раздел 5'!O13:O13)=0),"","Неверно!")</f>
        <v/>
      </c>
      <c r="B122" s="141" t="s">
        <v>4040</v>
      </c>
      <c r="C122" s="142" t="s">
        <v>3787</v>
      </c>
      <c r="D122" s="142" t="s">
        <v>4</v>
      </c>
      <c r="E122" s="143" t="str">
        <f>CONCATENATE(SUM('Раздел 5'!O13:O13),"=",0)</f>
        <v>0=0</v>
      </c>
    </row>
    <row r="123" spans="1:5" s="151" customFormat="1" ht="15.75">
      <c r="A123" s="140" t="str">
        <f>IF((SUM('Раздел 5'!O14:O14)=0),"","Неверно!")</f>
        <v/>
      </c>
      <c r="B123" s="141" t="s">
        <v>4040</v>
      </c>
      <c r="C123" s="142" t="s">
        <v>3788</v>
      </c>
      <c r="D123" s="142" t="s">
        <v>4</v>
      </c>
      <c r="E123" s="143" t="str">
        <f>CONCATENATE(SUM('Раздел 5'!O14:O14),"=",0)</f>
        <v>0=0</v>
      </c>
    </row>
    <row r="124" spans="1:5" s="151" customFormat="1" ht="15.75">
      <c r="A124" s="140" t="str">
        <f>IF((SUM('Раздел 5'!O15:O15)=0),"","Неверно!")</f>
        <v/>
      </c>
      <c r="B124" s="141" t="s">
        <v>4040</v>
      </c>
      <c r="C124" s="142" t="s">
        <v>3789</v>
      </c>
      <c r="D124" s="142" t="s">
        <v>4</v>
      </c>
      <c r="E124" s="143" t="str">
        <f>CONCATENATE(SUM('Раздел 5'!O15:O15),"=",0)</f>
        <v>0=0</v>
      </c>
    </row>
    <row r="125" spans="1:5" s="151" customFormat="1" ht="15.75">
      <c r="A125" s="140" t="str">
        <f>IF((SUM('Раздел 5'!O16:O16)=0),"","Неверно!")</f>
        <v/>
      </c>
      <c r="B125" s="141" t="s">
        <v>4040</v>
      </c>
      <c r="C125" s="142" t="s">
        <v>3790</v>
      </c>
      <c r="D125" s="142" t="s">
        <v>4</v>
      </c>
      <c r="E125" s="143" t="str">
        <f>CONCATENATE(SUM('Раздел 5'!O16:O16),"=",0)</f>
        <v>0=0</v>
      </c>
    </row>
    <row r="126" spans="1:5" s="151" customFormat="1" ht="15.75">
      <c r="A126" s="140" t="str">
        <f>IF((SUM('Раздел 5'!O17:O17)=0),"","Неверно!")</f>
        <v/>
      </c>
      <c r="B126" s="141" t="s">
        <v>4040</v>
      </c>
      <c r="C126" s="142" t="s">
        <v>3791</v>
      </c>
      <c r="D126" s="142" t="s">
        <v>4</v>
      </c>
      <c r="E126" s="143" t="str">
        <f>CONCATENATE(SUM('Раздел 5'!O17:O17),"=",0)</f>
        <v>0=0</v>
      </c>
    </row>
    <row r="127" spans="1:5" s="151" customFormat="1" ht="15.75">
      <c r="A127" s="140" t="str">
        <f>IF((SUM('Раздел 5'!P9:P9)=0),"","Неверно!")</f>
        <v/>
      </c>
      <c r="B127" s="141" t="s">
        <v>4040</v>
      </c>
      <c r="C127" s="142" t="s">
        <v>3792</v>
      </c>
      <c r="D127" s="142" t="s">
        <v>4</v>
      </c>
      <c r="E127" s="143" t="str">
        <f>CONCATENATE(SUM('Раздел 5'!P9:P9),"=",0)</f>
        <v>0=0</v>
      </c>
    </row>
    <row r="128" spans="1:5" s="151" customFormat="1" ht="15.75">
      <c r="A128" s="140" t="str">
        <f>IF((SUM('Раздел 5'!P18:P18)=0),"","Неверно!")</f>
        <v/>
      </c>
      <c r="B128" s="141" t="s">
        <v>4040</v>
      </c>
      <c r="C128" s="142" t="s">
        <v>3793</v>
      </c>
      <c r="D128" s="142" t="s">
        <v>4</v>
      </c>
      <c r="E128" s="143" t="str">
        <f>CONCATENATE(SUM('Раздел 5'!P18:P18),"=",0)</f>
        <v>0=0</v>
      </c>
    </row>
    <row r="129" spans="1:5" s="151" customFormat="1" ht="15.75">
      <c r="A129" s="140" t="str">
        <f>IF((SUM('Раздел 5'!P19:P19)=0),"","Неверно!")</f>
        <v/>
      </c>
      <c r="B129" s="141" t="s">
        <v>4040</v>
      </c>
      <c r="C129" s="142" t="s">
        <v>3794</v>
      </c>
      <c r="D129" s="142" t="s">
        <v>4</v>
      </c>
      <c r="E129" s="143" t="str">
        <f>CONCATENATE(SUM('Раздел 5'!P19:P19),"=",0)</f>
        <v>0=0</v>
      </c>
    </row>
    <row r="130" spans="1:5" s="151" customFormat="1" ht="15.75">
      <c r="A130" s="140" t="str">
        <f>IF((SUM('Раздел 5'!P20:P20)=0),"","Неверно!")</f>
        <v/>
      </c>
      <c r="B130" s="141" t="s">
        <v>4040</v>
      </c>
      <c r="C130" s="142" t="s">
        <v>3795</v>
      </c>
      <c r="D130" s="142" t="s">
        <v>4</v>
      </c>
      <c r="E130" s="143" t="str">
        <f>CONCATENATE(SUM('Раздел 5'!P20:P20),"=",0)</f>
        <v>0=0</v>
      </c>
    </row>
    <row r="131" spans="1:5" s="151" customFormat="1" ht="15.75">
      <c r="A131" s="140" t="str">
        <f>IF((SUM('Раздел 5'!P21:P21)=0),"","Неверно!")</f>
        <v/>
      </c>
      <c r="B131" s="141" t="s">
        <v>4040</v>
      </c>
      <c r="C131" s="142" t="s">
        <v>3796</v>
      </c>
      <c r="D131" s="142" t="s">
        <v>4</v>
      </c>
      <c r="E131" s="143" t="str">
        <f>CONCATENATE(SUM('Раздел 5'!P21:P21),"=",0)</f>
        <v>0=0</v>
      </c>
    </row>
    <row r="132" spans="1:5" s="151" customFormat="1" ht="15.75">
      <c r="A132" s="140" t="str">
        <f>IF((SUM('Раздел 5'!P22:P22)=0),"","Неверно!")</f>
        <v/>
      </c>
      <c r="B132" s="141" t="s">
        <v>4040</v>
      </c>
      <c r="C132" s="142" t="s">
        <v>3797</v>
      </c>
      <c r="D132" s="142" t="s">
        <v>4</v>
      </c>
      <c r="E132" s="143" t="str">
        <f>CONCATENATE(SUM('Раздел 5'!P22:P22),"=",0)</f>
        <v>0=0</v>
      </c>
    </row>
    <row r="133" spans="1:5" s="151" customFormat="1" ht="15.75">
      <c r="A133" s="140" t="str">
        <f>IF((SUM('Раздел 5'!P23:P23)=0),"","Неверно!")</f>
        <v/>
      </c>
      <c r="B133" s="141" t="s">
        <v>4040</v>
      </c>
      <c r="C133" s="142" t="s">
        <v>3798</v>
      </c>
      <c r="D133" s="142" t="s">
        <v>4</v>
      </c>
      <c r="E133" s="143" t="str">
        <f>CONCATENATE(SUM('Раздел 5'!P23:P23),"=",0)</f>
        <v>0=0</v>
      </c>
    </row>
    <row r="134" spans="1:5" s="151" customFormat="1" ht="15.75">
      <c r="A134" s="140" t="str">
        <f>IF((SUM('Раздел 5'!P24:P24)=0),"","Неверно!")</f>
        <v/>
      </c>
      <c r="B134" s="141" t="s">
        <v>4040</v>
      </c>
      <c r="C134" s="142" t="s">
        <v>3799</v>
      </c>
      <c r="D134" s="142" t="s">
        <v>4</v>
      </c>
      <c r="E134" s="143" t="str">
        <f>CONCATENATE(SUM('Раздел 5'!P24:P24),"=",0)</f>
        <v>0=0</v>
      </c>
    </row>
    <row r="135" spans="1:5" s="151" customFormat="1" ht="15.75">
      <c r="A135" s="140" t="str">
        <f>IF((SUM('Раздел 5'!P25:P25)=0),"","Неверно!")</f>
        <v/>
      </c>
      <c r="B135" s="141" t="s">
        <v>4040</v>
      </c>
      <c r="C135" s="142" t="s">
        <v>3800</v>
      </c>
      <c r="D135" s="142" t="s">
        <v>4</v>
      </c>
      <c r="E135" s="143" t="str">
        <f>CONCATENATE(SUM('Раздел 5'!P25:P25),"=",0)</f>
        <v>0=0</v>
      </c>
    </row>
    <row r="136" spans="1:5" s="151" customFormat="1" ht="15.75">
      <c r="A136" s="140" t="str">
        <f>IF((SUM('Раздел 5'!P10:P10)=0),"","Неверно!")</f>
        <v/>
      </c>
      <c r="B136" s="141" t="s">
        <v>4040</v>
      </c>
      <c r="C136" s="142" t="s">
        <v>3801</v>
      </c>
      <c r="D136" s="142" t="s">
        <v>4</v>
      </c>
      <c r="E136" s="143" t="str">
        <f>CONCATENATE(SUM('Раздел 5'!P10:P10),"=",0)</f>
        <v>0=0</v>
      </c>
    </row>
    <row r="137" spans="1:5" s="151" customFormat="1" ht="15.75">
      <c r="A137" s="140" t="str">
        <f>IF((SUM('Раздел 5'!P11:P11)=0),"","Неверно!")</f>
        <v/>
      </c>
      <c r="B137" s="141" t="s">
        <v>4040</v>
      </c>
      <c r="C137" s="142" t="s">
        <v>3802</v>
      </c>
      <c r="D137" s="142" t="s">
        <v>4</v>
      </c>
      <c r="E137" s="143" t="str">
        <f>CONCATENATE(SUM('Раздел 5'!P11:P11),"=",0)</f>
        <v>0=0</v>
      </c>
    </row>
    <row r="138" spans="1:5" s="151" customFormat="1" ht="15.75">
      <c r="A138" s="140" t="str">
        <f>IF((SUM('Раздел 5'!P12:P12)=0),"","Неверно!")</f>
        <v/>
      </c>
      <c r="B138" s="141" t="s">
        <v>4040</v>
      </c>
      <c r="C138" s="142" t="s">
        <v>3803</v>
      </c>
      <c r="D138" s="142" t="s">
        <v>4</v>
      </c>
      <c r="E138" s="143" t="str">
        <f>CONCATENATE(SUM('Раздел 5'!P12:P12),"=",0)</f>
        <v>0=0</v>
      </c>
    </row>
    <row r="139" spans="1:5" s="151" customFormat="1" ht="15.75">
      <c r="A139" s="140" t="str">
        <f>IF((SUM('Раздел 5'!P13:P13)=0),"","Неверно!")</f>
        <v/>
      </c>
      <c r="B139" s="141" t="s">
        <v>4040</v>
      </c>
      <c r="C139" s="142" t="s">
        <v>3804</v>
      </c>
      <c r="D139" s="142" t="s">
        <v>4</v>
      </c>
      <c r="E139" s="143" t="str">
        <f>CONCATENATE(SUM('Раздел 5'!P13:P13),"=",0)</f>
        <v>0=0</v>
      </c>
    </row>
    <row r="140" spans="1:5" s="151" customFormat="1" ht="15.75">
      <c r="A140" s="140" t="str">
        <f>IF((SUM('Раздел 5'!P14:P14)=0),"","Неверно!")</f>
        <v/>
      </c>
      <c r="B140" s="141" t="s">
        <v>4040</v>
      </c>
      <c r="C140" s="142" t="s">
        <v>3805</v>
      </c>
      <c r="D140" s="142" t="s">
        <v>4</v>
      </c>
      <c r="E140" s="143" t="str">
        <f>CONCATENATE(SUM('Раздел 5'!P14:P14),"=",0)</f>
        <v>0=0</v>
      </c>
    </row>
    <row r="141" spans="1:5" s="151" customFormat="1" ht="15.75">
      <c r="A141" s="140" t="str">
        <f>IF((SUM('Раздел 5'!P15:P15)=0),"","Неверно!")</f>
        <v/>
      </c>
      <c r="B141" s="141" t="s">
        <v>4040</v>
      </c>
      <c r="C141" s="142" t="s">
        <v>3806</v>
      </c>
      <c r="D141" s="142" t="s">
        <v>4</v>
      </c>
      <c r="E141" s="143" t="str">
        <f>CONCATENATE(SUM('Раздел 5'!P15:P15),"=",0)</f>
        <v>0=0</v>
      </c>
    </row>
    <row r="142" spans="1:5" s="151" customFormat="1" ht="15.75">
      <c r="A142" s="140" t="str">
        <f>IF((SUM('Раздел 5'!P16:P16)=0),"","Неверно!")</f>
        <v/>
      </c>
      <c r="B142" s="141" t="s">
        <v>4040</v>
      </c>
      <c r="C142" s="142" t="s">
        <v>3807</v>
      </c>
      <c r="D142" s="142" t="s">
        <v>4</v>
      </c>
      <c r="E142" s="143" t="str">
        <f>CONCATENATE(SUM('Раздел 5'!P16:P16),"=",0)</f>
        <v>0=0</v>
      </c>
    </row>
    <row r="143" spans="1:5" s="151" customFormat="1" ht="15.75">
      <c r="A143" s="140" t="str">
        <f>IF((SUM('Раздел 5'!P17:P17)=0),"","Неверно!")</f>
        <v/>
      </c>
      <c r="B143" s="141" t="s">
        <v>4040</v>
      </c>
      <c r="C143" s="142" t="s">
        <v>3808</v>
      </c>
      <c r="D143" s="142" t="s">
        <v>4</v>
      </c>
      <c r="E143" s="143" t="str">
        <f>CONCATENATE(SUM('Раздел 5'!P17:P17),"=",0)</f>
        <v>0=0</v>
      </c>
    </row>
    <row r="144" spans="1:5" s="151" customFormat="1" ht="15.75">
      <c r="A144" s="140" t="str">
        <f>IF((SUM('Раздел 5'!Q9:Q9)=0),"","Неверно!")</f>
        <v/>
      </c>
      <c r="B144" s="141" t="s">
        <v>4040</v>
      </c>
      <c r="C144" s="142" t="s">
        <v>3809</v>
      </c>
      <c r="D144" s="142" t="s">
        <v>4</v>
      </c>
      <c r="E144" s="143" t="str">
        <f>CONCATENATE(SUM('Раздел 5'!Q9:Q9),"=",0)</f>
        <v>0=0</v>
      </c>
    </row>
    <row r="145" spans="1:5" s="151" customFormat="1" ht="15.75">
      <c r="A145" s="140" t="str">
        <f>IF((SUM('Раздел 5'!Q18:Q18)=0),"","Неверно!")</f>
        <v/>
      </c>
      <c r="B145" s="141" t="s">
        <v>4040</v>
      </c>
      <c r="C145" s="142" t="s">
        <v>3810</v>
      </c>
      <c r="D145" s="142" t="s">
        <v>4</v>
      </c>
      <c r="E145" s="143" t="str">
        <f>CONCATENATE(SUM('Раздел 5'!Q18:Q18),"=",0)</f>
        <v>0=0</v>
      </c>
    </row>
    <row r="146" spans="1:5" s="151" customFormat="1" ht="15.75">
      <c r="A146" s="140" t="str">
        <f>IF((SUM('Раздел 5'!Q19:Q19)=0),"","Неверно!")</f>
        <v/>
      </c>
      <c r="B146" s="141" t="s">
        <v>4040</v>
      </c>
      <c r="C146" s="142" t="s">
        <v>3811</v>
      </c>
      <c r="D146" s="142" t="s">
        <v>4</v>
      </c>
      <c r="E146" s="143" t="str">
        <f>CONCATENATE(SUM('Раздел 5'!Q19:Q19),"=",0)</f>
        <v>0=0</v>
      </c>
    </row>
    <row r="147" spans="1:5" s="151" customFormat="1" ht="15.75">
      <c r="A147" s="140" t="str">
        <f>IF((SUM('Раздел 5'!Q20:Q20)=0),"","Неверно!")</f>
        <v/>
      </c>
      <c r="B147" s="141" t="s">
        <v>4040</v>
      </c>
      <c r="C147" s="142" t="s">
        <v>3812</v>
      </c>
      <c r="D147" s="142" t="s">
        <v>4</v>
      </c>
      <c r="E147" s="143" t="str">
        <f>CONCATENATE(SUM('Раздел 5'!Q20:Q20),"=",0)</f>
        <v>0=0</v>
      </c>
    </row>
    <row r="148" spans="1:5" s="151" customFormat="1" ht="15.75">
      <c r="A148" s="140" t="str">
        <f>IF((SUM('Раздел 5'!Q21:Q21)=0),"","Неверно!")</f>
        <v/>
      </c>
      <c r="B148" s="141" t="s">
        <v>4040</v>
      </c>
      <c r="C148" s="142" t="s">
        <v>3813</v>
      </c>
      <c r="D148" s="142" t="s">
        <v>4</v>
      </c>
      <c r="E148" s="143" t="str">
        <f>CONCATENATE(SUM('Раздел 5'!Q21:Q21),"=",0)</f>
        <v>0=0</v>
      </c>
    </row>
    <row r="149" spans="1:5" s="151" customFormat="1" ht="15.75">
      <c r="A149" s="140" t="str">
        <f>IF((SUM('Раздел 5'!Q22:Q22)=0),"","Неверно!")</f>
        <v/>
      </c>
      <c r="B149" s="141" t="s">
        <v>4040</v>
      </c>
      <c r="C149" s="142" t="s">
        <v>3814</v>
      </c>
      <c r="D149" s="142" t="s">
        <v>4</v>
      </c>
      <c r="E149" s="143" t="str">
        <f>CONCATENATE(SUM('Раздел 5'!Q22:Q22),"=",0)</f>
        <v>0=0</v>
      </c>
    </row>
    <row r="150" spans="1:5" s="151" customFormat="1" ht="15.75">
      <c r="A150" s="140" t="str">
        <f>IF((SUM('Раздел 5'!Q23:Q23)=0),"","Неверно!")</f>
        <v/>
      </c>
      <c r="B150" s="141" t="s">
        <v>4040</v>
      </c>
      <c r="C150" s="142" t="s">
        <v>3815</v>
      </c>
      <c r="D150" s="142" t="s">
        <v>4</v>
      </c>
      <c r="E150" s="143" t="str">
        <f>CONCATENATE(SUM('Раздел 5'!Q23:Q23),"=",0)</f>
        <v>0=0</v>
      </c>
    </row>
    <row r="151" spans="1:5" s="151" customFormat="1" ht="15.75">
      <c r="A151" s="140" t="str">
        <f>IF((SUM('Раздел 5'!Q24:Q24)=0),"","Неверно!")</f>
        <v/>
      </c>
      <c r="B151" s="141" t="s">
        <v>4040</v>
      </c>
      <c r="C151" s="142" t="s">
        <v>3816</v>
      </c>
      <c r="D151" s="142" t="s">
        <v>4</v>
      </c>
      <c r="E151" s="143" t="str">
        <f>CONCATENATE(SUM('Раздел 5'!Q24:Q24),"=",0)</f>
        <v>0=0</v>
      </c>
    </row>
    <row r="152" spans="1:5" s="151" customFormat="1" ht="15.75">
      <c r="A152" s="140" t="str">
        <f>IF((SUM('Раздел 5'!Q25:Q25)=0),"","Неверно!")</f>
        <v/>
      </c>
      <c r="B152" s="141" t="s">
        <v>4040</v>
      </c>
      <c r="C152" s="142" t="s">
        <v>3817</v>
      </c>
      <c r="D152" s="142" t="s">
        <v>4</v>
      </c>
      <c r="E152" s="143" t="str">
        <f>CONCATENATE(SUM('Раздел 5'!Q25:Q25),"=",0)</f>
        <v>0=0</v>
      </c>
    </row>
    <row r="153" spans="1:5" s="151" customFormat="1" ht="15.75">
      <c r="A153" s="140" t="str">
        <f>IF((SUM('Раздел 5'!Q10:Q10)=0),"","Неверно!")</f>
        <v/>
      </c>
      <c r="B153" s="141" t="s">
        <v>4040</v>
      </c>
      <c r="C153" s="142" t="s">
        <v>3818</v>
      </c>
      <c r="D153" s="142" t="s">
        <v>4</v>
      </c>
      <c r="E153" s="143" t="str">
        <f>CONCATENATE(SUM('Раздел 5'!Q10:Q10),"=",0)</f>
        <v>0=0</v>
      </c>
    </row>
    <row r="154" spans="1:5" s="151" customFormat="1" ht="15.75">
      <c r="A154" s="140" t="str">
        <f>IF((SUM('Раздел 5'!Q11:Q11)=0),"","Неверно!")</f>
        <v/>
      </c>
      <c r="B154" s="141" t="s">
        <v>4040</v>
      </c>
      <c r="C154" s="142" t="s">
        <v>3819</v>
      </c>
      <c r="D154" s="142" t="s">
        <v>4</v>
      </c>
      <c r="E154" s="143" t="str">
        <f>CONCATENATE(SUM('Раздел 5'!Q11:Q11),"=",0)</f>
        <v>0=0</v>
      </c>
    </row>
    <row r="155" spans="1:5" s="151" customFormat="1" ht="15.75">
      <c r="A155" s="140" t="str">
        <f>IF((SUM('Раздел 5'!Q12:Q12)=0),"","Неверно!")</f>
        <v/>
      </c>
      <c r="B155" s="141" t="s">
        <v>4040</v>
      </c>
      <c r="C155" s="142" t="s">
        <v>3820</v>
      </c>
      <c r="D155" s="142" t="s">
        <v>4</v>
      </c>
      <c r="E155" s="143" t="str">
        <f>CONCATENATE(SUM('Раздел 5'!Q12:Q12),"=",0)</f>
        <v>0=0</v>
      </c>
    </row>
    <row r="156" spans="1:5" s="151" customFormat="1" ht="15.75">
      <c r="A156" s="140" t="str">
        <f>IF((SUM('Раздел 5'!Q13:Q13)=0),"","Неверно!")</f>
        <v/>
      </c>
      <c r="B156" s="141" t="s">
        <v>4040</v>
      </c>
      <c r="C156" s="142" t="s">
        <v>3821</v>
      </c>
      <c r="D156" s="142" t="s">
        <v>4</v>
      </c>
      <c r="E156" s="143" t="str">
        <f>CONCATENATE(SUM('Раздел 5'!Q13:Q13),"=",0)</f>
        <v>0=0</v>
      </c>
    </row>
    <row r="157" spans="1:5" s="151" customFormat="1" ht="15.75">
      <c r="A157" s="140" t="str">
        <f>IF((SUM('Раздел 5'!Q14:Q14)=0),"","Неверно!")</f>
        <v/>
      </c>
      <c r="B157" s="141" t="s">
        <v>4040</v>
      </c>
      <c r="C157" s="142" t="s">
        <v>3822</v>
      </c>
      <c r="D157" s="142" t="s">
        <v>4</v>
      </c>
      <c r="E157" s="143" t="str">
        <f>CONCATENATE(SUM('Раздел 5'!Q14:Q14),"=",0)</f>
        <v>0=0</v>
      </c>
    </row>
    <row r="158" spans="1:5" s="151" customFormat="1" ht="15.75">
      <c r="A158" s="140" t="str">
        <f>IF((SUM('Раздел 5'!Q15:Q15)=0),"","Неверно!")</f>
        <v/>
      </c>
      <c r="B158" s="141" t="s">
        <v>4040</v>
      </c>
      <c r="C158" s="142" t="s">
        <v>3823</v>
      </c>
      <c r="D158" s="142" t="s">
        <v>4</v>
      </c>
      <c r="E158" s="143" t="str">
        <f>CONCATENATE(SUM('Раздел 5'!Q15:Q15),"=",0)</f>
        <v>0=0</v>
      </c>
    </row>
    <row r="159" spans="1:5" s="151" customFormat="1" ht="15.75">
      <c r="A159" s="140" t="str">
        <f>IF((SUM('Раздел 5'!Q16:Q16)=0),"","Неверно!")</f>
        <v/>
      </c>
      <c r="B159" s="141" t="s">
        <v>4040</v>
      </c>
      <c r="C159" s="142" t="s">
        <v>3824</v>
      </c>
      <c r="D159" s="142" t="s">
        <v>4</v>
      </c>
      <c r="E159" s="143" t="str">
        <f>CONCATENATE(SUM('Раздел 5'!Q16:Q16),"=",0)</f>
        <v>0=0</v>
      </c>
    </row>
    <row r="160" spans="1:5" s="151" customFormat="1" ht="15.75">
      <c r="A160" s="140" t="str">
        <f>IF((SUM('Раздел 5'!Q17:Q17)=0),"","Неверно!")</f>
        <v/>
      </c>
      <c r="B160" s="141" t="s">
        <v>4040</v>
      </c>
      <c r="C160" s="142" t="s">
        <v>3825</v>
      </c>
      <c r="D160" s="142" t="s">
        <v>4</v>
      </c>
      <c r="E160" s="143" t="str">
        <f>CONCATENATE(SUM('Раздел 5'!Q17:Q17),"=",0)</f>
        <v>0=0</v>
      </c>
    </row>
    <row r="161" spans="1:5" s="151" customFormat="1" ht="15.75">
      <c r="A161" s="140" t="str">
        <f>IF((SUM('Раздел 5'!F9:F9)=0),"","Неверно!")</f>
        <v/>
      </c>
      <c r="B161" s="141" t="s">
        <v>4040</v>
      </c>
      <c r="C161" s="142" t="s">
        <v>3826</v>
      </c>
      <c r="D161" s="142" t="s">
        <v>4</v>
      </c>
      <c r="E161" s="143" t="str">
        <f>CONCATENATE(SUM('Раздел 5'!F9:F9),"=",0)</f>
        <v>0=0</v>
      </c>
    </row>
    <row r="162" spans="1:5" s="151" customFormat="1" ht="15.75">
      <c r="A162" s="140" t="str">
        <f>IF((SUM('Раздел 5'!F18:F18)=0),"","Неверно!")</f>
        <v/>
      </c>
      <c r="B162" s="141" t="s">
        <v>4040</v>
      </c>
      <c r="C162" s="142" t="s">
        <v>3827</v>
      </c>
      <c r="D162" s="142" t="s">
        <v>4</v>
      </c>
      <c r="E162" s="143" t="str">
        <f>CONCATENATE(SUM('Раздел 5'!F18:F18),"=",0)</f>
        <v>0=0</v>
      </c>
    </row>
    <row r="163" spans="1:5" s="151" customFormat="1" ht="15.75">
      <c r="A163" s="140" t="str">
        <f>IF((SUM('Раздел 5'!F19:F19)=0),"","Неверно!")</f>
        <v/>
      </c>
      <c r="B163" s="141" t="s">
        <v>4040</v>
      </c>
      <c r="C163" s="142" t="s">
        <v>3828</v>
      </c>
      <c r="D163" s="142" t="s">
        <v>4</v>
      </c>
      <c r="E163" s="143" t="str">
        <f>CONCATENATE(SUM('Раздел 5'!F19:F19),"=",0)</f>
        <v>0=0</v>
      </c>
    </row>
    <row r="164" spans="1:5" s="151" customFormat="1" ht="15.75">
      <c r="A164" s="140" t="str">
        <f>IF((SUM('Раздел 5'!F20:F20)=0),"","Неверно!")</f>
        <v/>
      </c>
      <c r="B164" s="141" t="s">
        <v>4040</v>
      </c>
      <c r="C164" s="142" t="s">
        <v>3829</v>
      </c>
      <c r="D164" s="142" t="s">
        <v>4</v>
      </c>
      <c r="E164" s="143" t="str">
        <f>CONCATENATE(SUM('Раздел 5'!F20:F20),"=",0)</f>
        <v>0=0</v>
      </c>
    </row>
    <row r="165" spans="1:5" s="151" customFormat="1" ht="15.75">
      <c r="A165" s="140" t="str">
        <f>IF((SUM('Раздел 5'!F21:F21)=0),"","Неверно!")</f>
        <v/>
      </c>
      <c r="B165" s="141" t="s">
        <v>4040</v>
      </c>
      <c r="C165" s="142" t="s">
        <v>3830</v>
      </c>
      <c r="D165" s="142" t="s">
        <v>4</v>
      </c>
      <c r="E165" s="143" t="str">
        <f>CONCATENATE(SUM('Раздел 5'!F21:F21),"=",0)</f>
        <v>0=0</v>
      </c>
    </row>
    <row r="166" spans="1:5" s="151" customFormat="1" ht="15.75">
      <c r="A166" s="140" t="str">
        <f>IF((SUM('Раздел 5'!F22:F22)=0),"","Неверно!")</f>
        <v/>
      </c>
      <c r="B166" s="141" t="s">
        <v>4040</v>
      </c>
      <c r="C166" s="142" t="s">
        <v>3831</v>
      </c>
      <c r="D166" s="142" t="s">
        <v>4</v>
      </c>
      <c r="E166" s="143" t="str">
        <f>CONCATENATE(SUM('Раздел 5'!F22:F22),"=",0)</f>
        <v>0=0</v>
      </c>
    </row>
    <row r="167" spans="1:5" s="151" customFormat="1" ht="15.75">
      <c r="A167" s="140" t="str">
        <f>IF((SUM('Раздел 5'!F23:F23)=0),"","Неверно!")</f>
        <v/>
      </c>
      <c r="B167" s="141" t="s">
        <v>4040</v>
      </c>
      <c r="C167" s="142" t="s">
        <v>3832</v>
      </c>
      <c r="D167" s="142" t="s">
        <v>4</v>
      </c>
      <c r="E167" s="143" t="str">
        <f>CONCATENATE(SUM('Раздел 5'!F23:F23),"=",0)</f>
        <v>0=0</v>
      </c>
    </row>
    <row r="168" spans="1:5" s="151" customFormat="1" ht="15.75">
      <c r="A168" s="140" t="str">
        <f>IF((SUM('Раздел 5'!F24:F24)=0),"","Неверно!")</f>
        <v/>
      </c>
      <c r="B168" s="141" t="s">
        <v>4040</v>
      </c>
      <c r="C168" s="142" t="s">
        <v>3833</v>
      </c>
      <c r="D168" s="142" t="s">
        <v>4</v>
      </c>
      <c r="E168" s="143" t="str">
        <f>CONCATENATE(SUM('Раздел 5'!F24:F24),"=",0)</f>
        <v>0=0</v>
      </c>
    </row>
    <row r="169" spans="1:5" s="151" customFormat="1" ht="15.75">
      <c r="A169" s="140" t="str">
        <f>IF((SUM('Раздел 5'!F25:F25)=0),"","Неверно!")</f>
        <v/>
      </c>
      <c r="B169" s="141" t="s">
        <v>4040</v>
      </c>
      <c r="C169" s="142" t="s">
        <v>3834</v>
      </c>
      <c r="D169" s="142" t="s">
        <v>4</v>
      </c>
      <c r="E169" s="143" t="str">
        <f>CONCATENATE(SUM('Раздел 5'!F25:F25),"=",0)</f>
        <v>0=0</v>
      </c>
    </row>
    <row r="170" spans="1:5" s="151" customFormat="1" ht="15.75">
      <c r="A170" s="140" t="str">
        <f>IF((SUM('Раздел 5'!F10:F10)=0),"","Неверно!")</f>
        <v/>
      </c>
      <c r="B170" s="141" t="s">
        <v>4040</v>
      </c>
      <c r="C170" s="142" t="s">
        <v>3835</v>
      </c>
      <c r="D170" s="142" t="s">
        <v>4</v>
      </c>
      <c r="E170" s="143" t="str">
        <f>CONCATENATE(SUM('Раздел 5'!F10:F10),"=",0)</f>
        <v>0=0</v>
      </c>
    </row>
    <row r="171" spans="1:5" s="151" customFormat="1" ht="15.75">
      <c r="A171" s="140" t="str">
        <f>IF((SUM('Раздел 5'!F11:F11)=0),"","Неверно!")</f>
        <v/>
      </c>
      <c r="B171" s="141" t="s">
        <v>4040</v>
      </c>
      <c r="C171" s="142" t="s">
        <v>3836</v>
      </c>
      <c r="D171" s="142" t="s">
        <v>4</v>
      </c>
      <c r="E171" s="143" t="str">
        <f>CONCATENATE(SUM('Раздел 5'!F11:F11),"=",0)</f>
        <v>0=0</v>
      </c>
    </row>
    <row r="172" spans="1:5" s="151" customFormat="1" ht="15.75">
      <c r="A172" s="140" t="str">
        <f>IF((SUM('Раздел 5'!F12:F12)=0),"","Неверно!")</f>
        <v/>
      </c>
      <c r="B172" s="141" t="s">
        <v>4040</v>
      </c>
      <c r="C172" s="142" t="s">
        <v>3837</v>
      </c>
      <c r="D172" s="142" t="s">
        <v>4</v>
      </c>
      <c r="E172" s="143" t="str">
        <f>CONCATENATE(SUM('Раздел 5'!F12:F12),"=",0)</f>
        <v>0=0</v>
      </c>
    </row>
    <row r="173" spans="1:5" s="151" customFormat="1" ht="15.75">
      <c r="A173" s="140" t="str">
        <f>IF((SUM('Раздел 5'!F13:F13)=0),"","Неверно!")</f>
        <v/>
      </c>
      <c r="B173" s="141" t="s">
        <v>4040</v>
      </c>
      <c r="C173" s="142" t="s">
        <v>3838</v>
      </c>
      <c r="D173" s="142" t="s">
        <v>4</v>
      </c>
      <c r="E173" s="143" t="str">
        <f>CONCATENATE(SUM('Раздел 5'!F13:F13),"=",0)</f>
        <v>0=0</v>
      </c>
    </row>
    <row r="174" spans="1:5" s="151" customFormat="1" ht="15.75">
      <c r="A174" s="140" t="str">
        <f>IF((SUM('Раздел 5'!F14:F14)=0),"","Неверно!")</f>
        <v/>
      </c>
      <c r="B174" s="141" t="s">
        <v>4040</v>
      </c>
      <c r="C174" s="142" t="s">
        <v>3839</v>
      </c>
      <c r="D174" s="142" t="s">
        <v>4</v>
      </c>
      <c r="E174" s="143" t="str">
        <f>CONCATENATE(SUM('Раздел 5'!F14:F14),"=",0)</f>
        <v>0=0</v>
      </c>
    </row>
    <row r="175" spans="1:5" s="151" customFormat="1" ht="15.75">
      <c r="A175" s="140" t="str">
        <f>IF((SUM('Раздел 5'!F15:F15)=0),"","Неверно!")</f>
        <v/>
      </c>
      <c r="B175" s="141" t="s">
        <v>4040</v>
      </c>
      <c r="C175" s="142" t="s">
        <v>3840</v>
      </c>
      <c r="D175" s="142" t="s">
        <v>4</v>
      </c>
      <c r="E175" s="143" t="str">
        <f>CONCATENATE(SUM('Раздел 5'!F15:F15),"=",0)</f>
        <v>0=0</v>
      </c>
    </row>
    <row r="176" spans="1:5" s="151" customFormat="1" ht="15.75">
      <c r="A176" s="140" t="str">
        <f>IF((SUM('Раздел 5'!F16:F16)=0),"","Неверно!")</f>
        <v/>
      </c>
      <c r="B176" s="141" t="s">
        <v>4040</v>
      </c>
      <c r="C176" s="142" t="s">
        <v>3841</v>
      </c>
      <c r="D176" s="142" t="s">
        <v>4</v>
      </c>
      <c r="E176" s="143" t="str">
        <f>CONCATENATE(SUM('Раздел 5'!F16:F16),"=",0)</f>
        <v>0=0</v>
      </c>
    </row>
    <row r="177" spans="1:5" s="151" customFormat="1" ht="15.75">
      <c r="A177" s="140" t="str">
        <f>IF((SUM('Раздел 5'!F17:F17)=0),"","Неверно!")</f>
        <v/>
      </c>
      <c r="B177" s="141" t="s">
        <v>4040</v>
      </c>
      <c r="C177" s="142" t="s">
        <v>3842</v>
      </c>
      <c r="D177" s="142" t="s">
        <v>4</v>
      </c>
      <c r="E177" s="143" t="str">
        <f>CONCATENATE(SUM('Раздел 5'!F17:F17),"=",0)</f>
        <v>0=0</v>
      </c>
    </row>
    <row r="178" spans="1:5" s="151" customFormat="1" ht="15.75">
      <c r="A178" s="140" t="str">
        <f>IF((SUM('Раздел 5'!G9:G9)=0),"","Неверно!")</f>
        <v/>
      </c>
      <c r="B178" s="141" t="s">
        <v>4040</v>
      </c>
      <c r="C178" s="142" t="s">
        <v>3843</v>
      </c>
      <c r="D178" s="142" t="s">
        <v>4</v>
      </c>
      <c r="E178" s="143" t="str">
        <f>CONCATENATE(SUM('Раздел 5'!G9:G9),"=",0)</f>
        <v>0=0</v>
      </c>
    </row>
    <row r="179" spans="1:5" s="151" customFormat="1" ht="15.75">
      <c r="A179" s="140" t="str">
        <f>IF((SUM('Раздел 5'!G18:G18)=0),"","Неверно!")</f>
        <v/>
      </c>
      <c r="B179" s="141" t="s">
        <v>4040</v>
      </c>
      <c r="C179" s="142" t="s">
        <v>3844</v>
      </c>
      <c r="D179" s="142" t="s">
        <v>4</v>
      </c>
      <c r="E179" s="143" t="str">
        <f>CONCATENATE(SUM('Раздел 5'!G18:G18),"=",0)</f>
        <v>0=0</v>
      </c>
    </row>
    <row r="180" spans="1:5" s="151" customFormat="1" ht="15.75">
      <c r="A180" s="140" t="str">
        <f>IF((SUM('Раздел 5'!G19:G19)=0),"","Неверно!")</f>
        <v/>
      </c>
      <c r="B180" s="141" t="s">
        <v>4040</v>
      </c>
      <c r="C180" s="142" t="s">
        <v>3845</v>
      </c>
      <c r="D180" s="142" t="s">
        <v>4</v>
      </c>
      <c r="E180" s="143" t="str">
        <f>CONCATENATE(SUM('Раздел 5'!G19:G19),"=",0)</f>
        <v>0=0</v>
      </c>
    </row>
    <row r="181" spans="1:5" s="151" customFormat="1" ht="15.75">
      <c r="A181" s="140" t="str">
        <f>IF((SUM('Раздел 5'!G20:G20)=0),"","Неверно!")</f>
        <v/>
      </c>
      <c r="B181" s="141" t="s">
        <v>4040</v>
      </c>
      <c r="C181" s="142" t="s">
        <v>3846</v>
      </c>
      <c r="D181" s="142" t="s">
        <v>4</v>
      </c>
      <c r="E181" s="143" t="str">
        <f>CONCATENATE(SUM('Раздел 5'!G20:G20),"=",0)</f>
        <v>0=0</v>
      </c>
    </row>
    <row r="182" spans="1:5" s="151" customFormat="1" ht="15.75">
      <c r="A182" s="140" t="str">
        <f>IF((SUM('Раздел 5'!G21:G21)=0),"","Неверно!")</f>
        <v/>
      </c>
      <c r="B182" s="141" t="s">
        <v>4040</v>
      </c>
      <c r="C182" s="142" t="s">
        <v>3847</v>
      </c>
      <c r="D182" s="142" t="s">
        <v>4</v>
      </c>
      <c r="E182" s="143" t="str">
        <f>CONCATENATE(SUM('Раздел 5'!G21:G21),"=",0)</f>
        <v>0=0</v>
      </c>
    </row>
    <row r="183" spans="1:5" s="151" customFormat="1" ht="15.75">
      <c r="A183" s="140" t="str">
        <f>IF((SUM('Раздел 5'!G22:G22)=0),"","Неверно!")</f>
        <v/>
      </c>
      <c r="B183" s="141" t="s">
        <v>4040</v>
      </c>
      <c r="C183" s="142" t="s">
        <v>3848</v>
      </c>
      <c r="D183" s="142" t="s">
        <v>4</v>
      </c>
      <c r="E183" s="143" t="str">
        <f>CONCATENATE(SUM('Раздел 5'!G22:G22),"=",0)</f>
        <v>0=0</v>
      </c>
    </row>
    <row r="184" spans="1:5" s="151" customFormat="1" ht="15.75">
      <c r="A184" s="140" t="str">
        <f>IF((SUM('Раздел 5'!G23:G23)=0),"","Неверно!")</f>
        <v/>
      </c>
      <c r="B184" s="141" t="s">
        <v>4040</v>
      </c>
      <c r="C184" s="142" t="s">
        <v>3849</v>
      </c>
      <c r="D184" s="142" t="s">
        <v>4</v>
      </c>
      <c r="E184" s="143" t="str">
        <f>CONCATENATE(SUM('Раздел 5'!G23:G23),"=",0)</f>
        <v>0=0</v>
      </c>
    </row>
    <row r="185" spans="1:5" s="151" customFormat="1" ht="15.75">
      <c r="A185" s="140" t="str">
        <f>IF((SUM('Раздел 5'!G24:G24)=0),"","Неверно!")</f>
        <v/>
      </c>
      <c r="B185" s="141" t="s">
        <v>4040</v>
      </c>
      <c r="C185" s="142" t="s">
        <v>3850</v>
      </c>
      <c r="D185" s="142" t="s">
        <v>4</v>
      </c>
      <c r="E185" s="143" t="str">
        <f>CONCATENATE(SUM('Раздел 5'!G24:G24),"=",0)</f>
        <v>0=0</v>
      </c>
    </row>
    <row r="186" spans="1:5" s="151" customFormat="1" ht="15.75">
      <c r="A186" s="140" t="str">
        <f>IF((SUM('Раздел 5'!G25:G25)=0),"","Неверно!")</f>
        <v/>
      </c>
      <c r="B186" s="141" t="s">
        <v>4040</v>
      </c>
      <c r="C186" s="142" t="s">
        <v>3851</v>
      </c>
      <c r="D186" s="142" t="s">
        <v>4</v>
      </c>
      <c r="E186" s="143" t="str">
        <f>CONCATENATE(SUM('Раздел 5'!G25:G25),"=",0)</f>
        <v>0=0</v>
      </c>
    </row>
    <row r="187" spans="1:5" s="151" customFormat="1" ht="15.75">
      <c r="A187" s="140" t="str">
        <f>IF((SUM('Раздел 5'!G10:G10)=0),"","Неверно!")</f>
        <v/>
      </c>
      <c r="B187" s="141" t="s">
        <v>4040</v>
      </c>
      <c r="C187" s="142" t="s">
        <v>3852</v>
      </c>
      <c r="D187" s="142" t="s">
        <v>4</v>
      </c>
      <c r="E187" s="143" t="str">
        <f>CONCATENATE(SUM('Раздел 5'!G10:G10),"=",0)</f>
        <v>0=0</v>
      </c>
    </row>
    <row r="188" spans="1:5" s="151" customFormat="1" ht="15.75">
      <c r="A188" s="140" t="str">
        <f>IF((SUM('Раздел 5'!G11:G11)=0),"","Неверно!")</f>
        <v/>
      </c>
      <c r="B188" s="141" t="s">
        <v>4040</v>
      </c>
      <c r="C188" s="142" t="s">
        <v>3853</v>
      </c>
      <c r="D188" s="142" t="s">
        <v>4</v>
      </c>
      <c r="E188" s="143" t="str">
        <f>CONCATENATE(SUM('Раздел 5'!G11:G11),"=",0)</f>
        <v>0=0</v>
      </c>
    </row>
    <row r="189" spans="1:5" s="151" customFormat="1" ht="15.75">
      <c r="A189" s="140" t="str">
        <f>IF((SUM('Раздел 5'!G12:G12)=0),"","Неверно!")</f>
        <v/>
      </c>
      <c r="B189" s="141" t="s">
        <v>4040</v>
      </c>
      <c r="C189" s="142" t="s">
        <v>3854</v>
      </c>
      <c r="D189" s="142" t="s">
        <v>4</v>
      </c>
      <c r="E189" s="143" t="str">
        <f>CONCATENATE(SUM('Раздел 5'!G12:G12),"=",0)</f>
        <v>0=0</v>
      </c>
    </row>
    <row r="190" spans="1:5" s="151" customFormat="1" ht="15.75">
      <c r="A190" s="140" t="str">
        <f>IF((SUM('Раздел 5'!G13:G13)=0),"","Неверно!")</f>
        <v/>
      </c>
      <c r="B190" s="141" t="s">
        <v>4040</v>
      </c>
      <c r="C190" s="142" t="s">
        <v>3855</v>
      </c>
      <c r="D190" s="142" t="s">
        <v>4</v>
      </c>
      <c r="E190" s="143" t="str">
        <f>CONCATENATE(SUM('Раздел 5'!G13:G13),"=",0)</f>
        <v>0=0</v>
      </c>
    </row>
    <row r="191" spans="1:5" s="151" customFormat="1" ht="15.75">
      <c r="A191" s="140" t="str">
        <f>IF((SUM('Раздел 5'!G14:G14)=0),"","Неверно!")</f>
        <v/>
      </c>
      <c r="B191" s="141" t="s">
        <v>4040</v>
      </c>
      <c r="C191" s="142" t="s">
        <v>3856</v>
      </c>
      <c r="D191" s="142" t="s">
        <v>4</v>
      </c>
      <c r="E191" s="143" t="str">
        <f>CONCATENATE(SUM('Раздел 5'!G14:G14),"=",0)</f>
        <v>0=0</v>
      </c>
    </row>
    <row r="192" spans="1:5" s="151" customFormat="1" ht="15.75">
      <c r="A192" s="140" t="str">
        <f>IF((SUM('Раздел 5'!G15:G15)=0),"","Неверно!")</f>
        <v/>
      </c>
      <c r="B192" s="141" t="s">
        <v>4040</v>
      </c>
      <c r="C192" s="142" t="s">
        <v>3857</v>
      </c>
      <c r="D192" s="142" t="s">
        <v>4</v>
      </c>
      <c r="E192" s="143" t="str">
        <f>CONCATENATE(SUM('Раздел 5'!G15:G15),"=",0)</f>
        <v>0=0</v>
      </c>
    </row>
    <row r="193" spans="1:5" s="151" customFormat="1" ht="15.75">
      <c r="A193" s="140" t="str">
        <f>IF((SUM('Раздел 5'!G16:G16)=0),"","Неверно!")</f>
        <v/>
      </c>
      <c r="B193" s="141" t="s">
        <v>4040</v>
      </c>
      <c r="C193" s="142" t="s">
        <v>3858</v>
      </c>
      <c r="D193" s="142" t="s">
        <v>4</v>
      </c>
      <c r="E193" s="143" t="str">
        <f>CONCATENATE(SUM('Раздел 5'!G16:G16),"=",0)</f>
        <v>0=0</v>
      </c>
    </row>
    <row r="194" spans="1:5" s="151" customFormat="1" ht="15.75">
      <c r="A194" s="140" t="str">
        <f>IF((SUM('Раздел 5'!G17:G17)=0),"","Неверно!")</f>
        <v/>
      </c>
      <c r="B194" s="141" t="s">
        <v>4040</v>
      </c>
      <c r="C194" s="142" t="s">
        <v>3859</v>
      </c>
      <c r="D194" s="142" t="s">
        <v>4</v>
      </c>
      <c r="E194" s="143" t="str">
        <f>CONCATENATE(SUM('Раздел 5'!G17:G17),"=",0)</f>
        <v>0=0</v>
      </c>
    </row>
    <row r="195" spans="1:5" s="151" customFormat="1" ht="15.75">
      <c r="A195" s="140" t="str">
        <f>IF((SUM('Раздел 5'!H9:H9)=0),"","Неверно!")</f>
        <v/>
      </c>
      <c r="B195" s="141" t="s">
        <v>4040</v>
      </c>
      <c r="C195" s="142" t="s">
        <v>3860</v>
      </c>
      <c r="D195" s="142" t="s">
        <v>4</v>
      </c>
      <c r="E195" s="143" t="str">
        <f>CONCATENATE(SUM('Раздел 5'!H9:H9),"=",0)</f>
        <v>0=0</v>
      </c>
    </row>
    <row r="196" spans="1:5" s="151" customFormat="1" ht="15.75">
      <c r="A196" s="140" t="str">
        <f>IF((SUM('Раздел 5'!H18:H18)=0),"","Неверно!")</f>
        <v/>
      </c>
      <c r="B196" s="141" t="s">
        <v>4040</v>
      </c>
      <c r="C196" s="142" t="s">
        <v>3861</v>
      </c>
      <c r="D196" s="142" t="s">
        <v>4</v>
      </c>
      <c r="E196" s="143" t="str">
        <f>CONCATENATE(SUM('Раздел 5'!H18:H18),"=",0)</f>
        <v>0=0</v>
      </c>
    </row>
    <row r="197" spans="1:5" s="151" customFormat="1" ht="15.75">
      <c r="A197" s="140" t="str">
        <f>IF((SUM('Раздел 5'!H19:H19)=0),"","Неверно!")</f>
        <v/>
      </c>
      <c r="B197" s="141" t="s">
        <v>4040</v>
      </c>
      <c r="C197" s="142" t="s">
        <v>3862</v>
      </c>
      <c r="D197" s="142" t="s">
        <v>4</v>
      </c>
      <c r="E197" s="143" t="str">
        <f>CONCATENATE(SUM('Раздел 5'!H19:H19),"=",0)</f>
        <v>0=0</v>
      </c>
    </row>
    <row r="198" spans="1:5" s="151" customFormat="1" ht="15.75">
      <c r="A198" s="140" t="str">
        <f>IF((SUM('Раздел 5'!H20:H20)=0),"","Неверно!")</f>
        <v/>
      </c>
      <c r="B198" s="141" t="s">
        <v>4040</v>
      </c>
      <c r="C198" s="142" t="s">
        <v>3863</v>
      </c>
      <c r="D198" s="142" t="s">
        <v>4</v>
      </c>
      <c r="E198" s="143" t="str">
        <f>CONCATENATE(SUM('Раздел 5'!H20:H20),"=",0)</f>
        <v>0=0</v>
      </c>
    </row>
    <row r="199" spans="1:5" s="151" customFormat="1" ht="15.75">
      <c r="A199" s="140" t="str">
        <f>IF((SUM('Раздел 5'!H21:H21)=0),"","Неверно!")</f>
        <v/>
      </c>
      <c r="B199" s="141" t="s">
        <v>4040</v>
      </c>
      <c r="C199" s="142" t="s">
        <v>3864</v>
      </c>
      <c r="D199" s="142" t="s">
        <v>4</v>
      </c>
      <c r="E199" s="143" t="str">
        <f>CONCATENATE(SUM('Раздел 5'!H21:H21),"=",0)</f>
        <v>0=0</v>
      </c>
    </row>
    <row r="200" spans="1:5" s="151" customFormat="1" ht="15.75">
      <c r="A200" s="140" t="str">
        <f>IF((SUM('Раздел 5'!H22:H22)=0),"","Неверно!")</f>
        <v/>
      </c>
      <c r="B200" s="141" t="s">
        <v>4040</v>
      </c>
      <c r="C200" s="142" t="s">
        <v>3865</v>
      </c>
      <c r="D200" s="142" t="s">
        <v>4</v>
      </c>
      <c r="E200" s="143" t="str">
        <f>CONCATENATE(SUM('Раздел 5'!H22:H22),"=",0)</f>
        <v>0=0</v>
      </c>
    </row>
    <row r="201" spans="1:5" s="151" customFormat="1" ht="15.75">
      <c r="A201" s="140" t="str">
        <f>IF((SUM('Раздел 5'!H23:H23)=0),"","Неверно!")</f>
        <v/>
      </c>
      <c r="B201" s="141" t="s">
        <v>4040</v>
      </c>
      <c r="C201" s="142" t="s">
        <v>3866</v>
      </c>
      <c r="D201" s="142" t="s">
        <v>4</v>
      </c>
      <c r="E201" s="143" t="str">
        <f>CONCATENATE(SUM('Раздел 5'!H23:H23),"=",0)</f>
        <v>0=0</v>
      </c>
    </row>
    <row r="202" spans="1:5" s="151" customFormat="1" ht="15.75">
      <c r="A202" s="140" t="str">
        <f>IF((SUM('Раздел 5'!H24:H24)=0),"","Неверно!")</f>
        <v/>
      </c>
      <c r="B202" s="141" t="s">
        <v>4040</v>
      </c>
      <c r="C202" s="142" t="s">
        <v>3867</v>
      </c>
      <c r="D202" s="142" t="s">
        <v>4</v>
      </c>
      <c r="E202" s="143" t="str">
        <f>CONCATENATE(SUM('Раздел 5'!H24:H24),"=",0)</f>
        <v>0=0</v>
      </c>
    </row>
    <row r="203" spans="1:5" s="151" customFormat="1" ht="15.75">
      <c r="A203" s="140" t="str">
        <f>IF((SUM('Раздел 5'!H25:H25)=0),"","Неверно!")</f>
        <v/>
      </c>
      <c r="B203" s="141" t="s">
        <v>4040</v>
      </c>
      <c r="C203" s="142" t="s">
        <v>3868</v>
      </c>
      <c r="D203" s="142" t="s">
        <v>4</v>
      </c>
      <c r="E203" s="143" t="str">
        <f>CONCATENATE(SUM('Раздел 5'!H25:H25),"=",0)</f>
        <v>0=0</v>
      </c>
    </row>
    <row r="204" spans="1:5" s="151" customFormat="1" ht="15.75">
      <c r="A204" s="140" t="str">
        <f>IF((SUM('Раздел 5'!H10:H10)=0),"","Неверно!")</f>
        <v/>
      </c>
      <c r="B204" s="141" t="s">
        <v>4040</v>
      </c>
      <c r="C204" s="142" t="s">
        <v>3869</v>
      </c>
      <c r="D204" s="142" t="s">
        <v>4</v>
      </c>
      <c r="E204" s="143" t="str">
        <f>CONCATENATE(SUM('Раздел 5'!H10:H10),"=",0)</f>
        <v>0=0</v>
      </c>
    </row>
    <row r="205" spans="1:5" s="151" customFormat="1" ht="15.75">
      <c r="A205" s="140" t="str">
        <f>IF((SUM('Раздел 5'!H11:H11)=0),"","Неверно!")</f>
        <v/>
      </c>
      <c r="B205" s="141" t="s">
        <v>4040</v>
      </c>
      <c r="C205" s="142" t="s">
        <v>3870</v>
      </c>
      <c r="D205" s="142" t="s">
        <v>4</v>
      </c>
      <c r="E205" s="143" t="str">
        <f>CONCATENATE(SUM('Раздел 5'!H11:H11),"=",0)</f>
        <v>0=0</v>
      </c>
    </row>
    <row r="206" spans="1:5" s="151" customFormat="1" ht="15.75">
      <c r="A206" s="140" t="str">
        <f>IF((SUM('Раздел 5'!H12:H12)=0),"","Неверно!")</f>
        <v/>
      </c>
      <c r="B206" s="141" t="s">
        <v>4040</v>
      </c>
      <c r="C206" s="142" t="s">
        <v>3871</v>
      </c>
      <c r="D206" s="142" t="s">
        <v>4</v>
      </c>
      <c r="E206" s="143" t="str">
        <f>CONCATENATE(SUM('Раздел 5'!H12:H12),"=",0)</f>
        <v>0=0</v>
      </c>
    </row>
    <row r="207" spans="1:5" s="151" customFormat="1" ht="15.75">
      <c r="A207" s="140" t="str">
        <f>IF((SUM('Раздел 5'!H13:H13)=0),"","Неверно!")</f>
        <v/>
      </c>
      <c r="B207" s="141" t="s">
        <v>4040</v>
      </c>
      <c r="C207" s="142" t="s">
        <v>3872</v>
      </c>
      <c r="D207" s="142" t="s">
        <v>4</v>
      </c>
      <c r="E207" s="143" t="str">
        <f>CONCATENATE(SUM('Раздел 5'!H13:H13),"=",0)</f>
        <v>0=0</v>
      </c>
    </row>
    <row r="208" spans="1:5" s="151" customFormat="1" ht="15.75">
      <c r="A208" s="140" t="str">
        <f>IF((SUM('Раздел 5'!H14:H14)=0),"","Неверно!")</f>
        <v/>
      </c>
      <c r="B208" s="141" t="s">
        <v>4040</v>
      </c>
      <c r="C208" s="142" t="s">
        <v>3873</v>
      </c>
      <c r="D208" s="142" t="s">
        <v>4</v>
      </c>
      <c r="E208" s="143" t="str">
        <f>CONCATENATE(SUM('Раздел 5'!H14:H14),"=",0)</f>
        <v>0=0</v>
      </c>
    </row>
    <row r="209" spans="1:5" s="151" customFormat="1" ht="15.75">
      <c r="A209" s="140" t="str">
        <f>IF((SUM('Раздел 5'!H15:H15)=0),"","Неверно!")</f>
        <v/>
      </c>
      <c r="B209" s="141" t="s">
        <v>4040</v>
      </c>
      <c r="C209" s="142" t="s">
        <v>3874</v>
      </c>
      <c r="D209" s="142" t="s">
        <v>4</v>
      </c>
      <c r="E209" s="143" t="str">
        <f>CONCATENATE(SUM('Раздел 5'!H15:H15),"=",0)</f>
        <v>0=0</v>
      </c>
    </row>
    <row r="210" spans="1:5" s="151" customFormat="1" ht="15.75">
      <c r="A210" s="140" t="str">
        <f>IF((SUM('Раздел 5'!H16:H16)=0),"","Неверно!")</f>
        <v/>
      </c>
      <c r="B210" s="141" t="s">
        <v>4040</v>
      </c>
      <c r="C210" s="142" t="s">
        <v>3875</v>
      </c>
      <c r="D210" s="142" t="s">
        <v>4</v>
      </c>
      <c r="E210" s="143" t="str">
        <f>CONCATENATE(SUM('Раздел 5'!H16:H16),"=",0)</f>
        <v>0=0</v>
      </c>
    </row>
    <row r="211" spans="1:5" s="151" customFormat="1" ht="15.75">
      <c r="A211" s="140" t="str">
        <f>IF((SUM('Раздел 5'!H17:H17)=0),"","Неверно!")</f>
        <v/>
      </c>
      <c r="B211" s="141" t="s">
        <v>4040</v>
      </c>
      <c r="C211" s="142" t="s">
        <v>3876</v>
      </c>
      <c r="D211" s="142" t="s">
        <v>4</v>
      </c>
      <c r="E211" s="143" t="str">
        <f>CONCATENATE(SUM('Раздел 5'!H17:H17),"=",0)</f>
        <v>0=0</v>
      </c>
    </row>
    <row r="212" spans="1:5" s="151" customFormat="1" ht="15.75">
      <c r="A212" s="140" t="str">
        <f>IF((SUM('Раздел 5'!I9:I9)=0),"","Неверно!")</f>
        <v/>
      </c>
      <c r="B212" s="141" t="s">
        <v>4040</v>
      </c>
      <c r="C212" s="142" t="s">
        <v>3877</v>
      </c>
      <c r="D212" s="142" t="s">
        <v>4</v>
      </c>
      <c r="E212" s="143" t="str">
        <f>CONCATENATE(SUM('Раздел 5'!I9:I9),"=",0)</f>
        <v>0=0</v>
      </c>
    </row>
    <row r="213" spans="1:5" s="151" customFormat="1" ht="15.75">
      <c r="A213" s="140" t="str">
        <f>IF((SUM('Раздел 5'!I18:I18)=0),"","Неверно!")</f>
        <v/>
      </c>
      <c r="B213" s="141" t="s">
        <v>4040</v>
      </c>
      <c r="C213" s="142" t="s">
        <v>3878</v>
      </c>
      <c r="D213" s="142" t="s">
        <v>4</v>
      </c>
      <c r="E213" s="143" t="str">
        <f>CONCATENATE(SUM('Раздел 5'!I18:I18),"=",0)</f>
        <v>0=0</v>
      </c>
    </row>
    <row r="214" spans="1:5" s="151" customFormat="1" ht="15.75">
      <c r="A214" s="140" t="str">
        <f>IF((SUM('Раздел 5'!I19:I19)=0),"","Неверно!")</f>
        <v/>
      </c>
      <c r="B214" s="141" t="s">
        <v>4040</v>
      </c>
      <c r="C214" s="142" t="s">
        <v>3879</v>
      </c>
      <c r="D214" s="142" t="s">
        <v>4</v>
      </c>
      <c r="E214" s="143" t="str">
        <f>CONCATENATE(SUM('Раздел 5'!I19:I19),"=",0)</f>
        <v>0=0</v>
      </c>
    </row>
    <row r="215" spans="1:5" s="151" customFormat="1" ht="15.75">
      <c r="A215" s="140" t="str">
        <f>IF((SUM('Раздел 5'!I20:I20)=0),"","Неверно!")</f>
        <v/>
      </c>
      <c r="B215" s="141" t="s">
        <v>4040</v>
      </c>
      <c r="C215" s="142" t="s">
        <v>3880</v>
      </c>
      <c r="D215" s="142" t="s">
        <v>4</v>
      </c>
      <c r="E215" s="143" t="str">
        <f>CONCATENATE(SUM('Раздел 5'!I20:I20),"=",0)</f>
        <v>0=0</v>
      </c>
    </row>
    <row r="216" spans="1:5" s="151" customFormat="1" ht="15.75">
      <c r="A216" s="140" t="str">
        <f>IF((SUM('Раздел 5'!I21:I21)=0),"","Неверно!")</f>
        <v/>
      </c>
      <c r="B216" s="141" t="s">
        <v>4040</v>
      </c>
      <c r="C216" s="142" t="s">
        <v>3881</v>
      </c>
      <c r="D216" s="142" t="s">
        <v>4</v>
      </c>
      <c r="E216" s="143" t="str">
        <f>CONCATENATE(SUM('Раздел 5'!I21:I21),"=",0)</f>
        <v>0=0</v>
      </c>
    </row>
    <row r="217" spans="1:5" s="151" customFormat="1" ht="15.75">
      <c r="A217" s="140" t="str">
        <f>IF((SUM('Раздел 5'!I22:I22)=0),"","Неверно!")</f>
        <v/>
      </c>
      <c r="B217" s="141" t="s">
        <v>4040</v>
      </c>
      <c r="C217" s="142" t="s">
        <v>3882</v>
      </c>
      <c r="D217" s="142" t="s">
        <v>4</v>
      </c>
      <c r="E217" s="143" t="str">
        <f>CONCATENATE(SUM('Раздел 5'!I22:I22),"=",0)</f>
        <v>0=0</v>
      </c>
    </row>
    <row r="218" spans="1:5" s="151" customFormat="1" ht="15.75">
      <c r="A218" s="140" t="str">
        <f>IF((SUM('Раздел 5'!I23:I23)=0),"","Неверно!")</f>
        <v/>
      </c>
      <c r="B218" s="141" t="s">
        <v>4040</v>
      </c>
      <c r="C218" s="142" t="s">
        <v>3883</v>
      </c>
      <c r="D218" s="142" t="s">
        <v>4</v>
      </c>
      <c r="E218" s="143" t="str">
        <f>CONCATENATE(SUM('Раздел 5'!I23:I23),"=",0)</f>
        <v>0=0</v>
      </c>
    </row>
    <row r="219" spans="1:5" s="151" customFormat="1" ht="15.75">
      <c r="A219" s="140" t="str">
        <f>IF((SUM('Раздел 5'!I24:I24)=0),"","Неверно!")</f>
        <v/>
      </c>
      <c r="B219" s="141" t="s">
        <v>4040</v>
      </c>
      <c r="C219" s="142" t="s">
        <v>3884</v>
      </c>
      <c r="D219" s="142" t="s">
        <v>4</v>
      </c>
      <c r="E219" s="143" t="str">
        <f>CONCATENATE(SUM('Раздел 5'!I24:I24),"=",0)</f>
        <v>0=0</v>
      </c>
    </row>
    <row r="220" spans="1:5" s="151" customFormat="1" ht="15.75">
      <c r="A220" s="140" t="str">
        <f>IF((SUM('Раздел 5'!I25:I25)=0),"","Неверно!")</f>
        <v/>
      </c>
      <c r="B220" s="141" t="s">
        <v>4040</v>
      </c>
      <c r="C220" s="142" t="s">
        <v>3885</v>
      </c>
      <c r="D220" s="142" t="s">
        <v>4</v>
      </c>
      <c r="E220" s="143" t="str">
        <f>CONCATENATE(SUM('Раздел 5'!I25:I25),"=",0)</f>
        <v>0=0</v>
      </c>
    </row>
    <row r="221" spans="1:5" s="151" customFormat="1" ht="15.75">
      <c r="A221" s="140" t="str">
        <f>IF((SUM('Раздел 5'!I10:I10)=0),"","Неверно!")</f>
        <v/>
      </c>
      <c r="B221" s="141" t="s">
        <v>4040</v>
      </c>
      <c r="C221" s="142" t="s">
        <v>3886</v>
      </c>
      <c r="D221" s="142" t="s">
        <v>4</v>
      </c>
      <c r="E221" s="143" t="str">
        <f>CONCATENATE(SUM('Раздел 5'!I10:I10),"=",0)</f>
        <v>0=0</v>
      </c>
    </row>
    <row r="222" spans="1:5" s="151" customFormat="1" ht="15.75">
      <c r="A222" s="140" t="str">
        <f>IF((SUM('Раздел 5'!I11:I11)=0),"","Неверно!")</f>
        <v/>
      </c>
      <c r="B222" s="141" t="s">
        <v>4040</v>
      </c>
      <c r="C222" s="142" t="s">
        <v>3887</v>
      </c>
      <c r="D222" s="142" t="s">
        <v>4</v>
      </c>
      <c r="E222" s="143" t="str">
        <f>CONCATENATE(SUM('Раздел 5'!I11:I11),"=",0)</f>
        <v>0=0</v>
      </c>
    </row>
    <row r="223" spans="1:5" s="151" customFormat="1" ht="15.75">
      <c r="A223" s="140" t="str">
        <f>IF((SUM('Раздел 5'!I12:I12)=0),"","Неверно!")</f>
        <v/>
      </c>
      <c r="B223" s="141" t="s">
        <v>4040</v>
      </c>
      <c r="C223" s="142" t="s">
        <v>3888</v>
      </c>
      <c r="D223" s="142" t="s">
        <v>4</v>
      </c>
      <c r="E223" s="143" t="str">
        <f>CONCATENATE(SUM('Раздел 5'!I12:I12),"=",0)</f>
        <v>0=0</v>
      </c>
    </row>
    <row r="224" spans="1:5" s="151" customFormat="1" ht="15.75">
      <c r="A224" s="140" t="str">
        <f>IF((SUM('Раздел 5'!I13:I13)=0),"","Неверно!")</f>
        <v/>
      </c>
      <c r="B224" s="141" t="s">
        <v>4040</v>
      </c>
      <c r="C224" s="142" t="s">
        <v>3889</v>
      </c>
      <c r="D224" s="142" t="s">
        <v>4</v>
      </c>
      <c r="E224" s="143" t="str">
        <f>CONCATENATE(SUM('Раздел 5'!I13:I13),"=",0)</f>
        <v>0=0</v>
      </c>
    </row>
    <row r="225" spans="1:5" s="151" customFormat="1" ht="15.75">
      <c r="A225" s="140" t="str">
        <f>IF((SUM('Раздел 5'!I14:I14)=0),"","Неверно!")</f>
        <v/>
      </c>
      <c r="B225" s="141" t="s">
        <v>4040</v>
      </c>
      <c r="C225" s="142" t="s">
        <v>3890</v>
      </c>
      <c r="D225" s="142" t="s">
        <v>4</v>
      </c>
      <c r="E225" s="143" t="str">
        <f>CONCATENATE(SUM('Раздел 5'!I14:I14),"=",0)</f>
        <v>0=0</v>
      </c>
    </row>
    <row r="226" spans="1:5" s="151" customFormat="1" ht="15.75">
      <c r="A226" s="140" t="str">
        <f>IF((SUM('Раздел 5'!I15:I15)=0),"","Неверно!")</f>
        <v/>
      </c>
      <c r="B226" s="141" t="s">
        <v>4040</v>
      </c>
      <c r="C226" s="142" t="s">
        <v>3891</v>
      </c>
      <c r="D226" s="142" t="s">
        <v>4</v>
      </c>
      <c r="E226" s="143" t="str">
        <f>CONCATENATE(SUM('Раздел 5'!I15:I15),"=",0)</f>
        <v>0=0</v>
      </c>
    </row>
    <row r="227" spans="1:5" s="151" customFormat="1" ht="15.75">
      <c r="A227" s="140" t="str">
        <f>IF((SUM('Раздел 5'!I16:I16)=0),"","Неверно!")</f>
        <v/>
      </c>
      <c r="B227" s="141" t="s">
        <v>4040</v>
      </c>
      <c r="C227" s="142" t="s">
        <v>3892</v>
      </c>
      <c r="D227" s="142" t="s">
        <v>4</v>
      </c>
      <c r="E227" s="143" t="str">
        <f>CONCATENATE(SUM('Раздел 5'!I16:I16),"=",0)</f>
        <v>0=0</v>
      </c>
    </row>
    <row r="228" spans="1:5" s="151" customFormat="1" ht="15.75">
      <c r="A228" s="140" t="str">
        <f>IF((SUM('Раздел 5'!I17:I17)=0),"","Неверно!")</f>
        <v/>
      </c>
      <c r="B228" s="141" t="s">
        <v>4040</v>
      </c>
      <c r="C228" s="142" t="s">
        <v>3893</v>
      </c>
      <c r="D228" s="142" t="s">
        <v>4</v>
      </c>
      <c r="E228" s="143" t="str">
        <f>CONCATENATE(SUM('Раздел 5'!I17:I17),"=",0)</f>
        <v>0=0</v>
      </c>
    </row>
    <row r="229" spans="1:5" s="151" customFormat="1" ht="15.75">
      <c r="A229" s="140" t="str">
        <f>IF((SUM('Раздел 5'!J9:J9)=0),"","Неверно!")</f>
        <v/>
      </c>
      <c r="B229" s="141" t="s">
        <v>4040</v>
      </c>
      <c r="C229" s="142" t="s">
        <v>3894</v>
      </c>
      <c r="D229" s="142" t="s">
        <v>4</v>
      </c>
      <c r="E229" s="143" t="str">
        <f>CONCATENATE(SUM('Раздел 5'!J9:J9),"=",0)</f>
        <v>0=0</v>
      </c>
    </row>
    <row r="230" spans="1:5" s="151" customFormat="1" ht="15.75">
      <c r="A230" s="140" t="str">
        <f>IF((SUM('Раздел 5'!J18:J18)=0),"","Неверно!")</f>
        <v/>
      </c>
      <c r="B230" s="141" t="s">
        <v>4040</v>
      </c>
      <c r="C230" s="142" t="s">
        <v>3895</v>
      </c>
      <c r="D230" s="142" t="s">
        <v>4</v>
      </c>
      <c r="E230" s="143" t="str">
        <f>CONCATENATE(SUM('Раздел 5'!J18:J18),"=",0)</f>
        <v>0=0</v>
      </c>
    </row>
    <row r="231" spans="1:5" s="151" customFormat="1" ht="15.75">
      <c r="A231" s="140" t="str">
        <f>IF((SUM('Раздел 5'!J19:J19)=0),"","Неверно!")</f>
        <v/>
      </c>
      <c r="B231" s="141" t="s">
        <v>4040</v>
      </c>
      <c r="C231" s="142" t="s">
        <v>3896</v>
      </c>
      <c r="D231" s="142" t="s">
        <v>4</v>
      </c>
      <c r="E231" s="143" t="str">
        <f>CONCATENATE(SUM('Раздел 5'!J19:J19),"=",0)</f>
        <v>0=0</v>
      </c>
    </row>
    <row r="232" spans="1:5" s="151" customFormat="1" ht="15.75">
      <c r="A232" s="140" t="str">
        <f>IF((SUM('Раздел 5'!J20:J20)=0),"","Неверно!")</f>
        <v/>
      </c>
      <c r="B232" s="141" t="s">
        <v>4040</v>
      </c>
      <c r="C232" s="142" t="s">
        <v>3897</v>
      </c>
      <c r="D232" s="142" t="s">
        <v>4</v>
      </c>
      <c r="E232" s="143" t="str">
        <f>CONCATENATE(SUM('Раздел 5'!J20:J20),"=",0)</f>
        <v>0=0</v>
      </c>
    </row>
    <row r="233" spans="1:5" s="151" customFormat="1" ht="15.75">
      <c r="A233" s="140" t="str">
        <f>IF((SUM('Раздел 5'!J21:J21)=0),"","Неверно!")</f>
        <v/>
      </c>
      <c r="B233" s="141" t="s">
        <v>4040</v>
      </c>
      <c r="C233" s="142" t="s">
        <v>3898</v>
      </c>
      <c r="D233" s="142" t="s">
        <v>4</v>
      </c>
      <c r="E233" s="143" t="str">
        <f>CONCATENATE(SUM('Раздел 5'!J21:J21),"=",0)</f>
        <v>0=0</v>
      </c>
    </row>
    <row r="234" spans="1:5" s="151" customFormat="1" ht="15.75">
      <c r="A234" s="140" t="str">
        <f>IF((SUM('Раздел 5'!J22:J22)=0),"","Неверно!")</f>
        <v/>
      </c>
      <c r="B234" s="141" t="s">
        <v>4040</v>
      </c>
      <c r="C234" s="142" t="s">
        <v>3899</v>
      </c>
      <c r="D234" s="142" t="s">
        <v>4</v>
      </c>
      <c r="E234" s="143" t="str">
        <f>CONCATENATE(SUM('Раздел 5'!J22:J22),"=",0)</f>
        <v>0=0</v>
      </c>
    </row>
    <row r="235" spans="1:5" s="151" customFormat="1" ht="15.75">
      <c r="A235" s="140" t="str">
        <f>IF((SUM('Раздел 5'!J23:J23)=0),"","Неверно!")</f>
        <v/>
      </c>
      <c r="B235" s="141" t="s">
        <v>4040</v>
      </c>
      <c r="C235" s="142" t="s">
        <v>3900</v>
      </c>
      <c r="D235" s="142" t="s">
        <v>4</v>
      </c>
      <c r="E235" s="143" t="str">
        <f>CONCATENATE(SUM('Раздел 5'!J23:J23),"=",0)</f>
        <v>0=0</v>
      </c>
    </row>
    <row r="236" spans="1:5" s="151" customFormat="1" ht="15.75">
      <c r="A236" s="140" t="str">
        <f>IF((SUM('Раздел 5'!J24:J24)=0),"","Неверно!")</f>
        <v/>
      </c>
      <c r="B236" s="141" t="s">
        <v>4040</v>
      </c>
      <c r="C236" s="142" t="s">
        <v>3901</v>
      </c>
      <c r="D236" s="142" t="s">
        <v>4</v>
      </c>
      <c r="E236" s="143" t="str">
        <f>CONCATENATE(SUM('Раздел 5'!J24:J24),"=",0)</f>
        <v>0=0</v>
      </c>
    </row>
    <row r="237" spans="1:5" s="151" customFormat="1" ht="15.75">
      <c r="A237" s="140" t="str">
        <f>IF((SUM('Раздел 5'!J25:J25)=0),"","Неверно!")</f>
        <v/>
      </c>
      <c r="B237" s="141" t="s">
        <v>4040</v>
      </c>
      <c r="C237" s="142" t="s">
        <v>3902</v>
      </c>
      <c r="D237" s="142" t="s">
        <v>4</v>
      </c>
      <c r="E237" s="143" t="str">
        <f>CONCATENATE(SUM('Раздел 5'!J25:J25),"=",0)</f>
        <v>0=0</v>
      </c>
    </row>
    <row r="238" spans="1:5" s="151" customFormat="1" ht="15.75">
      <c r="A238" s="140" t="str">
        <f>IF((SUM('Раздел 5'!J10:J10)=0),"","Неверно!")</f>
        <v/>
      </c>
      <c r="B238" s="141" t="s">
        <v>4040</v>
      </c>
      <c r="C238" s="142" t="s">
        <v>3903</v>
      </c>
      <c r="D238" s="142" t="s">
        <v>4</v>
      </c>
      <c r="E238" s="143" t="str">
        <f>CONCATENATE(SUM('Раздел 5'!J10:J10),"=",0)</f>
        <v>0=0</v>
      </c>
    </row>
    <row r="239" spans="1:5" s="151" customFormat="1" ht="15.75">
      <c r="A239" s="140" t="str">
        <f>IF((SUM('Раздел 5'!J11:J11)=0),"","Неверно!")</f>
        <v/>
      </c>
      <c r="B239" s="141" t="s">
        <v>4040</v>
      </c>
      <c r="C239" s="142" t="s">
        <v>3904</v>
      </c>
      <c r="D239" s="142" t="s">
        <v>4</v>
      </c>
      <c r="E239" s="143" t="str">
        <f>CONCATENATE(SUM('Раздел 5'!J11:J11),"=",0)</f>
        <v>0=0</v>
      </c>
    </row>
    <row r="240" spans="1:5" s="151" customFormat="1" ht="15.75">
      <c r="A240" s="140" t="str">
        <f>IF((SUM('Раздел 5'!J12:J12)=0),"","Неверно!")</f>
        <v/>
      </c>
      <c r="B240" s="141" t="s">
        <v>4040</v>
      </c>
      <c r="C240" s="142" t="s">
        <v>3905</v>
      </c>
      <c r="D240" s="142" t="s">
        <v>4</v>
      </c>
      <c r="E240" s="143" t="str">
        <f>CONCATENATE(SUM('Раздел 5'!J12:J12),"=",0)</f>
        <v>0=0</v>
      </c>
    </row>
    <row r="241" spans="1:5" s="151" customFormat="1" ht="15.75">
      <c r="A241" s="140" t="str">
        <f>IF((SUM('Раздел 5'!J13:J13)=0),"","Неверно!")</f>
        <v/>
      </c>
      <c r="B241" s="141" t="s">
        <v>4040</v>
      </c>
      <c r="C241" s="142" t="s">
        <v>3906</v>
      </c>
      <c r="D241" s="142" t="s">
        <v>4</v>
      </c>
      <c r="E241" s="143" t="str">
        <f>CONCATENATE(SUM('Раздел 5'!J13:J13),"=",0)</f>
        <v>0=0</v>
      </c>
    </row>
    <row r="242" spans="1:5" s="151" customFormat="1" ht="15.75">
      <c r="A242" s="140" t="str">
        <f>IF((SUM('Раздел 5'!J14:J14)=0),"","Неверно!")</f>
        <v/>
      </c>
      <c r="B242" s="141" t="s">
        <v>4040</v>
      </c>
      <c r="C242" s="142" t="s">
        <v>3907</v>
      </c>
      <c r="D242" s="142" t="s">
        <v>4</v>
      </c>
      <c r="E242" s="143" t="str">
        <f>CONCATENATE(SUM('Раздел 5'!J14:J14),"=",0)</f>
        <v>0=0</v>
      </c>
    </row>
    <row r="243" spans="1:5" s="151" customFormat="1" ht="15.75">
      <c r="A243" s="140" t="str">
        <f>IF((SUM('Раздел 5'!J15:J15)=0),"","Неверно!")</f>
        <v/>
      </c>
      <c r="B243" s="141" t="s">
        <v>4040</v>
      </c>
      <c r="C243" s="142" t="s">
        <v>3908</v>
      </c>
      <c r="D243" s="142" t="s">
        <v>4</v>
      </c>
      <c r="E243" s="143" t="str">
        <f>CONCATENATE(SUM('Раздел 5'!J15:J15),"=",0)</f>
        <v>0=0</v>
      </c>
    </row>
    <row r="244" spans="1:5" s="151" customFormat="1" ht="15.75">
      <c r="A244" s="140" t="str">
        <f>IF((SUM('Раздел 5'!J16:J16)=0),"","Неверно!")</f>
        <v/>
      </c>
      <c r="B244" s="141" t="s">
        <v>4040</v>
      </c>
      <c r="C244" s="142" t="s">
        <v>3909</v>
      </c>
      <c r="D244" s="142" t="s">
        <v>4</v>
      </c>
      <c r="E244" s="143" t="str">
        <f>CONCATENATE(SUM('Раздел 5'!J16:J16),"=",0)</f>
        <v>0=0</v>
      </c>
    </row>
    <row r="245" spans="1:5" s="151" customFormat="1" ht="15.75">
      <c r="A245" s="140" t="str">
        <f>IF((SUM('Раздел 5'!J17:J17)=0),"","Неверно!")</f>
        <v/>
      </c>
      <c r="B245" s="141" t="s">
        <v>4040</v>
      </c>
      <c r="C245" s="142" t="s">
        <v>3910</v>
      </c>
      <c r="D245" s="142" t="s">
        <v>4</v>
      </c>
      <c r="E245" s="143" t="str">
        <f>CONCATENATE(SUM('Раздел 5'!J17:J17),"=",0)</f>
        <v>0=0</v>
      </c>
    </row>
    <row r="246" spans="1:5" s="151" customFormat="1" ht="15.75">
      <c r="A246" s="140" t="str">
        <f>IF((SUM('Раздел 5'!K9:K9)=0),"","Неверно!")</f>
        <v/>
      </c>
      <c r="B246" s="141" t="s">
        <v>4040</v>
      </c>
      <c r="C246" s="142" t="s">
        <v>3911</v>
      </c>
      <c r="D246" s="142" t="s">
        <v>4</v>
      </c>
      <c r="E246" s="143" t="str">
        <f>CONCATENATE(SUM('Раздел 5'!K9:K9),"=",0)</f>
        <v>0=0</v>
      </c>
    </row>
    <row r="247" spans="1:5" s="151" customFormat="1" ht="15.75">
      <c r="A247" s="140" t="str">
        <f>IF((SUM('Раздел 5'!K18:K18)=0),"","Неверно!")</f>
        <v/>
      </c>
      <c r="B247" s="141" t="s">
        <v>4040</v>
      </c>
      <c r="C247" s="142" t="s">
        <v>3912</v>
      </c>
      <c r="D247" s="142" t="s">
        <v>4</v>
      </c>
      <c r="E247" s="143" t="str">
        <f>CONCATENATE(SUM('Раздел 5'!K18:K18),"=",0)</f>
        <v>0=0</v>
      </c>
    </row>
    <row r="248" spans="1:5" s="151" customFormat="1" ht="15.75">
      <c r="A248" s="140" t="str">
        <f>IF((SUM('Раздел 5'!K19:K19)=0),"","Неверно!")</f>
        <v/>
      </c>
      <c r="B248" s="141" t="s">
        <v>4040</v>
      </c>
      <c r="C248" s="142" t="s">
        <v>3913</v>
      </c>
      <c r="D248" s="142" t="s">
        <v>4</v>
      </c>
      <c r="E248" s="143" t="str">
        <f>CONCATENATE(SUM('Раздел 5'!K19:K19),"=",0)</f>
        <v>0=0</v>
      </c>
    </row>
    <row r="249" spans="1:5" s="151" customFormat="1" ht="15.75">
      <c r="A249" s="140" t="str">
        <f>IF((SUM('Раздел 5'!K20:K20)=0),"","Неверно!")</f>
        <v/>
      </c>
      <c r="B249" s="141" t="s">
        <v>4040</v>
      </c>
      <c r="C249" s="142" t="s">
        <v>3914</v>
      </c>
      <c r="D249" s="142" t="s">
        <v>4</v>
      </c>
      <c r="E249" s="143" t="str">
        <f>CONCATENATE(SUM('Раздел 5'!K20:K20),"=",0)</f>
        <v>0=0</v>
      </c>
    </row>
    <row r="250" spans="1:5" s="151" customFormat="1" ht="15.75">
      <c r="A250" s="140" t="str">
        <f>IF((SUM('Раздел 5'!K21:K21)=0),"","Неверно!")</f>
        <v/>
      </c>
      <c r="B250" s="141" t="s">
        <v>4040</v>
      </c>
      <c r="C250" s="142" t="s">
        <v>3915</v>
      </c>
      <c r="D250" s="142" t="s">
        <v>4</v>
      </c>
      <c r="E250" s="143" t="str">
        <f>CONCATENATE(SUM('Раздел 5'!K21:K21),"=",0)</f>
        <v>0=0</v>
      </c>
    </row>
    <row r="251" spans="1:5" s="151" customFormat="1" ht="15.75">
      <c r="A251" s="140" t="str">
        <f>IF((SUM('Раздел 5'!K22:K22)=0),"","Неверно!")</f>
        <v/>
      </c>
      <c r="B251" s="141" t="s">
        <v>4040</v>
      </c>
      <c r="C251" s="142" t="s">
        <v>3916</v>
      </c>
      <c r="D251" s="142" t="s">
        <v>4</v>
      </c>
      <c r="E251" s="143" t="str">
        <f>CONCATENATE(SUM('Раздел 5'!K22:K22),"=",0)</f>
        <v>0=0</v>
      </c>
    </row>
    <row r="252" spans="1:5" s="151" customFormat="1" ht="15.75">
      <c r="A252" s="140" t="str">
        <f>IF((SUM('Раздел 5'!K23:K23)=0),"","Неверно!")</f>
        <v/>
      </c>
      <c r="B252" s="141" t="s">
        <v>4040</v>
      </c>
      <c r="C252" s="142" t="s">
        <v>3917</v>
      </c>
      <c r="D252" s="142" t="s">
        <v>4</v>
      </c>
      <c r="E252" s="143" t="str">
        <f>CONCATENATE(SUM('Раздел 5'!K23:K23),"=",0)</f>
        <v>0=0</v>
      </c>
    </row>
    <row r="253" spans="1:5" s="151" customFormat="1" ht="15.75">
      <c r="A253" s="140" t="str">
        <f>IF((SUM('Раздел 5'!K24:K24)=0),"","Неверно!")</f>
        <v/>
      </c>
      <c r="B253" s="141" t="s">
        <v>4040</v>
      </c>
      <c r="C253" s="142" t="s">
        <v>3918</v>
      </c>
      <c r="D253" s="142" t="s">
        <v>4</v>
      </c>
      <c r="E253" s="143" t="str">
        <f>CONCATENATE(SUM('Раздел 5'!K24:K24),"=",0)</f>
        <v>0=0</v>
      </c>
    </row>
    <row r="254" spans="1:5" s="151" customFormat="1" ht="15.75">
      <c r="A254" s="140" t="str">
        <f>IF((SUM('Раздел 5'!K25:K25)=0),"","Неверно!")</f>
        <v/>
      </c>
      <c r="B254" s="141" t="s">
        <v>4040</v>
      </c>
      <c r="C254" s="142" t="s">
        <v>3919</v>
      </c>
      <c r="D254" s="142" t="s">
        <v>4</v>
      </c>
      <c r="E254" s="143" t="str">
        <f>CONCATENATE(SUM('Раздел 5'!K25:K25),"=",0)</f>
        <v>0=0</v>
      </c>
    </row>
    <row r="255" spans="1:5" s="151" customFormat="1" ht="15.75">
      <c r="A255" s="140" t="str">
        <f>IF((SUM('Раздел 5'!K10:K10)=0),"","Неверно!")</f>
        <v/>
      </c>
      <c r="B255" s="141" t="s">
        <v>4040</v>
      </c>
      <c r="C255" s="142" t="s">
        <v>3920</v>
      </c>
      <c r="D255" s="142" t="s">
        <v>4</v>
      </c>
      <c r="E255" s="143" t="str">
        <f>CONCATENATE(SUM('Раздел 5'!K10:K10),"=",0)</f>
        <v>0=0</v>
      </c>
    </row>
    <row r="256" spans="1:5" s="151" customFormat="1" ht="15.75">
      <c r="A256" s="140" t="str">
        <f>IF((SUM('Раздел 5'!K11:K11)=0),"","Неверно!")</f>
        <v/>
      </c>
      <c r="B256" s="141" t="s">
        <v>4040</v>
      </c>
      <c r="C256" s="142" t="s">
        <v>3921</v>
      </c>
      <c r="D256" s="142" t="s">
        <v>4</v>
      </c>
      <c r="E256" s="143" t="str">
        <f>CONCATENATE(SUM('Раздел 5'!K11:K11),"=",0)</f>
        <v>0=0</v>
      </c>
    </row>
    <row r="257" spans="1:5" s="151" customFormat="1" ht="15.75">
      <c r="A257" s="140" t="str">
        <f>IF((SUM('Раздел 5'!K12:K12)=0),"","Неверно!")</f>
        <v/>
      </c>
      <c r="B257" s="141" t="s">
        <v>4040</v>
      </c>
      <c r="C257" s="142" t="s">
        <v>3922</v>
      </c>
      <c r="D257" s="142" t="s">
        <v>4</v>
      </c>
      <c r="E257" s="143" t="str">
        <f>CONCATENATE(SUM('Раздел 5'!K12:K12),"=",0)</f>
        <v>0=0</v>
      </c>
    </row>
    <row r="258" spans="1:5" s="151" customFormat="1" ht="15.75">
      <c r="A258" s="140" t="str">
        <f>IF((SUM('Раздел 5'!K13:K13)=0),"","Неверно!")</f>
        <v/>
      </c>
      <c r="B258" s="141" t="s">
        <v>4040</v>
      </c>
      <c r="C258" s="142" t="s">
        <v>3923</v>
      </c>
      <c r="D258" s="142" t="s">
        <v>4</v>
      </c>
      <c r="E258" s="143" t="str">
        <f>CONCATENATE(SUM('Раздел 5'!K13:K13),"=",0)</f>
        <v>0=0</v>
      </c>
    </row>
    <row r="259" spans="1:5" s="151" customFormat="1" ht="15.75">
      <c r="A259" s="140" t="str">
        <f>IF((SUM('Раздел 5'!K14:K14)=0),"","Неверно!")</f>
        <v/>
      </c>
      <c r="B259" s="141" t="s">
        <v>4040</v>
      </c>
      <c r="C259" s="142" t="s">
        <v>3924</v>
      </c>
      <c r="D259" s="142" t="s">
        <v>4</v>
      </c>
      <c r="E259" s="143" t="str">
        <f>CONCATENATE(SUM('Раздел 5'!K14:K14),"=",0)</f>
        <v>0=0</v>
      </c>
    </row>
    <row r="260" spans="1:5" s="151" customFormat="1" ht="15.75">
      <c r="A260" s="140" t="str">
        <f>IF((SUM('Раздел 5'!K15:K15)=0),"","Неверно!")</f>
        <v/>
      </c>
      <c r="B260" s="141" t="s">
        <v>4040</v>
      </c>
      <c r="C260" s="142" t="s">
        <v>3925</v>
      </c>
      <c r="D260" s="142" t="s">
        <v>4</v>
      </c>
      <c r="E260" s="143" t="str">
        <f>CONCATENATE(SUM('Раздел 5'!K15:K15),"=",0)</f>
        <v>0=0</v>
      </c>
    </row>
    <row r="261" spans="1:5" s="151" customFormat="1" ht="15.75">
      <c r="A261" s="140" t="str">
        <f>IF((SUM('Раздел 5'!K16:K16)=0),"","Неверно!")</f>
        <v/>
      </c>
      <c r="B261" s="141" t="s">
        <v>4040</v>
      </c>
      <c r="C261" s="142" t="s">
        <v>3926</v>
      </c>
      <c r="D261" s="142" t="s">
        <v>4</v>
      </c>
      <c r="E261" s="143" t="str">
        <f>CONCATENATE(SUM('Раздел 5'!K16:K16),"=",0)</f>
        <v>0=0</v>
      </c>
    </row>
    <row r="262" spans="1:5" s="151" customFormat="1" ht="15.75">
      <c r="A262" s="140" t="str">
        <f>IF((SUM('Раздел 5'!K17:K17)=0),"","Неверно!")</f>
        <v/>
      </c>
      <c r="B262" s="141" t="s">
        <v>4040</v>
      </c>
      <c r="C262" s="142" t="s">
        <v>3927</v>
      </c>
      <c r="D262" s="142" t="s">
        <v>4</v>
      </c>
      <c r="E262" s="143" t="str">
        <f>CONCATENATE(SUM('Раздел 5'!K17:K17),"=",0)</f>
        <v>0=0</v>
      </c>
    </row>
    <row r="263" spans="1:5" s="151" customFormat="1" ht="15.75">
      <c r="A263" s="140" t="str">
        <f>IF((SUM('Раздел 5'!L9:L9)=0),"","Неверно!")</f>
        <v/>
      </c>
      <c r="B263" s="141" t="s">
        <v>4040</v>
      </c>
      <c r="C263" s="142" t="s">
        <v>3928</v>
      </c>
      <c r="D263" s="142" t="s">
        <v>4</v>
      </c>
      <c r="E263" s="143" t="str">
        <f>CONCATENATE(SUM('Раздел 5'!L9:L9),"=",0)</f>
        <v>0=0</v>
      </c>
    </row>
    <row r="264" spans="1:5" s="151" customFormat="1" ht="15.75">
      <c r="A264" s="140" t="str">
        <f>IF((SUM('Раздел 5'!L18:L18)=0),"","Неверно!")</f>
        <v/>
      </c>
      <c r="B264" s="141" t="s">
        <v>4040</v>
      </c>
      <c r="C264" s="142" t="s">
        <v>3929</v>
      </c>
      <c r="D264" s="142" t="s">
        <v>4</v>
      </c>
      <c r="E264" s="143" t="str">
        <f>CONCATENATE(SUM('Раздел 5'!L18:L18),"=",0)</f>
        <v>0=0</v>
      </c>
    </row>
    <row r="265" spans="1:5" s="151" customFormat="1" ht="15.75">
      <c r="A265" s="140" t="str">
        <f>IF((SUM('Раздел 5'!L19:L19)=0),"","Неверно!")</f>
        <v/>
      </c>
      <c r="B265" s="141" t="s">
        <v>4040</v>
      </c>
      <c r="C265" s="142" t="s">
        <v>3930</v>
      </c>
      <c r="D265" s="142" t="s">
        <v>4</v>
      </c>
      <c r="E265" s="143" t="str">
        <f>CONCATENATE(SUM('Раздел 5'!L19:L19),"=",0)</f>
        <v>0=0</v>
      </c>
    </row>
    <row r="266" spans="1:5" s="151" customFormat="1" ht="15.75">
      <c r="A266" s="140" t="str">
        <f>IF((SUM('Раздел 5'!L20:L20)=0),"","Неверно!")</f>
        <v/>
      </c>
      <c r="B266" s="141" t="s">
        <v>4040</v>
      </c>
      <c r="C266" s="142" t="s">
        <v>3931</v>
      </c>
      <c r="D266" s="142" t="s">
        <v>4</v>
      </c>
      <c r="E266" s="143" t="str">
        <f>CONCATENATE(SUM('Раздел 5'!L20:L20),"=",0)</f>
        <v>0=0</v>
      </c>
    </row>
    <row r="267" spans="1:5" s="151" customFormat="1" ht="15.75">
      <c r="A267" s="140" t="str">
        <f>IF((SUM('Раздел 5'!L21:L21)=0),"","Неверно!")</f>
        <v/>
      </c>
      <c r="B267" s="141" t="s">
        <v>4040</v>
      </c>
      <c r="C267" s="142" t="s">
        <v>3932</v>
      </c>
      <c r="D267" s="142" t="s">
        <v>4</v>
      </c>
      <c r="E267" s="143" t="str">
        <f>CONCATENATE(SUM('Раздел 5'!L21:L21),"=",0)</f>
        <v>0=0</v>
      </c>
    </row>
    <row r="268" spans="1:5" s="151" customFormat="1" ht="15.75">
      <c r="A268" s="140" t="str">
        <f>IF((SUM('Раздел 5'!L22:L22)=0),"","Неверно!")</f>
        <v/>
      </c>
      <c r="B268" s="141" t="s">
        <v>4040</v>
      </c>
      <c r="C268" s="142" t="s">
        <v>3933</v>
      </c>
      <c r="D268" s="142" t="s">
        <v>4</v>
      </c>
      <c r="E268" s="143" t="str">
        <f>CONCATENATE(SUM('Раздел 5'!L22:L22),"=",0)</f>
        <v>0=0</v>
      </c>
    </row>
    <row r="269" spans="1:5" s="151" customFormat="1" ht="15.75">
      <c r="A269" s="140" t="str">
        <f>IF((SUM('Раздел 5'!L23:L23)=0),"","Неверно!")</f>
        <v/>
      </c>
      <c r="B269" s="141" t="s">
        <v>4040</v>
      </c>
      <c r="C269" s="142" t="s">
        <v>3934</v>
      </c>
      <c r="D269" s="142" t="s">
        <v>4</v>
      </c>
      <c r="E269" s="143" t="str">
        <f>CONCATENATE(SUM('Раздел 5'!L23:L23),"=",0)</f>
        <v>0=0</v>
      </c>
    </row>
    <row r="270" spans="1:5" s="151" customFormat="1" ht="15.75">
      <c r="A270" s="140" t="str">
        <f>IF((SUM('Раздел 5'!L24:L24)=0),"","Неверно!")</f>
        <v/>
      </c>
      <c r="B270" s="141" t="s">
        <v>4040</v>
      </c>
      <c r="C270" s="142" t="s">
        <v>3935</v>
      </c>
      <c r="D270" s="142" t="s">
        <v>4</v>
      </c>
      <c r="E270" s="143" t="str">
        <f>CONCATENATE(SUM('Раздел 5'!L24:L24),"=",0)</f>
        <v>0=0</v>
      </c>
    </row>
    <row r="271" spans="1:5" s="151" customFormat="1" ht="15.75">
      <c r="A271" s="140" t="str">
        <f>IF((SUM('Раздел 5'!L25:L25)=0),"","Неверно!")</f>
        <v/>
      </c>
      <c r="B271" s="141" t="s">
        <v>4040</v>
      </c>
      <c r="C271" s="142" t="s">
        <v>3936</v>
      </c>
      <c r="D271" s="142" t="s">
        <v>4</v>
      </c>
      <c r="E271" s="143" t="str">
        <f>CONCATENATE(SUM('Раздел 5'!L25:L25),"=",0)</f>
        <v>0=0</v>
      </c>
    </row>
    <row r="272" spans="1:5" s="151" customFormat="1" ht="15.75">
      <c r="A272" s="140" t="str">
        <f>IF((SUM('Раздел 5'!L10:L10)=0),"","Неверно!")</f>
        <v/>
      </c>
      <c r="B272" s="141" t="s">
        <v>4040</v>
      </c>
      <c r="C272" s="142" t="s">
        <v>3937</v>
      </c>
      <c r="D272" s="142" t="s">
        <v>4</v>
      </c>
      <c r="E272" s="143" t="str">
        <f>CONCATENATE(SUM('Раздел 5'!L10:L10),"=",0)</f>
        <v>0=0</v>
      </c>
    </row>
    <row r="273" spans="1:5" s="151" customFormat="1" ht="15.75">
      <c r="A273" s="140" t="str">
        <f>IF((SUM('Раздел 5'!L11:L11)=0),"","Неверно!")</f>
        <v/>
      </c>
      <c r="B273" s="141" t="s">
        <v>4040</v>
      </c>
      <c r="C273" s="142" t="s">
        <v>3938</v>
      </c>
      <c r="D273" s="142" t="s">
        <v>4</v>
      </c>
      <c r="E273" s="143" t="str">
        <f>CONCATENATE(SUM('Раздел 5'!L11:L11),"=",0)</f>
        <v>0=0</v>
      </c>
    </row>
    <row r="274" spans="1:5" s="151" customFormat="1" ht="15.75">
      <c r="A274" s="140" t="str">
        <f>IF((SUM('Раздел 5'!L12:L12)=0),"","Неверно!")</f>
        <v/>
      </c>
      <c r="B274" s="141" t="s">
        <v>4040</v>
      </c>
      <c r="C274" s="142" t="s">
        <v>3939</v>
      </c>
      <c r="D274" s="142" t="s">
        <v>4</v>
      </c>
      <c r="E274" s="143" t="str">
        <f>CONCATENATE(SUM('Раздел 5'!L12:L12),"=",0)</f>
        <v>0=0</v>
      </c>
    </row>
    <row r="275" spans="1:5" s="151" customFormat="1" ht="15.75">
      <c r="A275" s="140" t="str">
        <f>IF((SUM('Раздел 5'!L13:L13)=0),"","Неверно!")</f>
        <v/>
      </c>
      <c r="B275" s="141" t="s">
        <v>4040</v>
      </c>
      <c r="C275" s="142" t="s">
        <v>3940</v>
      </c>
      <c r="D275" s="142" t="s">
        <v>4</v>
      </c>
      <c r="E275" s="143" t="str">
        <f>CONCATENATE(SUM('Раздел 5'!L13:L13),"=",0)</f>
        <v>0=0</v>
      </c>
    </row>
    <row r="276" spans="1:5" s="151" customFormat="1" ht="15.75">
      <c r="A276" s="140" t="str">
        <f>IF((SUM('Раздел 5'!L14:L14)=0),"","Неверно!")</f>
        <v/>
      </c>
      <c r="B276" s="141" t="s">
        <v>4040</v>
      </c>
      <c r="C276" s="142" t="s">
        <v>3941</v>
      </c>
      <c r="D276" s="142" t="s">
        <v>4</v>
      </c>
      <c r="E276" s="143" t="str">
        <f>CONCATENATE(SUM('Раздел 5'!L14:L14),"=",0)</f>
        <v>0=0</v>
      </c>
    </row>
    <row r="277" spans="1:5" s="151" customFormat="1" ht="15.75">
      <c r="A277" s="140" t="str">
        <f>IF((SUM('Раздел 5'!L15:L15)=0),"","Неверно!")</f>
        <v/>
      </c>
      <c r="B277" s="141" t="s">
        <v>4040</v>
      </c>
      <c r="C277" s="142" t="s">
        <v>3942</v>
      </c>
      <c r="D277" s="142" t="s">
        <v>4</v>
      </c>
      <c r="E277" s="143" t="str">
        <f>CONCATENATE(SUM('Раздел 5'!L15:L15),"=",0)</f>
        <v>0=0</v>
      </c>
    </row>
    <row r="278" spans="1:5" s="151" customFormat="1" ht="15.75">
      <c r="A278" s="140" t="str">
        <f>IF((SUM('Раздел 5'!L16:L16)=0),"","Неверно!")</f>
        <v/>
      </c>
      <c r="B278" s="141" t="s">
        <v>4040</v>
      </c>
      <c r="C278" s="142" t="s">
        <v>3943</v>
      </c>
      <c r="D278" s="142" t="s">
        <v>4</v>
      </c>
      <c r="E278" s="143" t="str">
        <f>CONCATENATE(SUM('Раздел 5'!L16:L16),"=",0)</f>
        <v>0=0</v>
      </c>
    </row>
    <row r="279" spans="1:5" s="151" customFormat="1" ht="15.75">
      <c r="A279" s="140" t="str">
        <f>IF((SUM('Раздел 5'!L17:L17)=0),"","Неверно!")</f>
        <v/>
      </c>
      <c r="B279" s="141" t="s">
        <v>4040</v>
      </c>
      <c r="C279" s="142" t="s">
        <v>3944</v>
      </c>
      <c r="D279" s="142" t="s">
        <v>4</v>
      </c>
      <c r="E279" s="143" t="str">
        <f>CONCATENATE(SUM('Раздел 5'!L17:L17),"=",0)</f>
        <v>0=0</v>
      </c>
    </row>
    <row r="280" spans="1:5" s="151" customFormat="1" ht="15.75">
      <c r="A280" s="140" t="str">
        <f>IF((SUM('Раздел 5'!M9:M9)=0),"","Неверно!")</f>
        <v/>
      </c>
      <c r="B280" s="141" t="s">
        <v>4040</v>
      </c>
      <c r="C280" s="142" t="s">
        <v>3945</v>
      </c>
      <c r="D280" s="142" t="s">
        <v>4</v>
      </c>
      <c r="E280" s="143" t="str">
        <f>CONCATENATE(SUM('Раздел 5'!M9:M9),"=",0)</f>
        <v>0=0</v>
      </c>
    </row>
    <row r="281" spans="1:5" s="151" customFormat="1" ht="15.75">
      <c r="A281" s="140" t="str">
        <f>IF((SUM('Раздел 5'!M18:M18)=0),"","Неверно!")</f>
        <v/>
      </c>
      <c r="B281" s="141" t="s">
        <v>4040</v>
      </c>
      <c r="C281" s="142" t="s">
        <v>3946</v>
      </c>
      <c r="D281" s="142" t="s">
        <v>4</v>
      </c>
      <c r="E281" s="143" t="str">
        <f>CONCATENATE(SUM('Раздел 5'!M18:M18),"=",0)</f>
        <v>0=0</v>
      </c>
    </row>
    <row r="282" spans="1:5" s="151" customFormat="1" ht="15.75">
      <c r="A282" s="140" t="str">
        <f>IF((SUM('Раздел 5'!M19:M19)=0),"","Неверно!")</f>
        <v/>
      </c>
      <c r="B282" s="141" t="s">
        <v>4040</v>
      </c>
      <c r="C282" s="142" t="s">
        <v>3947</v>
      </c>
      <c r="D282" s="142" t="s">
        <v>4</v>
      </c>
      <c r="E282" s="143" t="str">
        <f>CONCATENATE(SUM('Раздел 5'!M19:M19),"=",0)</f>
        <v>0=0</v>
      </c>
    </row>
    <row r="283" spans="1:5" s="151" customFormat="1" ht="15.75">
      <c r="A283" s="140" t="str">
        <f>IF((SUM('Раздел 5'!M20:M20)=0),"","Неверно!")</f>
        <v/>
      </c>
      <c r="B283" s="141" t="s">
        <v>4040</v>
      </c>
      <c r="C283" s="142" t="s">
        <v>3948</v>
      </c>
      <c r="D283" s="142" t="s">
        <v>4</v>
      </c>
      <c r="E283" s="143" t="str">
        <f>CONCATENATE(SUM('Раздел 5'!M20:M20),"=",0)</f>
        <v>0=0</v>
      </c>
    </row>
    <row r="284" spans="1:5" s="151" customFormat="1" ht="15.75">
      <c r="A284" s="140" t="str">
        <f>IF((SUM('Раздел 5'!M21:M21)=0),"","Неверно!")</f>
        <v/>
      </c>
      <c r="B284" s="141" t="s">
        <v>4040</v>
      </c>
      <c r="C284" s="142" t="s">
        <v>3949</v>
      </c>
      <c r="D284" s="142" t="s">
        <v>4</v>
      </c>
      <c r="E284" s="143" t="str">
        <f>CONCATENATE(SUM('Раздел 5'!M21:M21),"=",0)</f>
        <v>0=0</v>
      </c>
    </row>
    <row r="285" spans="1:5" s="151" customFormat="1" ht="15.75">
      <c r="A285" s="140" t="str">
        <f>IF((SUM('Раздел 5'!M22:M22)=0),"","Неверно!")</f>
        <v/>
      </c>
      <c r="B285" s="141" t="s">
        <v>4040</v>
      </c>
      <c r="C285" s="142" t="s">
        <v>3950</v>
      </c>
      <c r="D285" s="142" t="s">
        <v>4</v>
      </c>
      <c r="E285" s="143" t="str">
        <f>CONCATENATE(SUM('Раздел 5'!M22:M22),"=",0)</f>
        <v>0=0</v>
      </c>
    </row>
    <row r="286" spans="1:5" s="151" customFormat="1" ht="15.75">
      <c r="A286" s="140" t="str">
        <f>IF((SUM('Раздел 5'!M23:M23)=0),"","Неверно!")</f>
        <v/>
      </c>
      <c r="B286" s="141" t="s">
        <v>4040</v>
      </c>
      <c r="C286" s="142" t="s">
        <v>3951</v>
      </c>
      <c r="D286" s="142" t="s">
        <v>4</v>
      </c>
      <c r="E286" s="143" t="str">
        <f>CONCATENATE(SUM('Раздел 5'!M23:M23),"=",0)</f>
        <v>0=0</v>
      </c>
    </row>
    <row r="287" spans="1:5" s="151" customFormat="1" ht="15.75">
      <c r="A287" s="140" t="str">
        <f>IF((SUM('Раздел 5'!M24:M24)=0),"","Неверно!")</f>
        <v/>
      </c>
      <c r="B287" s="141" t="s">
        <v>4040</v>
      </c>
      <c r="C287" s="142" t="s">
        <v>3952</v>
      </c>
      <c r="D287" s="142" t="s">
        <v>4</v>
      </c>
      <c r="E287" s="143" t="str">
        <f>CONCATENATE(SUM('Раздел 5'!M24:M24),"=",0)</f>
        <v>0=0</v>
      </c>
    </row>
    <row r="288" spans="1:5" s="151" customFormat="1" ht="15.75">
      <c r="A288" s="140" t="str">
        <f>IF((SUM('Раздел 5'!M25:M25)=0),"","Неверно!")</f>
        <v/>
      </c>
      <c r="B288" s="141" t="s">
        <v>4040</v>
      </c>
      <c r="C288" s="142" t="s">
        <v>3953</v>
      </c>
      <c r="D288" s="142" t="s">
        <v>4</v>
      </c>
      <c r="E288" s="143" t="str">
        <f>CONCATENATE(SUM('Раздел 5'!M25:M25),"=",0)</f>
        <v>0=0</v>
      </c>
    </row>
    <row r="289" spans="1:5" s="151" customFormat="1" ht="15.75">
      <c r="A289" s="140" t="str">
        <f>IF((SUM('Раздел 5'!M10:M10)=0),"","Неверно!")</f>
        <v/>
      </c>
      <c r="B289" s="141" t="s">
        <v>4040</v>
      </c>
      <c r="C289" s="142" t="s">
        <v>3954</v>
      </c>
      <c r="D289" s="142" t="s">
        <v>4</v>
      </c>
      <c r="E289" s="143" t="str">
        <f>CONCATENATE(SUM('Раздел 5'!M10:M10),"=",0)</f>
        <v>0=0</v>
      </c>
    </row>
    <row r="290" spans="1:5" s="151" customFormat="1" ht="15.75">
      <c r="A290" s="140" t="str">
        <f>IF((SUM('Раздел 5'!M11:M11)=0),"","Неверно!")</f>
        <v/>
      </c>
      <c r="B290" s="141" t="s">
        <v>4040</v>
      </c>
      <c r="C290" s="142" t="s">
        <v>3955</v>
      </c>
      <c r="D290" s="142" t="s">
        <v>4</v>
      </c>
      <c r="E290" s="143" t="str">
        <f>CONCATENATE(SUM('Раздел 5'!M11:M11),"=",0)</f>
        <v>0=0</v>
      </c>
    </row>
    <row r="291" spans="1:5" s="151" customFormat="1" ht="15.75">
      <c r="A291" s="140" t="str">
        <f>IF((SUM('Раздел 5'!M12:M12)=0),"","Неверно!")</f>
        <v/>
      </c>
      <c r="B291" s="141" t="s">
        <v>4040</v>
      </c>
      <c r="C291" s="142" t="s">
        <v>3956</v>
      </c>
      <c r="D291" s="142" t="s">
        <v>4</v>
      </c>
      <c r="E291" s="143" t="str">
        <f>CONCATENATE(SUM('Раздел 5'!M12:M12),"=",0)</f>
        <v>0=0</v>
      </c>
    </row>
    <row r="292" spans="1:5" s="151" customFormat="1" ht="15.75">
      <c r="A292" s="140" t="str">
        <f>IF((SUM('Раздел 5'!M13:M13)=0),"","Неверно!")</f>
        <v/>
      </c>
      <c r="B292" s="141" t="s">
        <v>4040</v>
      </c>
      <c r="C292" s="142" t="s">
        <v>3957</v>
      </c>
      <c r="D292" s="142" t="s">
        <v>4</v>
      </c>
      <c r="E292" s="143" t="str">
        <f>CONCATENATE(SUM('Раздел 5'!M13:M13),"=",0)</f>
        <v>0=0</v>
      </c>
    </row>
    <row r="293" spans="1:5" s="151" customFormat="1" ht="15.75">
      <c r="A293" s="140" t="str">
        <f>IF((SUM('Раздел 5'!M14:M14)=0),"","Неверно!")</f>
        <v/>
      </c>
      <c r="B293" s="141" t="s">
        <v>4040</v>
      </c>
      <c r="C293" s="142" t="s">
        <v>3958</v>
      </c>
      <c r="D293" s="142" t="s">
        <v>4</v>
      </c>
      <c r="E293" s="143" t="str">
        <f>CONCATENATE(SUM('Раздел 5'!M14:M14),"=",0)</f>
        <v>0=0</v>
      </c>
    </row>
    <row r="294" spans="1:5" s="151" customFormat="1" ht="15.75">
      <c r="A294" s="140" t="str">
        <f>IF((SUM('Раздел 5'!M15:M15)=0),"","Неверно!")</f>
        <v/>
      </c>
      <c r="B294" s="141" t="s">
        <v>4040</v>
      </c>
      <c r="C294" s="142" t="s">
        <v>3959</v>
      </c>
      <c r="D294" s="142" t="s">
        <v>4</v>
      </c>
      <c r="E294" s="143" t="str">
        <f>CONCATENATE(SUM('Раздел 5'!M15:M15),"=",0)</f>
        <v>0=0</v>
      </c>
    </row>
    <row r="295" spans="1:5" s="151" customFormat="1" ht="15.75">
      <c r="A295" s="140" t="str">
        <f>IF((SUM('Раздел 5'!M16:M16)=0),"","Неверно!")</f>
        <v/>
      </c>
      <c r="B295" s="141" t="s">
        <v>4040</v>
      </c>
      <c r="C295" s="142" t="s">
        <v>3960</v>
      </c>
      <c r="D295" s="142" t="s">
        <v>4</v>
      </c>
      <c r="E295" s="143" t="str">
        <f>CONCATENATE(SUM('Раздел 5'!M16:M16),"=",0)</f>
        <v>0=0</v>
      </c>
    </row>
    <row r="296" spans="1:5" s="151" customFormat="1" ht="15.75">
      <c r="A296" s="140" t="str">
        <f>IF((SUM('Раздел 5'!M17:M17)=0),"","Неверно!")</f>
        <v/>
      </c>
      <c r="B296" s="141" t="s">
        <v>4040</v>
      </c>
      <c r="C296" s="142" t="s">
        <v>3961</v>
      </c>
      <c r="D296" s="142" t="s">
        <v>4</v>
      </c>
      <c r="E296" s="143" t="str">
        <f>CONCATENATE(SUM('Раздел 5'!M17:M17),"=",0)</f>
        <v>0=0</v>
      </c>
    </row>
    <row r="297" spans="1:5" s="151" customFormat="1" ht="15.75">
      <c r="A297" s="140" t="str">
        <f>IF((SUM('Раздел 1'!F25:F25)&gt;=SUM('Раздел 1'!F26:F27)),"","Неверно!")</f>
        <v/>
      </c>
      <c r="B297" s="141" t="s">
        <v>4041</v>
      </c>
      <c r="C297" s="142" t="s">
        <v>3731</v>
      </c>
      <c r="D297" s="142" t="s">
        <v>322</v>
      </c>
      <c r="E297" s="143" t="str">
        <f>CONCATENATE(SUM('Раздел 1'!F25:F25),"&gt;=",SUM('Раздел 1'!F26:F27))</f>
        <v>115&gt;=12</v>
      </c>
    </row>
    <row r="298" spans="1:5" s="151" customFormat="1" ht="25.5">
      <c r="A298" s="140" t="str">
        <f>IF((SUM('Раздел 1'!O25:O25)&gt;=SUM('Раздел 1'!O26:O27)),"","Неверно!")</f>
        <v/>
      </c>
      <c r="B298" s="141" t="s">
        <v>4041</v>
      </c>
      <c r="C298" s="142" t="s">
        <v>3732</v>
      </c>
      <c r="D298" s="142" t="s">
        <v>322</v>
      </c>
      <c r="E298" s="143" t="str">
        <f>CONCATENATE(SUM('Раздел 1'!O25:O25),"&gt;=",SUM('Раздел 1'!O26:O27))</f>
        <v>2&gt;=0</v>
      </c>
    </row>
    <row r="299" spans="1:5" s="151" customFormat="1" ht="15.75">
      <c r="A299" s="140" t="str">
        <f>IF((SUM('Раздел 1'!G25:G25)&gt;=SUM('Раздел 1'!G26:G27)),"","Неверно!")</f>
        <v/>
      </c>
      <c r="B299" s="141" t="s">
        <v>4041</v>
      </c>
      <c r="C299" s="142" t="s">
        <v>3733</v>
      </c>
      <c r="D299" s="142" t="s">
        <v>322</v>
      </c>
      <c r="E299" s="143" t="str">
        <f>CONCATENATE(SUM('Раздел 1'!G25:G25),"&gt;=",SUM('Раздел 1'!G26:G27))</f>
        <v>3&gt;=0</v>
      </c>
    </row>
    <row r="300" spans="1:5" s="151" customFormat="1" ht="15.75">
      <c r="A300" s="140" t="str">
        <f>IF((SUM('Раздел 1'!H25:H25)&gt;=SUM('Раздел 1'!H26:H27)),"","Неверно!")</f>
        <v/>
      </c>
      <c r="B300" s="141" t="s">
        <v>4041</v>
      </c>
      <c r="C300" s="142" t="s">
        <v>3734</v>
      </c>
      <c r="D300" s="142" t="s">
        <v>322</v>
      </c>
      <c r="E300" s="143" t="str">
        <f>CONCATENATE(SUM('Раздел 1'!H25:H25),"&gt;=",SUM('Раздел 1'!H26:H27))</f>
        <v>16&gt;=3</v>
      </c>
    </row>
    <row r="301" spans="1:5" s="151" customFormat="1" ht="15.75">
      <c r="A301" s="140" t="str">
        <f>IF((SUM('Раздел 1'!I25:I25)&gt;=SUM('Раздел 1'!I26:I27)),"","Неверно!")</f>
        <v/>
      </c>
      <c r="B301" s="141" t="s">
        <v>4041</v>
      </c>
      <c r="C301" s="142" t="s">
        <v>3735</v>
      </c>
      <c r="D301" s="142" t="s">
        <v>322</v>
      </c>
      <c r="E301" s="143" t="str">
        <f>CONCATENATE(SUM('Раздел 1'!I25:I25),"&gt;=",SUM('Раздел 1'!I26:I27))</f>
        <v>53&gt;=2</v>
      </c>
    </row>
    <row r="302" spans="1:5" s="151" customFormat="1" ht="15.75">
      <c r="A302" s="140" t="str">
        <f>IF((SUM('Раздел 1'!J25:J25)&gt;=SUM('Раздел 1'!J26:J27)),"","Неверно!")</f>
        <v/>
      </c>
      <c r="B302" s="141" t="s">
        <v>4041</v>
      </c>
      <c r="C302" s="142" t="s">
        <v>3736</v>
      </c>
      <c r="D302" s="142" t="s">
        <v>322</v>
      </c>
      <c r="E302" s="143" t="str">
        <f>CONCATENATE(SUM('Раздел 1'!J25:J25),"&gt;=",SUM('Раздел 1'!J26:J27))</f>
        <v>43&gt;=7</v>
      </c>
    </row>
    <row r="303" spans="1:5" s="151" customFormat="1" ht="15.75">
      <c r="A303" s="140" t="str">
        <f>IF((SUM('Раздел 1'!K25:K25)&gt;=SUM('Раздел 1'!K26:K27)),"","Неверно!")</f>
        <v/>
      </c>
      <c r="B303" s="141" t="s">
        <v>4041</v>
      </c>
      <c r="C303" s="142" t="s">
        <v>3737</v>
      </c>
      <c r="D303" s="142" t="s">
        <v>322</v>
      </c>
      <c r="E303" s="143" t="str">
        <f>CONCATENATE(SUM('Раздел 1'!K25:K25),"&gt;=",SUM('Раздел 1'!K26:K27))</f>
        <v>113&gt;=12</v>
      </c>
    </row>
    <row r="304" spans="1:5" s="151" customFormat="1" ht="15.75">
      <c r="A304" s="140" t="str">
        <f>IF((SUM('Раздел 1'!L25:L25)&gt;=SUM('Раздел 1'!L26:L27)),"","Неверно!")</f>
        <v/>
      </c>
      <c r="B304" s="141" t="s">
        <v>4041</v>
      </c>
      <c r="C304" s="142" t="s">
        <v>3738</v>
      </c>
      <c r="D304" s="142" t="s">
        <v>322</v>
      </c>
      <c r="E304" s="143" t="str">
        <f>CONCATENATE(SUM('Раздел 1'!L25:L25),"&gt;=",SUM('Раздел 1'!L26:L27))</f>
        <v>109&gt;=12</v>
      </c>
    </row>
    <row r="305" spans="1:5" s="151" customFormat="1" ht="15.75">
      <c r="A305" s="140" t="str">
        <f>IF((SUM('Раздел 1'!M25:M25)&gt;=SUM('Раздел 1'!M26:M27)),"","Неверно!")</f>
        <v/>
      </c>
      <c r="B305" s="141" t="s">
        <v>4041</v>
      </c>
      <c r="C305" s="142" t="s">
        <v>3739</v>
      </c>
      <c r="D305" s="142" t="s">
        <v>322</v>
      </c>
      <c r="E305" s="143" t="str">
        <f>CONCATENATE(SUM('Раздел 1'!M25:M25),"&gt;=",SUM('Раздел 1'!M26:M27))</f>
        <v>0&gt;=0</v>
      </c>
    </row>
    <row r="306" spans="1:5" s="151" customFormat="1" ht="15.75">
      <c r="A306" s="140" t="str">
        <f>IF((SUM('Раздел 1'!N25:N25)&gt;=SUM('Раздел 1'!N26:N27)),"","Неверно!")</f>
        <v/>
      </c>
      <c r="B306" s="141" t="s">
        <v>4041</v>
      </c>
      <c r="C306" s="142" t="s">
        <v>3740</v>
      </c>
      <c r="D306" s="142" t="s">
        <v>322</v>
      </c>
      <c r="E306" s="143" t="str">
        <f>CONCATENATE(SUM('Раздел 1'!N25:N25),"&gt;=",SUM('Раздел 1'!N26:N27))</f>
        <v>0&gt;=0</v>
      </c>
    </row>
    <row r="307" spans="1:5" s="151" customFormat="1" ht="38.25">
      <c r="A307" s="140" t="e">
        <f>IF(((SUM('Раздел 6'!Z10:Z10)&gt;0)*(SUM('Раздел 6'!AA10:AA10)/SUM('Раздел 6'!Z10:Z10)&gt;=10000))+((SUM('Раздел 6'!Z10:Z10)=0)*(SUM('Раздел 6'!AA10:AA10)=0)),"","Неверно!")</f>
        <v>#DIV/0!</v>
      </c>
      <c r="B307" s="141" t="s">
        <v>4042</v>
      </c>
      <c r="C307" s="142" t="s">
        <v>3670</v>
      </c>
      <c r="D307" s="142" t="s">
        <v>399</v>
      </c>
      <c r="E307" s="143" t="str">
        <f>CONCATENATE("(",SUM('Раздел 6'!Z10:Z10),"&gt;",0," И ",SUM('Раздел 6'!AA10:AA10),"/",SUM('Раздел 6'!Z10:Z10),"&gt;=",10000,")"," ИЛИ ","(",SUM('Раздел 6'!Z10:Z10),"=",0," И ",SUM('Раздел 6'!AA10:AA10),"=",0,")")</f>
        <v>(0&gt;0 И 0/0&gt;=10000) ИЛИ (0=0 И 0=0)</v>
      </c>
    </row>
    <row r="308" spans="1:5" s="151" customFormat="1" ht="38.25">
      <c r="A308" s="140" t="e">
        <f>IF(((SUM('Раздел 6'!Z19:Z19)&gt;0)*(SUM('Раздел 6'!AA19:AA19)/SUM('Раздел 6'!Z19:Z19)&gt;=10000))+((SUM('Раздел 6'!Z19:Z19)=0)*(SUM('Раздел 6'!AA19:AA19)=0)),"","Неверно!")</f>
        <v>#DIV/0!</v>
      </c>
      <c r="B308" s="141" t="s">
        <v>4042</v>
      </c>
      <c r="C308" s="142" t="s">
        <v>3671</v>
      </c>
      <c r="D308" s="142" t="s">
        <v>399</v>
      </c>
      <c r="E308" s="143" t="str">
        <f>CONCATENATE("(",SUM('Раздел 6'!Z19:Z19),"&gt;",0," И ",SUM('Раздел 6'!AA19:AA19),"/",SUM('Раздел 6'!Z19:Z19),"&gt;=",10000,")"," ИЛИ ","(",SUM('Раздел 6'!Z19:Z19),"=",0," И ",SUM('Раздел 6'!AA19:AA19),"=",0,")")</f>
        <v>(0&gt;0 И 0/0&gt;=10000) ИЛИ (0=0 И 0=0)</v>
      </c>
    </row>
    <row r="309" spans="1:5" s="151" customFormat="1" ht="38.25">
      <c r="A309" s="140" t="e">
        <f>IF(((SUM('Раздел 6'!Z20:Z20)&gt;0)*(SUM('Раздел 6'!AA20:AA20)/SUM('Раздел 6'!Z20:Z20)&gt;=10000))+((SUM('Раздел 6'!Z20:Z20)=0)*(SUM('Раздел 6'!AA20:AA20)=0)),"","Неверно!")</f>
        <v>#DIV/0!</v>
      </c>
      <c r="B309" s="141" t="s">
        <v>4042</v>
      </c>
      <c r="C309" s="142" t="s">
        <v>3672</v>
      </c>
      <c r="D309" s="142" t="s">
        <v>399</v>
      </c>
      <c r="E309" s="143" t="str">
        <f>CONCATENATE("(",SUM('Раздел 6'!Z20:Z20),"&gt;",0," И ",SUM('Раздел 6'!AA20:AA20),"/",SUM('Раздел 6'!Z20:Z20),"&gt;=",10000,")"," ИЛИ ","(",SUM('Раздел 6'!Z20:Z20),"=",0," И ",SUM('Раздел 6'!AA20:AA20),"=",0,")")</f>
        <v>(0&gt;0 И 0/0&gt;=10000) ИЛИ (0=0 И 0=0)</v>
      </c>
    </row>
    <row r="310" spans="1:5" s="151" customFormat="1" ht="38.25">
      <c r="A310" s="140" t="e">
        <f>IF(((SUM('Раздел 6'!Z21:Z21)&gt;0)*(SUM('Раздел 6'!AA21:AA21)/SUM('Раздел 6'!Z21:Z21)&gt;=10000))+((SUM('Раздел 6'!Z21:Z21)=0)*(SUM('Раздел 6'!AA21:AA21)=0)),"","Неверно!")</f>
        <v>#DIV/0!</v>
      </c>
      <c r="B310" s="141" t="s">
        <v>4042</v>
      </c>
      <c r="C310" s="142" t="s">
        <v>3673</v>
      </c>
      <c r="D310" s="142" t="s">
        <v>399</v>
      </c>
      <c r="E310" s="143" t="str">
        <f>CONCATENATE("(",SUM('Раздел 6'!Z21:Z21),"&gt;",0," И ",SUM('Раздел 6'!AA21:AA21),"/",SUM('Раздел 6'!Z21:Z21),"&gt;=",10000,")"," ИЛИ ","(",SUM('Раздел 6'!Z21:Z21),"=",0," И ",SUM('Раздел 6'!AA21:AA21),"=",0,")")</f>
        <v>(0&gt;0 И 0/0&gt;=10000) ИЛИ (0=0 И 0=0)</v>
      </c>
    </row>
    <row r="311" spans="1:5" s="151" customFormat="1" ht="38.25">
      <c r="A311" s="140" t="e">
        <f>IF(((SUM('Раздел 6'!Z22:Z22)&gt;0)*(SUM('Раздел 6'!AA22:AA22)/SUM('Раздел 6'!Z22:Z22)&gt;=10000))+((SUM('Раздел 6'!Z22:Z22)=0)*(SUM('Раздел 6'!AA22:AA22)=0)),"","Неверно!")</f>
        <v>#DIV/0!</v>
      </c>
      <c r="B311" s="141" t="s">
        <v>4042</v>
      </c>
      <c r="C311" s="142" t="s">
        <v>3674</v>
      </c>
      <c r="D311" s="142" t="s">
        <v>399</v>
      </c>
      <c r="E311" s="143" t="str">
        <f>CONCATENATE("(",SUM('Раздел 6'!Z22:Z22),"&gt;",0," И ",SUM('Раздел 6'!AA22:AA22),"/",SUM('Раздел 6'!Z22:Z22),"&gt;=",10000,")"," ИЛИ ","(",SUM('Раздел 6'!Z22:Z22),"=",0," И ",SUM('Раздел 6'!AA22:AA22),"=",0,")")</f>
        <v>(0&gt;0 И 0/0&gt;=10000) ИЛИ (0=0 И 0=0)</v>
      </c>
    </row>
    <row r="312" spans="1:5" s="151" customFormat="1" ht="38.25">
      <c r="A312" s="140" t="e">
        <f>IF(((SUM('Раздел 6'!Z23:Z23)&gt;0)*(SUM('Раздел 6'!AA23:AA23)/SUM('Раздел 6'!Z23:Z23)&gt;=10000))+((SUM('Раздел 6'!Z23:Z23)=0)*(SUM('Раздел 6'!AA23:AA23)=0)),"","Неверно!")</f>
        <v>#DIV/0!</v>
      </c>
      <c r="B312" s="141" t="s">
        <v>4042</v>
      </c>
      <c r="C312" s="142" t="s">
        <v>3675</v>
      </c>
      <c r="D312" s="142" t="s">
        <v>399</v>
      </c>
      <c r="E312" s="143" t="str">
        <f>CONCATENATE("(",SUM('Раздел 6'!Z23:Z23),"&gt;",0," И ",SUM('Раздел 6'!AA23:AA23),"/",SUM('Раздел 6'!Z23:Z23),"&gt;=",10000,")"," ИЛИ ","(",SUM('Раздел 6'!Z23:Z23),"=",0," И ",SUM('Раздел 6'!AA23:AA23),"=",0,")")</f>
        <v>(0&gt;0 И 0/0&gt;=10000) ИЛИ (0=0 И 0=0)</v>
      </c>
    </row>
    <row r="313" spans="1:5" s="151" customFormat="1" ht="38.25">
      <c r="A313" s="140" t="e">
        <f>IF(((SUM('Раздел 6'!Z24:Z24)&gt;0)*(SUM('Раздел 6'!AA24:AA24)/SUM('Раздел 6'!Z24:Z24)&gt;=10000))+((SUM('Раздел 6'!Z24:Z24)=0)*(SUM('Раздел 6'!AA24:AA24)=0)),"","Неверно!")</f>
        <v>#DIV/0!</v>
      </c>
      <c r="B313" s="141" t="s">
        <v>4042</v>
      </c>
      <c r="C313" s="142" t="s">
        <v>3676</v>
      </c>
      <c r="D313" s="142" t="s">
        <v>399</v>
      </c>
      <c r="E313" s="143" t="str">
        <f>CONCATENATE("(",SUM('Раздел 6'!Z24:Z24),"&gt;",0," И ",SUM('Раздел 6'!AA24:AA24),"/",SUM('Раздел 6'!Z24:Z24),"&gt;=",10000,")"," ИЛИ ","(",SUM('Раздел 6'!Z24:Z24),"=",0," И ",SUM('Раздел 6'!AA24:AA24),"=",0,")")</f>
        <v>(0&gt;0 И 0/0&gt;=10000) ИЛИ (0=0 И 0=0)</v>
      </c>
    </row>
    <row r="314" spans="1:5" s="151" customFormat="1" ht="38.25">
      <c r="A314" s="140" t="e">
        <f>IF(((SUM('Раздел 6'!Z25:Z25)&gt;0)*(SUM('Раздел 6'!AA25:AA25)/SUM('Раздел 6'!Z25:Z25)&gt;=10000))+((SUM('Раздел 6'!Z25:Z25)=0)*(SUM('Раздел 6'!AA25:AA25)=0)),"","Неверно!")</f>
        <v>#DIV/0!</v>
      </c>
      <c r="B314" s="141" t="s">
        <v>4042</v>
      </c>
      <c r="C314" s="142" t="s">
        <v>3677</v>
      </c>
      <c r="D314" s="142" t="s">
        <v>399</v>
      </c>
      <c r="E314" s="143" t="str">
        <f>CONCATENATE("(",SUM('Раздел 6'!Z25:Z25),"&gt;",0," И ",SUM('Раздел 6'!AA25:AA25),"/",SUM('Раздел 6'!Z25:Z25),"&gt;=",10000,")"," ИЛИ ","(",SUM('Раздел 6'!Z25:Z25),"=",0," И ",SUM('Раздел 6'!AA25:AA25),"=",0,")")</f>
        <v>(0&gt;0 И 0/0&gt;=10000) ИЛИ (0=0 И 0=0)</v>
      </c>
    </row>
    <row r="315" spans="1:5" s="151" customFormat="1" ht="38.25">
      <c r="A315" s="140" t="e">
        <f>IF(((SUM('Раздел 6'!Z26:Z26)&gt;0)*(SUM('Раздел 6'!AA26:AA26)/SUM('Раздел 6'!Z26:Z26)&gt;=10000))+((SUM('Раздел 6'!Z26:Z26)=0)*(SUM('Раздел 6'!AA26:AA26)=0)),"","Неверно!")</f>
        <v>#DIV/0!</v>
      </c>
      <c r="B315" s="141" t="s">
        <v>4042</v>
      </c>
      <c r="C315" s="142" t="s">
        <v>3678</v>
      </c>
      <c r="D315" s="142" t="s">
        <v>399</v>
      </c>
      <c r="E315" s="143" t="str">
        <f>CONCATENATE("(",SUM('Раздел 6'!Z26:Z26),"&gt;",0," И ",SUM('Раздел 6'!AA26:AA26),"/",SUM('Раздел 6'!Z26:Z26),"&gt;=",10000,")"," ИЛИ ","(",SUM('Раздел 6'!Z26:Z26),"=",0," И ",SUM('Раздел 6'!AA26:AA26),"=",0,")")</f>
        <v>(0&gt;0 И 0/0&gt;=10000) ИЛИ (0=0 И 0=0)</v>
      </c>
    </row>
    <row r="316" spans="1:5" s="151" customFormat="1" ht="38.25">
      <c r="A316" s="140" t="e">
        <f>IF(((SUM('Раздел 6'!Z27:Z27)&gt;0)*(SUM('Раздел 6'!AA27:AA27)/SUM('Раздел 6'!Z27:Z27)&gt;=10000))+((SUM('Раздел 6'!Z27:Z27)=0)*(SUM('Раздел 6'!AA27:AA27)=0)),"","Неверно!")</f>
        <v>#DIV/0!</v>
      </c>
      <c r="B316" s="141" t="s">
        <v>4042</v>
      </c>
      <c r="C316" s="142" t="s">
        <v>3679</v>
      </c>
      <c r="D316" s="142" t="s">
        <v>399</v>
      </c>
      <c r="E316" s="143" t="str">
        <f>CONCATENATE("(",SUM('Раздел 6'!Z27:Z27),"&gt;",0," И ",SUM('Раздел 6'!AA27:AA27),"/",SUM('Раздел 6'!Z27:Z27),"&gt;=",10000,")"," ИЛИ ","(",SUM('Раздел 6'!Z27:Z27),"=",0," И ",SUM('Раздел 6'!AA27:AA27),"=",0,")")</f>
        <v>(0&gt;0 И 0/0&gt;=10000) ИЛИ (0=0 И 0=0)</v>
      </c>
    </row>
    <row r="317" spans="1:5" s="151" customFormat="1" ht="38.25">
      <c r="A317" s="140" t="e">
        <f>IF(((SUM('Раздел 6'!Z28:Z28)&gt;0)*(SUM('Раздел 6'!AA28:AA28)/SUM('Раздел 6'!Z28:Z28)&gt;=10000))+((SUM('Раздел 6'!Z28:Z28)=0)*(SUM('Раздел 6'!AA28:AA28)=0)),"","Неверно!")</f>
        <v>#DIV/0!</v>
      </c>
      <c r="B317" s="141" t="s">
        <v>4042</v>
      </c>
      <c r="C317" s="142" t="s">
        <v>3680</v>
      </c>
      <c r="D317" s="142" t="s">
        <v>399</v>
      </c>
      <c r="E317" s="143" t="str">
        <f>CONCATENATE("(",SUM('Раздел 6'!Z28:Z28),"&gt;",0," И ",SUM('Раздел 6'!AA28:AA28),"/",SUM('Раздел 6'!Z28:Z28),"&gt;=",10000,")"," ИЛИ ","(",SUM('Раздел 6'!Z28:Z28),"=",0," И ",SUM('Раздел 6'!AA28:AA28),"=",0,")")</f>
        <v>(0&gt;0 И 0/0&gt;=10000) ИЛИ (0=0 И 0=0)</v>
      </c>
    </row>
    <row r="318" spans="1:5" s="151" customFormat="1" ht="38.25">
      <c r="A318" s="140" t="e">
        <f>IF(((SUM('Раздел 6'!Z11:Z11)&gt;0)*(SUM('Раздел 6'!AA11:AA11)/SUM('Раздел 6'!Z11:Z11)&gt;=10000))+((SUM('Раздел 6'!Z11:Z11)=0)*(SUM('Раздел 6'!AA11:AA11)=0)),"","Неверно!")</f>
        <v>#DIV/0!</v>
      </c>
      <c r="B318" s="141" t="s">
        <v>4042</v>
      </c>
      <c r="C318" s="142" t="s">
        <v>3681</v>
      </c>
      <c r="D318" s="142" t="s">
        <v>399</v>
      </c>
      <c r="E318" s="143" t="str">
        <f>CONCATENATE("(",SUM('Раздел 6'!Z11:Z11),"&gt;",0," И ",SUM('Раздел 6'!AA11:AA11),"/",SUM('Раздел 6'!Z11:Z11),"&gt;=",10000,")"," ИЛИ ","(",SUM('Раздел 6'!Z11:Z11),"=",0," И ",SUM('Раздел 6'!AA11:AA11),"=",0,")")</f>
        <v>(0&gt;0 И 0/0&gt;=10000) ИЛИ (0=0 И 0=0)</v>
      </c>
    </row>
    <row r="319" spans="1:5" s="151" customFormat="1" ht="38.25">
      <c r="A319" s="140" t="e">
        <f>IF(((SUM('Раздел 6'!Z29:Z29)&gt;0)*(SUM('Раздел 6'!AA29:AA29)/SUM('Раздел 6'!Z29:Z29)&gt;=10000))+((SUM('Раздел 6'!Z29:Z29)=0)*(SUM('Раздел 6'!AA29:AA29)=0)),"","Неверно!")</f>
        <v>#DIV/0!</v>
      </c>
      <c r="B319" s="141" t="s">
        <v>4042</v>
      </c>
      <c r="C319" s="142" t="s">
        <v>3682</v>
      </c>
      <c r="D319" s="142" t="s">
        <v>399</v>
      </c>
      <c r="E319" s="143" t="str">
        <f>CONCATENATE("(",SUM('Раздел 6'!Z29:Z29),"&gt;",0," И ",SUM('Раздел 6'!AA29:AA29),"/",SUM('Раздел 6'!Z29:Z29),"&gt;=",10000,")"," ИЛИ ","(",SUM('Раздел 6'!Z29:Z29),"=",0," И ",SUM('Раздел 6'!AA29:AA29),"=",0,")")</f>
        <v>(0&gt;0 И 0/0&gt;=10000) ИЛИ (0=0 И 0=0)</v>
      </c>
    </row>
    <row r="320" spans="1:5" s="151" customFormat="1" ht="38.25">
      <c r="A320" s="140" t="e">
        <f>IF(((SUM('Раздел 6'!Z30:Z30)&gt;0)*(SUM('Раздел 6'!AA30:AA30)/SUM('Раздел 6'!Z30:Z30)&gt;=10000))+((SUM('Раздел 6'!Z30:Z30)=0)*(SUM('Раздел 6'!AA30:AA30)=0)),"","Неверно!")</f>
        <v>#DIV/0!</v>
      </c>
      <c r="B320" s="141" t="s">
        <v>4042</v>
      </c>
      <c r="C320" s="142" t="s">
        <v>3683</v>
      </c>
      <c r="D320" s="142" t="s">
        <v>399</v>
      </c>
      <c r="E320" s="143" t="str">
        <f>CONCATENATE("(",SUM('Раздел 6'!Z30:Z30),"&gt;",0," И ",SUM('Раздел 6'!AA30:AA30),"/",SUM('Раздел 6'!Z30:Z30),"&gt;=",10000,")"," ИЛИ ","(",SUM('Раздел 6'!Z30:Z30),"=",0," И ",SUM('Раздел 6'!AA30:AA30),"=",0,")")</f>
        <v>(0&gt;0 И 0/0&gt;=10000) ИЛИ (0=0 И 0=0)</v>
      </c>
    </row>
    <row r="321" spans="1:5" s="151" customFormat="1" ht="38.25">
      <c r="A321" s="140" t="e">
        <f>IF(((SUM('Раздел 6'!Z31:Z31)&gt;0)*(SUM('Раздел 6'!AA31:AA31)/SUM('Раздел 6'!Z31:Z31)&gt;=10000))+((SUM('Раздел 6'!Z31:Z31)=0)*(SUM('Раздел 6'!AA31:AA31)=0)),"","Неверно!")</f>
        <v>#DIV/0!</v>
      </c>
      <c r="B321" s="141" t="s">
        <v>4042</v>
      </c>
      <c r="C321" s="142" t="s">
        <v>3684</v>
      </c>
      <c r="D321" s="142" t="s">
        <v>399</v>
      </c>
      <c r="E321" s="143" t="str">
        <f>CONCATENATE("(",SUM('Раздел 6'!Z31:Z31),"&gt;",0," И ",SUM('Раздел 6'!AA31:AA31),"/",SUM('Раздел 6'!Z31:Z31),"&gt;=",10000,")"," ИЛИ ","(",SUM('Раздел 6'!Z31:Z31),"=",0," И ",SUM('Раздел 6'!AA31:AA31),"=",0,")")</f>
        <v>(0&gt;0 И 0/0&gt;=10000) ИЛИ (0=0 И 0=0)</v>
      </c>
    </row>
    <row r="322" spans="1:5" s="151" customFormat="1" ht="38.25">
      <c r="A322" s="140" t="e">
        <f>IF(((SUM('Раздел 6'!Z32:Z32)&gt;0)*(SUM('Раздел 6'!AA32:AA32)/SUM('Раздел 6'!Z32:Z32)&gt;=10000))+((SUM('Раздел 6'!Z32:Z32)=0)*(SUM('Раздел 6'!AA32:AA32)=0)),"","Неверно!")</f>
        <v>#DIV/0!</v>
      </c>
      <c r="B322" s="141" t="s">
        <v>4042</v>
      </c>
      <c r="C322" s="142" t="s">
        <v>3685</v>
      </c>
      <c r="D322" s="142" t="s">
        <v>399</v>
      </c>
      <c r="E322" s="143" t="str">
        <f>CONCATENATE("(",SUM('Раздел 6'!Z32:Z32),"&gt;",0," И ",SUM('Раздел 6'!AA32:AA32),"/",SUM('Раздел 6'!Z32:Z32),"&gt;=",10000,")"," ИЛИ ","(",SUM('Раздел 6'!Z32:Z32),"=",0," И ",SUM('Раздел 6'!AA32:AA32),"=",0,")")</f>
        <v>(0&gt;0 И 0/0&gt;=10000) ИЛИ (0=0 И 0=0)</v>
      </c>
    </row>
    <row r="323" spans="1:5" s="151" customFormat="1" ht="38.25">
      <c r="A323" s="140" t="e">
        <f>IF(((SUM('Раздел 6'!Z33:Z33)&gt;0)*(SUM('Раздел 6'!AA33:AA33)/SUM('Раздел 6'!Z33:Z33)&gt;=10000))+((SUM('Раздел 6'!Z33:Z33)=0)*(SUM('Раздел 6'!AA33:AA33)=0)),"","Неверно!")</f>
        <v>#DIV/0!</v>
      </c>
      <c r="B323" s="141" t="s">
        <v>4042</v>
      </c>
      <c r="C323" s="142" t="s">
        <v>3686</v>
      </c>
      <c r="D323" s="142" t="s">
        <v>399</v>
      </c>
      <c r="E323" s="143" t="str">
        <f>CONCATENATE("(",SUM('Раздел 6'!Z33:Z33),"&gt;",0," И ",SUM('Раздел 6'!AA33:AA33),"/",SUM('Раздел 6'!Z33:Z33),"&gt;=",10000,")"," ИЛИ ","(",SUM('Раздел 6'!Z33:Z33),"=",0," И ",SUM('Раздел 6'!AA33:AA33),"=",0,")")</f>
        <v>(0&gt;0 И 0/0&gt;=10000) ИЛИ (0=0 И 0=0)</v>
      </c>
    </row>
    <row r="324" spans="1:5" s="151" customFormat="1" ht="38.25">
      <c r="A324" s="140" t="e">
        <f>IF(((SUM('Раздел 6'!Z34:Z34)&gt;0)*(SUM('Раздел 6'!AA34:AA34)/SUM('Раздел 6'!Z34:Z34)&gt;=10000))+((SUM('Раздел 6'!Z34:Z34)=0)*(SUM('Раздел 6'!AA34:AA34)=0)),"","Неверно!")</f>
        <v>#DIV/0!</v>
      </c>
      <c r="B324" s="141" t="s">
        <v>4042</v>
      </c>
      <c r="C324" s="142" t="s">
        <v>3687</v>
      </c>
      <c r="D324" s="142" t="s">
        <v>399</v>
      </c>
      <c r="E324" s="143" t="str">
        <f>CONCATENATE("(",SUM('Раздел 6'!Z34:Z34),"&gt;",0," И ",SUM('Раздел 6'!AA34:AA34),"/",SUM('Раздел 6'!Z34:Z34),"&gt;=",10000,")"," ИЛИ ","(",SUM('Раздел 6'!Z34:Z34),"=",0," И ",SUM('Раздел 6'!AA34:AA34),"=",0,")")</f>
        <v>(0&gt;0 И 0/0&gt;=10000) ИЛИ (0=0 И 0=0)</v>
      </c>
    </row>
    <row r="325" spans="1:5" s="151" customFormat="1" ht="38.25">
      <c r="A325" s="140" t="e">
        <f>IF(((SUM('Раздел 6'!Z35:Z35)&gt;0)*(SUM('Раздел 6'!AA35:AA35)/SUM('Раздел 6'!Z35:Z35)&gt;=10000))+((SUM('Раздел 6'!Z35:Z35)=0)*(SUM('Раздел 6'!AA35:AA35)=0)),"","Неверно!")</f>
        <v>#DIV/0!</v>
      </c>
      <c r="B325" s="141" t="s">
        <v>4042</v>
      </c>
      <c r="C325" s="142" t="s">
        <v>3688</v>
      </c>
      <c r="D325" s="142" t="s">
        <v>399</v>
      </c>
      <c r="E325" s="143" t="str">
        <f>CONCATENATE("(",SUM('Раздел 6'!Z35:Z35),"&gt;",0," И ",SUM('Раздел 6'!AA35:AA35),"/",SUM('Раздел 6'!Z35:Z35),"&gt;=",10000,")"," ИЛИ ","(",SUM('Раздел 6'!Z35:Z35),"=",0," И ",SUM('Раздел 6'!AA35:AA35),"=",0,")")</f>
        <v>(0&gt;0 И 0/0&gt;=10000) ИЛИ (0=0 И 0=0)</v>
      </c>
    </row>
    <row r="326" spans="1:5" s="151" customFormat="1" ht="38.25">
      <c r="A326" s="140" t="e">
        <f>IF(((SUM('Раздел 6'!Z36:Z36)&gt;0)*(SUM('Раздел 6'!AA36:AA36)/SUM('Раздел 6'!Z36:Z36)&gt;=10000))+((SUM('Раздел 6'!Z36:Z36)=0)*(SUM('Раздел 6'!AA36:AA36)=0)),"","Неверно!")</f>
        <v>#DIV/0!</v>
      </c>
      <c r="B326" s="141" t="s">
        <v>4042</v>
      </c>
      <c r="C326" s="142" t="s">
        <v>3689</v>
      </c>
      <c r="D326" s="142" t="s">
        <v>399</v>
      </c>
      <c r="E326" s="143" t="str">
        <f>CONCATENATE("(",SUM('Раздел 6'!Z36:Z36),"&gt;",0," И ",SUM('Раздел 6'!AA36:AA36),"/",SUM('Раздел 6'!Z36:Z36),"&gt;=",10000,")"," ИЛИ ","(",SUM('Раздел 6'!Z36:Z36),"=",0," И ",SUM('Раздел 6'!AA36:AA36),"=",0,")")</f>
        <v>(0&gt;0 И 0/0&gt;=10000) ИЛИ (0=0 И 0=0)</v>
      </c>
    </row>
    <row r="327" spans="1:5" s="151" customFormat="1" ht="38.25">
      <c r="A327" s="140" t="e">
        <f>IF(((SUM('Раздел 6'!Z37:Z37)&gt;0)*(SUM('Раздел 6'!AA37:AA37)/SUM('Раздел 6'!Z37:Z37)&gt;=10000))+((SUM('Раздел 6'!Z37:Z37)=0)*(SUM('Раздел 6'!AA37:AA37)=0)),"","Неверно!")</f>
        <v>#DIV/0!</v>
      </c>
      <c r="B327" s="141" t="s">
        <v>4042</v>
      </c>
      <c r="C327" s="142" t="s">
        <v>3690</v>
      </c>
      <c r="D327" s="142" t="s">
        <v>399</v>
      </c>
      <c r="E327" s="143" t="str">
        <f>CONCATENATE("(",SUM('Раздел 6'!Z37:Z37),"&gt;",0," И ",SUM('Раздел 6'!AA37:AA37),"/",SUM('Раздел 6'!Z37:Z37),"&gt;=",10000,")"," ИЛИ ","(",SUM('Раздел 6'!Z37:Z37),"=",0," И ",SUM('Раздел 6'!AA37:AA37),"=",0,")")</f>
        <v>(0&gt;0 И 0/0&gt;=10000) ИЛИ (0=0 И 0=0)</v>
      </c>
    </row>
    <row r="328" spans="1:5" s="151" customFormat="1" ht="38.25">
      <c r="A328" s="140" t="e">
        <f>IF(((SUM('Раздел 6'!Z38:Z38)&gt;0)*(SUM('Раздел 6'!AA38:AA38)/SUM('Раздел 6'!Z38:Z38)&gt;=10000))+((SUM('Раздел 6'!Z38:Z38)=0)*(SUM('Раздел 6'!AA38:AA38)=0)),"","Неверно!")</f>
        <v>#DIV/0!</v>
      </c>
      <c r="B328" s="141" t="s">
        <v>4042</v>
      </c>
      <c r="C328" s="142" t="s">
        <v>3691</v>
      </c>
      <c r="D328" s="142" t="s">
        <v>399</v>
      </c>
      <c r="E328" s="143" t="str">
        <f>CONCATENATE("(",SUM('Раздел 6'!Z38:Z38),"&gt;",0," И ",SUM('Раздел 6'!AA38:AA38),"/",SUM('Раздел 6'!Z38:Z38),"&gt;=",10000,")"," ИЛИ ","(",SUM('Раздел 6'!Z38:Z38),"=",0," И ",SUM('Раздел 6'!AA38:AA38),"=",0,")")</f>
        <v>(0&gt;0 И 0/0&gt;=10000) ИЛИ (0=0 И 0=0)</v>
      </c>
    </row>
    <row r="329" spans="1:5" s="151" customFormat="1" ht="38.25">
      <c r="A329" s="140" t="e">
        <f>IF(((SUM('Раздел 6'!Z12:Z12)&gt;0)*(SUM('Раздел 6'!AA12:AA12)/SUM('Раздел 6'!Z12:Z12)&gt;=10000))+((SUM('Раздел 6'!Z12:Z12)=0)*(SUM('Раздел 6'!AA12:AA12)=0)),"","Неверно!")</f>
        <v>#DIV/0!</v>
      </c>
      <c r="B329" s="141" t="s">
        <v>4042</v>
      </c>
      <c r="C329" s="142" t="s">
        <v>3692</v>
      </c>
      <c r="D329" s="142" t="s">
        <v>399</v>
      </c>
      <c r="E329" s="143" t="str">
        <f>CONCATENATE("(",SUM('Раздел 6'!Z12:Z12),"&gt;",0," И ",SUM('Раздел 6'!AA12:AA12),"/",SUM('Раздел 6'!Z12:Z12),"&gt;=",10000,")"," ИЛИ ","(",SUM('Раздел 6'!Z12:Z12),"=",0," И ",SUM('Раздел 6'!AA12:AA12),"=",0,")")</f>
        <v>(0&gt;0 И 0/0&gt;=10000) ИЛИ (0=0 И 0=0)</v>
      </c>
    </row>
    <row r="330" spans="1:5" s="151" customFormat="1" ht="38.25">
      <c r="A330" s="140" t="e">
        <f>IF(((SUM('Раздел 6'!Z39:Z39)&gt;0)*(SUM('Раздел 6'!AA39:AA39)/SUM('Раздел 6'!Z39:Z39)&gt;=10000))+((SUM('Раздел 6'!Z39:Z39)=0)*(SUM('Раздел 6'!AA39:AA39)=0)),"","Неверно!")</f>
        <v>#DIV/0!</v>
      </c>
      <c r="B330" s="141" t="s">
        <v>4042</v>
      </c>
      <c r="C330" s="142" t="s">
        <v>3693</v>
      </c>
      <c r="D330" s="142" t="s">
        <v>399</v>
      </c>
      <c r="E330" s="143" t="str">
        <f>CONCATENATE("(",SUM('Раздел 6'!Z39:Z39),"&gt;",0," И ",SUM('Раздел 6'!AA39:AA39),"/",SUM('Раздел 6'!Z39:Z39),"&gt;=",10000,")"," ИЛИ ","(",SUM('Раздел 6'!Z39:Z39),"=",0," И ",SUM('Раздел 6'!AA39:AA39),"=",0,")")</f>
        <v>(0&gt;0 И 0/0&gt;=10000) ИЛИ (0=0 И 0=0)</v>
      </c>
    </row>
    <row r="331" spans="1:5" s="151" customFormat="1" ht="38.25">
      <c r="A331" s="140" t="e">
        <f>IF(((SUM('Раздел 6'!Z40:Z40)&gt;0)*(SUM('Раздел 6'!AA40:AA40)/SUM('Раздел 6'!Z40:Z40)&gt;=10000))+((SUM('Раздел 6'!Z40:Z40)=0)*(SUM('Раздел 6'!AA40:AA40)=0)),"","Неверно!")</f>
        <v>#DIV/0!</v>
      </c>
      <c r="B331" s="141" t="s">
        <v>4042</v>
      </c>
      <c r="C331" s="142" t="s">
        <v>3694</v>
      </c>
      <c r="D331" s="142" t="s">
        <v>399</v>
      </c>
      <c r="E331" s="143" t="str">
        <f>CONCATENATE("(",SUM('Раздел 6'!Z40:Z40),"&gt;",0," И ",SUM('Раздел 6'!AA40:AA40),"/",SUM('Раздел 6'!Z40:Z40),"&gt;=",10000,")"," ИЛИ ","(",SUM('Раздел 6'!Z40:Z40),"=",0," И ",SUM('Раздел 6'!AA40:AA40),"=",0,")")</f>
        <v>(0&gt;0 И 0/0&gt;=10000) ИЛИ (0=0 И 0=0)</v>
      </c>
    </row>
    <row r="332" spans="1:5" s="151" customFormat="1" ht="38.25">
      <c r="A332" s="140" t="e">
        <f>IF(((SUM('Раздел 6'!Z41:Z41)&gt;0)*(SUM('Раздел 6'!AA41:AA41)/SUM('Раздел 6'!Z41:Z41)&gt;=10000))+((SUM('Раздел 6'!Z41:Z41)=0)*(SUM('Раздел 6'!AA41:AA41)=0)),"","Неверно!")</f>
        <v>#DIV/0!</v>
      </c>
      <c r="B332" s="141" t="s">
        <v>4042</v>
      </c>
      <c r="C332" s="142" t="s">
        <v>3695</v>
      </c>
      <c r="D332" s="142" t="s">
        <v>399</v>
      </c>
      <c r="E332" s="143" t="str">
        <f>CONCATENATE("(",SUM('Раздел 6'!Z41:Z41),"&gt;",0," И ",SUM('Раздел 6'!AA41:AA41),"/",SUM('Раздел 6'!Z41:Z41),"&gt;=",10000,")"," ИЛИ ","(",SUM('Раздел 6'!Z41:Z41),"=",0," И ",SUM('Раздел 6'!AA41:AA41),"=",0,")")</f>
        <v>(0&gt;0 И 0/0&gt;=10000) ИЛИ (0=0 И 0=0)</v>
      </c>
    </row>
    <row r="333" spans="1:5" s="151" customFormat="1" ht="38.25">
      <c r="A333" s="140" t="e">
        <f>IF(((SUM('Раздел 6'!Z42:Z42)&gt;0)*(SUM('Раздел 6'!AA42:AA42)/SUM('Раздел 6'!Z42:Z42)&gt;=10000))+((SUM('Раздел 6'!Z42:Z42)=0)*(SUM('Раздел 6'!AA42:AA42)=0)),"","Неверно!")</f>
        <v>#DIV/0!</v>
      </c>
      <c r="B333" s="141" t="s">
        <v>4042</v>
      </c>
      <c r="C333" s="142" t="s">
        <v>3696</v>
      </c>
      <c r="D333" s="142" t="s">
        <v>399</v>
      </c>
      <c r="E333" s="143" t="str">
        <f>CONCATENATE("(",SUM('Раздел 6'!Z42:Z42),"&gt;",0," И ",SUM('Раздел 6'!AA42:AA42),"/",SUM('Раздел 6'!Z42:Z42),"&gt;=",10000,")"," ИЛИ ","(",SUM('Раздел 6'!Z42:Z42),"=",0," И ",SUM('Раздел 6'!AA42:AA42),"=",0,")")</f>
        <v>(0&gt;0 И 0/0&gt;=10000) ИЛИ (0=0 И 0=0)</v>
      </c>
    </row>
    <row r="334" spans="1:5" s="151" customFormat="1" ht="38.25">
      <c r="A334" s="140" t="e">
        <f>IF(((SUM('Раздел 6'!Z43:Z43)&gt;0)*(SUM('Раздел 6'!AA43:AA43)/SUM('Раздел 6'!Z43:Z43)&gt;=10000))+((SUM('Раздел 6'!Z43:Z43)=0)*(SUM('Раздел 6'!AA43:AA43)=0)),"","Неверно!")</f>
        <v>#DIV/0!</v>
      </c>
      <c r="B334" s="141" t="s">
        <v>4042</v>
      </c>
      <c r="C334" s="142" t="s">
        <v>3697</v>
      </c>
      <c r="D334" s="142" t="s">
        <v>399</v>
      </c>
      <c r="E334" s="143" t="str">
        <f>CONCATENATE("(",SUM('Раздел 6'!Z43:Z43),"&gt;",0," И ",SUM('Раздел 6'!AA43:AA43),"/",SUM('Раздел 6'!Z43:Z43),"&gt;=",10000,")"," ИЛИ ","(",SUM('Раздел 6'!Z43:Z43),"=",0," И ",SUM('Раздел 6'!AA43:AA43),"=",0,")")</f>
        <v>(0&gt;0 И 0/0&gt;=10000) ИЛИ (0=0 И 0=0)</v>
      </c>
    </row>
    <row r="335" spans="1:5" s="151" customFormat="1" ht="38.25">
      <c r="A335" s="140" t="e">
        <f>IF(((SUM('Раздел 6'!Z44:Z44)&gt;0)*(SUM('Раздел 6'!AA44:AA44)/SUM('Раздел 6'!Z44:Z44)&gt;=10000))+((SUM('Раздел 6'!Z44:Z44)=0)*(SUM('Раздел 6'!AA44:AA44)=0)),"","Неверно!")</f>
        <v>#DIV/0!</v>
      </c>
      <c r="B335" s="141" t="s">
        <v>4042</v>
      </c>
      <c r="C335" s="142" t="s">
        <v>3698</v>
      </c>
      <c r="D335" s="142" t="s">
        <v>399</v>
      </c>
      <c r="E335" s="143" t="str">
        <f>CONCATENATE("(",SUM('Раздел 6'!Z44:Z44),"&gt;",0," И ",SUM('Раздел 6'!AA44:AA44),"/",SUM('Раздел 6'!Z44:Z44),"&gt;=",10000,")"," ИЛИ ","(",SUM('Раздел 6'!Z44:Z44),"=",0," И ",SUM('Раздел 6'!AA44:AA44),"=",0,")")</f>
        <v>(0&gt;0 И 0/0&gt;=10000) ИЛИ (0=0 И 0=0)</v>
      </c>
    </row>
    <row r="336" spans="1:5" s="151" customFormat="1" ht="38.25">
      <c r="A336" s="140" t="e">
        <f>IF(((SUM('Раздел 6'!Z45:Z45)&gt;0)*(SUM('Раздел 6'!AA45:AA45)/SUM('Раздел 6'!Z45:Z45)&gt;=10000))+((SUM('Раздел 6'!Z45:Z45)=0)*(SUM('Раздел 6'!AA45:AA45)=0)),"","Неверно!")</f>
        <v>#DIV/0!</v>
      </c>
      <c r="B336" s="141" t="s">
        <v>4042</v>
      </c>
      <c r="C336" s="142" t="s">
        <v>3699</v>
      </c>
      <c r="D336" s="142" t="s">
        <v>399</v>
      </c>
      <c r="E336" s="143" t="str">
        <f>CONCATENATE("(",SUM('Раздел 6'!Z45:Z45),"&gt;",0," И ",SUM('Раздел 6'!AA45:AA45),"/",SUM('Раздел 6'!Z45:Z45),"&gt;=",10000,")"," ИЛИ ","(",SUM('Раздел 6'!Z45:Z45),"=",0," И ",SUM('Раздел 6'!AA45:AA45),"=",0,")")</f>
        <v>(0&gt;0 И 0/0&gt;=10000) ИЛИ (0=0 И 0=0)</v>
      </c>
    </row>
    <row r="337" spans="1:5" s="151" customFormat="1" ht="38.25">
      <c r="A337" s="140" t="e">
        <f>IF(((SUM('Раздел 6'!Z46:Z46)&gt;0)*(SUM('Раздел 6'!AA46:AA46)/SUM('Раздел 6'!Z46:Z46)&gt;=10000))+((SUM('Раздел 6'!Z46:Z46)=0)*(SUM('Раздел 6'!AA46:AA46)=0)),"","Неверно!")</f>
        <v>#DIV/0!</v>
      </c>
      <c r="B337" s="141" t="s">
        <v>4042</v>
      </c>
      <c r="C337" s="142" t="s">
        <v>3700</v>
      </c>
      <c r="D337" s="142" t="s">
        <v>399</v>
      </c>
      <c r="E337" s="143" t="str">
        <f>CONCATENATE("(",SUM('Раздел 6'!Z46:Z46),"&gt;",0," И ",SUM('Раздел 6'!AA46:AA46),"/",SUM('Раздел 6'!Z46:Z46),"&gt;=",10000,")"," ИЛИ ","(",SUM('Раздел 6'!Z46:Z46),"=",0," И ",SUM('Раздел 6'!AA46:AA46),"=",0,")")</f>
        <v>(0&gt;0 И 0/0&gt;=10000) ИЛИ (0=0 И 0=0)</v>
      </c>
    </row>
    <row r="338" spans="1:5" s="151" customFormat="1" ht="38.25">
      <c r="A338" s="140" t="e">
        <f>IF(((SUM('Раздел 6'!Z47:Z47)&gt;0)*(SUM('Раздел 6'!AA47:AA47)/SUM('Раздел 6'!Z47:Z47)&gt;=10000))+((SUM('Раздел 6'!Z47:Z47)=0)*(SUM('Раздел 6'!AA47:AA47)=0)),"","Неверно!")</f>
        <v>#DIV/0!</v>
      </c>
      <c r="B338" s="141" t="s">
        <v>4042</v>
      </c>
      <c r="C338" s="142" t="s">
        <v>3701</v>
      </c>
      <c r="D338" s="142" t="s">
        <v>399</v>
      </c>
      <c r="E338" s="143" t="str">
        <f>CONCATENATE("(",SUM('Раздел 6'!Z47:Z47),"&gt;",0," И ",SUM('Раздел 6'!AA47:AA47),"/",SUM('Раздел 6'!Z47:Z47),"&gt;=",10000,")"," ИЛИ ","(",SUM('Раздел 6'!Z47:Z47),"=",0," И ",SUM('Раздел 6'!AA47:AA47),"=",0,")")</f>
        <v>(0&gt;0 И 0/0&gt;=10000) ИЛИ (0=0 И 0=0)</v>
      </c>
    </row>
    <row r="339" spans="1:5" s="151" customFormat="1" ht="38.25">
      <c r="A339" s="140" t="e">
        <f>IF(((SUM('Раздел 6'!Z48:Z48)&gt;0)*(SUM('Раздел 6'!AA48:AA48)/SUM('Раздел 6'!Z48:Z48)&gt;=10000))+((SUM('Раздел 6'!Z48:Z48)=0)*(SUM('Раздел 6'!AA48:AA48)=0)),"","Неверно!")</f>
        <v>#DIV/0!</v>
      </c>
      <c r="B339" s="141" t="s">
        <v>4042</v>
      </c>
      <c r="C339" s="142" t="s">
        <v>3702</v>
      </c>
      <c r="D339" s="142" t="s">
        <v>399</v>
      </c>
      <c r="E339" s="143" t="str">
        <f>CONCATENATE("(",SUM('Раздел 6'!Z48:Z48),"&gt;",0," И ",SUM('Раздел 6'!AA48:AA48),"/",SUM('Раздел 6'!Z48:Z48),"&gt;=",10000,")"," ИЛИ ","(",SUM('Раздел 6'!Z48:Z48),"=",0," И ",SUM('Раздел 6'!AA48:AA48),"=",0,")")</f>
        <v>(0&gt;0 И 0/0&gt;=10000) ИЛИ (0=0 И 0=0)</v>
      </c>
    </row>
    <row r="340" spans="1:5" s="151" customFormat="1" ht="38.25">
      <c r="A340" s="140" t="e">
        <f>IF(((SUM('Раздел 6'!Z13:Z13)&gt;0)*(SUM('Раздел 6'!AA13:AA13)/SUM('Раздел 6'!Z13:Z13)&gt;=10000))+((SUM('Раздел 6'!Z13:Z13)=0)*(SUM('Раздел 6'!AA13:AA13)=0)),"","Неверно!")</f>
        <v>#DIV/0!</v>
      </c>
      <c r="B340" s="141" t="s">
        <v>4042</v>
      </c>
      <c r="C340" s="142" t="s">
        <v>3703</v>
      </c>
      <c r="D340" s="142" t="s">
        <v>399</v>
      </c>
      <c r="E340" s="143" t="str">
        <f>CONCATENATE("(",SUM('Раздел 6'!Z13:Z13),"&gt;",0," И ",SUM('Раздел 6'!AA13:AA13),"/",SUM('Раздел 6'!Z13:Z13),"&gt;=",10000,")"," ИЛИ ","(",SUM('Раздел 6'!Z13:Z13),"=",0," И ",SUM('Раздел 6'!AA13:AA13),"=",0,")")</f>
        <v>(0&gt;0 И 0/0&gt;=10000) ИЛИ (0=0 И 0=0)</v>
      </c>
    </row>
    <row r="341" spans="1:5" s="151" customFormat="1" ht="38.25">
      <c r="A341" s="140" t="e">
        <f>IF(((SUM('Раздел 6'!Z49:Z49)&gt;0)*(SUM('Раздел 6'!AA49:AA49)/SUM('Раздел 6'!Z49:Z49)&gt;=10000))+((SUM('Раздел 6'!Z49:Z49)=0)*(SUM('Раздел 6'!AA49:AA49)=0)),"","Неверно!")</f>
        <v>#DIV/0!</v>
      </c>
      <c r="B341" s="141" t="s">
        <v>4042</v>
      </c>
      <c r="C341" s="142" t="s">
        <v>3704</v>
      </c>
      <c r="D341" s="142" t="s">
        <v>399</v>
      </c>
      <c r="E341" s="143" t="str">
        <f>CONCATENATE("(",SUM('Раздел 6'!Z49:Z49),"&gt;",0," И ",SUM('Раздел 6'!AA49:AA49),"/",SUM('Раздел 6'!Z49:Z49),"&gt;=",10000,")"," ИЛИ ","(",SUM('Раздел 6'!Z49:Z49),"=",0," И ",SUM('Раздел 6'!AA49:AA49),"=",0,")")</f>
        <v>(0&gt;0 И 0/0&gt;=10000) ИЛИ (0=0 И 0=0)</v>
      </c>
    </row>
    <row r="342" spans="1:5" s="151" customFormat="1" ht="38.25">
      <c r="A342" s="140" t="e">
        <f>IF(((SUM('Раздел 6'!Z50:Z50)&gt;0)*(SUM('Раздел 6'!AA50:AA50)/SUM('Раздел 6'!Z50:Z50)&gt;=10000))+((SUM('Раздел 6'!Z50:Z50)=0)*(SUM('Раздел 6'!AA50:AA50)=0)),"","Неверно!")</f>
        <v>#DIV/0!</v>
      </c>
      <c r="B342" s="141" t="s">
        <v>4042</v>
      </c>
      <c r="C342" s="142" t="s">
        <v>3705</v>
      </c>
      <c r="D342" s="142" t="s">
        <v>399</v>
      </c>
      <c r="E342" s="143" t="str">
        <f>CONCATENATE("(",SUM('Раздел 6'!Z50:Z50),"&gt;",0," И ",SUM('Раздел 6'!AA50:AA50),"/",SUM('Раздел 6'!Z50:Z50),"&gt;=",10000,")"," ИЛИ ","(",SUM('Раздел 6'!Z50:Z50),"=",0," И ",SUM('Раздел 6'!AA50:AA50),"=",0,")")</f>
        <v>(0&gt;0 И 0/0&gt;=10000) ИЛИ (0=0 И 0=0)</v>
      </c>
    </row>
    <row r="343" spans="1:5" s="151" customFormat="1" ht="38.25">
      <c r="A343" s="140" t="e">
        <f>IF(((SUM('Раздел 6'!Z51:Z51)&gt;0)*(SUM('Раздел 6'!AA51:AA51)/SUM('Раздел 6'!Z51:Z51)&gt;=10000))+((SUM('Раздел 6'!Z51:Z51)=0)*(SUM('Раздел 6'!AA51:AA51)=0)),"","Неверно!")</f>
        <v>#DIV/0!</v>
      </c>
      <c r="B343" s="141" t="s">
        <v>4042</v>
      </c>
      <c r="C343" s="142" t="s">
        <v>3706</v>
      </c>
      <c r="D343" s="142" t="s">
        <v>399</v>
      </c>
      <c r="E343" s="143" t="str">
        <f>CONCATENATE("(",SUM('Раздел 6'!Z51:Z51),"&gt;",0," И ",SUM('Раздел 6'!AA51:AA51),"/",SUM('Раздел 6'!Z51:Z51),"&gt;=",10000,")"," ИЛИ ","(",SUM('Раздел 6'!Z51:Z51),"=",0," И ",SUM('Раздел 6'!AA51:AA51),"=",0,")")</f>
        <v>(0&gt;0 И 0/0&gt;=10000) ИЛИ (0=0 И 0=0)</v>
      </c>
    </row>
    <row r="344" spans="1:5" s="151" customFormat="1" ht="38.25">
      <c r="A344" s="140" t="e">
        <f>IF(((SUM('Раздел 6'!Z52:Z52)&gt;0)*(SUM('Раздел 6'!AA52:AA52)/SUM('Раздел 6'!Z52:Z52)&gt;=10000))+((SUM('Раздел 6'!Z52:Z52)=0)*(SUM('Раздел 6'!AA52:AA52)=0)),"","Неверно!")</f>
        <v>#DIV/0!</v>
      </c>
      <c r="B344" s="141" t="s">
        <v>4042</v>
      </c>
      <c r="C344" s="142" t="s">
        <v>3707</v>
      </c>
      <c r="D344" s="142" t="s">
        <v>399</v>
      </c>
      <c r="E344" s="143" t="str">
        <f>CONCATENATE("(",SUM('Раздел 6'!Z52:Z52),"&gt;",0," И ",SUM('Раздел 6'!AA52:AA52),"/",SUM('Раздел 6'!Z52:Z52),"&gt;=",10000,")"," ИЛИ ","(",SUM('Раздел 6'!Z52:Z52),"=",0," И ",SUM('Раздел 6'!AA52:AA52),"=",0,")")</f>
        <v>(0&gt;0 И 0/0&gt;=10000) ИЛИ (0=0 И 0=0)</v>
      </c>
    </row>
    <row r="345" spans="1:5" s="151" customFormat="1" ht="38.25">
      <c r="A345" s="140" t="e">
        <f>IF(((SUM('Раздел 6'!Z53:Z53)&gt;0)*(SUM('Раздел 6'!AA53:AA53)/SUM('Раздел 6'!Z53:Z53)&gt;=10000))+((SUM('Раздел 6'!Z53:Z53)=0)*(SUM('Раздел 6'!AA53:AA53)=0)),"","Неверно!")</f>
        <v>#DIV/0!</v>
      </c>
      <c r="B345" s="141" t="s">
        <v>4042</v>
      </c>
      <c r="C345" s="142" t="s">
        <v>3708</v>
      </c>
      <c r="D345" s="142" t="s">
        <v>399</v>
      </c>
      <c r="E345" s="143" t="str">
        <f>CONCATENATE("(",SUM('Раздел 6'!Z53:Z53),"&gt;",0," И ",SUM('Раздел 6'!AA53:AA53),"/",SUM('Раздел 6'!Z53:Z53),"&gt;=",10000,")"," ИЛИ ","(",SUM('Раздел 6'!Z53:Z53),"=",0," И ",SUM('Раздел 6'!AA53:AA53),"=",0,")")</f>
        <v>(0&gt;0 И 0/0&gt;=10000) ИЛИ (0=0 И 0=0)</v>
      </c>
    </row>
    <row r="346" spans="1:5" s="151" customFormat="1" ht="38.25">
      <c r="A346" s="140" t="e">
        <f>IF(((SUM('Раздел 6'!Z54:Z54)&gt;0)*(SUM('Раздел 6'!AA54:AA54)/SUM('Раздел 6'!Z54:Z54)&gt;=10000))+((SUM('Раздел 6'!Z54:Z54)=0)*(SUM('Раздел 6'!AA54:AA54)=0)),"","Неверно!")</f>
        <v>#DIV/0!</v>
      </c>
      <c r="B346" s="141" t="s">
        <v>4042</v>
      </c>
      <c r="C346" s="142" t="s">
        <v>3709</v>
      </c>
      <c r="D346" s="142" t="s">
        <v>399</v>
      </c>
      <c r="E346" s="143" t="str">
        <f>CONCATENATE("(",SUM('Раздел 6'!Z54:Z54),"&gt;",0," И ",SUM('Раздел 6'!AA54:AA54),"/",SUM('Раздел 6'!Z54:Z54),"&gt;=",10000,")"," ИЛИ ","(",SUM('Раздел 6'!Z54:Z54),"=",0," И ",SUM('Раздел 6'!AA54:AA54),"=",0,")")</f>
        <v>(0&gt;0 И 0/0&gt;=10000) ИЛИ (0=0 И 0=0)</v>
      </c>
    </row>
    <row r="347" spans="1:5" s="151" customFormat="1" ht="38.25">
      <c r="A347" s="140" t="e">
        <f>IF(((SUM('Раздел 6'!Z55:Z55)&gt;0)*(SUM('Раздел 6'!AA55:AA55)/SUM('Раздел 6'!Z55:Z55)&gt;=10000))+((SUM('Раздел 6'!Z55:Z55)=0)*(SUM('Раздел 6'!AA55:AA55)=0)),"","Неверно!")</f>
        <v>#DIV/0!</v>
      </c>
      <c r="B347" s="141" t="s">
        <v>4042</v>
      </c>
      <c r="C347" s="142" t="s">
        <v>3710</v>
      </c>
      <c r="D347" s="142" t="s">
        <v>399</v>
      </c>
      <c r="E347" s="143" t="str">
        <f>CONCATENATE("(",SUM('Раздел 6'!Z55:Z55),"&gt;",0," И ",SUM('Раздел 6'!AA55:AA55),"/",SUM('Раздел 6'!Z55:Z55),"&gt;=",10000,")"," ИЛИ ","(",SUM('Раздел 6'!Z55:Z55),"=",0," И ",SUM('Раздел 6'!AA55:AA55),"=",0,")")</f>
        <v>(0&gt;0 И 0/0&gt;=10000) ИЛИ (0=0 И 0=0)</v>
      </c>
    </row>
    <row r="348" spans="1:5" s="151" customFormat="1" ht="38.25">
      <c r="A348" s="140" t="e">
        <f>IF(((SUM('Раздел 6'!Z56:Z56)&gt;0)*(SUM('Раздел 6'!AA56:AA56)/SUM('Раздел 6'!Z56:Z56)&gt;=10000))+((SUM('Раздел 6'!Z56:Z56)=0)*(SUM('Раздел 6'!AA56:AA56)=0)),"","Неверно!")</f>
        <v>#DIV/0!</v>
      </c>
      <c r="B348" s="141" t="s">
        <v>4042</v>
      </c>
      <c r="C348" s="142" t="s">
        <v>3711</v>
      </c>
      <c r="D348" s="142" t="s">
        <v>399</v>
      </c>
      <c r="E348" s="143" t="str">
        <f>CONCATENATE("(",SUM('Раздел 6'!Z56:Z56),"&gt;",0," И ",SUM('Раздел 6'!AA56:AA56),"/",SUM('Раздел 6'!Z56:Z56),"&gt;=",10000,")"," ИЛИ ","(",SUM('Раздел 6'!Z56:Z56),"=",0," И ",SUM('Раздел 6'!AA56:AA56),"=",0,")")</f>
        <v>(0&gt;0 И 0/0&gt;=10000) ИЛИ (0=0 И 0=0)</v>
      </c>
    </row>
    <row r="349" spans="1:5" s="151" customFormat="1" ht="38.25">
      <c r="A349" s="140" t="e">
        <f>IF(((SUM('Раздел 6'!Z57:Z57)&gt;0)*(SUM('Раздел 6'!AA57:AA57)/SUM('Раздел 6'!Z57:Z57)&gt;=10000))+((SUM('Раздел 6'!Z57:Z57)=0)*(SUM('Раздел 6'!AA57:AA57)=0)),"","Неверно!")</f>
        <v>#DIV/0!</v>
      </c>
      <c r="B349" s="141" t="s">
        <v>4042</v>
      </c>
      <c r="C349" s="142" t="s">
        <v>3712</v>
      </c>
      <c r="D349" s="142" t="s">
        <v>399</v>
      </c>
      <c r="E349" s="143" t="str">
        <f>CONCATENATE("(",SUM('Раздел 6'!Z57:Z57),"&gt;",0," И ",SUM('Раздел 6'!AA57:AA57),"/",SUM('Раздел 6'!Z57:Z57),"&gt;=",10000,")"," ИЛИ ","(",SUM('Раздел 6'!Z57:Z57),"=",0," И ",SUM('Раздел 6'!AA57:AA57),"=",0,")")</f>
        <v>(0&gt;0 И 0/0&gt;=10000) ИЛИ (0=0 И 0=0)</v>
      </c>
    </row>
    <row r="350" spans="1:5" s="151" customFormat="1" ht="38.25">
      <c r="A350" s="140" t="e">
        <f>IF(((SUM('Раздел 6'!Z58:Z58)&gt;0)*(SUM('Раздел 6'!AA58:AA58)/SUM('Раздел 6'!Z58:Z58)&gt;=10000))+((SUM('Раздел 6'!Z58:Z58)=0)*(SUM('Раздел 6'!AA58:AA58)=0)),"","Неверно!")</f>
        <v>#DIV/0!</v>
      </c>
      <c r="B350" s="141" t="s">
        <v>4042</v>
      </c>
      <c r="C350" s="142" t="s">
        <v>3713</v>
      </c>
      <c r="D350" s="142" t="s">
        <v>399</v>
      </c>
      <c r="E350" s="143" t="str">
        <f>CONCATENATE("(",SUM('Раздел 6'!Z58:Z58),"&gt;",0," И ",SUM('Раздел 6'!AA58:AA58),"/",SUM('Раздел 6'!Z58:Z58),"&gt;=",10000,")"," ИЛИ ","(",SUM('Раздел 6'!Z58:Z58),"=",0," И ",SUM('Раздел 6'!AA58:AA58),"=",0,")")</f>
        <v>(0&gt;0 И 0/0&gt;=10000) ИЛИ (0=0 И 0=0)</v>
      </c>
    </row>
    <row r="351" spans="1:5" s="151" customFormat="1" ht="38.25">
      <c r="A351" s="140" t="e">
        <f>IF(((SUM('Раздел 6'!Z14:Z14)&gt;0)*(SUM('Раздел 6'!AA14:AA14)/SUM('Раздел 6'!Z14:Z14)&gt;=10000))+((SUM('Раздел 6'!Z14:Z14)=0)*(SUM('Раздел 6'!AA14:AA14)=0)),"","Неверно!")</f>
        <v>#DIV/0!</v>
      </c>
      <c r="B351" s="141" t="s">
        <v>4042</v>
      </c>
      <c r="C351" s="142" t="s">
        <v>3714</v>
      </c>
      <c r="D351" s="142" t="s">
        <v>399</v>
      </c>
      <c r="E351" s="143" t="str">
        <f>CONCATENATE("(",SUM('Раздел 6'!Z14:Z14),"&gt;",0," И ",SUM('Раздел 6'!AA14:AA14),"/",SUM('Раздел 6'!Z14:Z14),"&gt;=",10000,")"," ИЛИ ","(",SUM('Раздел 6'!Z14:Z14),"=",0," И ",SUM('Раздел 6'!AA14:AA14),"=",0,")")</f>
        <v>(0&gt;0 И 0/0&gt;=10000) ИЛИ (0=0 И 0=0)</v>
      </c>
    </row>
    <row r="352" spans="1:5" s="151" customFormat="1" ht="38.25">
      <c r="A352" s="140" t="e">
        <f>IF(((SUM('Раздел 6'!Z59:Z59)&gt;0)*(SUM('Раздел 6'!AA59:AA59)/SUM('Раздел 6'!Z59:Z59)&gt;=10000))+((SUM('Раздел 6'!Z59:Z59)=0)*(SUM('Раздел 6'!AA59:AA59)=0)),"","Неверно!")</f>
        <v>#DIV/0!</v>
      </c>
      <c r="B352" s="141" t="s">
        <v>4042</v>
      </c>
      <c r="C352" s="142" t="s">
        <v>3715</v>
      </c>
      <c r="D352" s="142" t="s">
        <v>399</v>
      </c>
      <c r="E352" s="143" t="str">
        <f>CONCATENATE("(",SUM('Раздел 6'!Z59:Z59),"&gt;",0," И ",SUM('Раздел 6'!AA59:AA59),"/",SUM('Раздел 6'!Z59:Z59),"&gt;=",10000,")"," ИЛИ ","(",SUM('Раздел 6'!Z59:Z59),"=",0," И ",SUM('Раздел 6'!AA59:AA59),"=",0,")")</f>
        <v>(0&gt;0 И 0/0&gt;=10000) ИЛИ (0=0 И 0=0)</v>
      </c>
    </row>
    <row r="353" spans="1:5" s="151" customFormat="1" ht="38.25">
      <c r="A353" s="140" t="e">
        <f>IF(((SUM('Раздел 6'!Z60:Z60)&gt;0)*(SUM('Раздел 6'!AA60:AA60)/SUM('Раздел 6'!Z60:Z60)&gt;=10000))+((SUM('Раздел 6'!Z60:Z60)=0)*(SUM('Раздел 6'!AA60:AA60)=0)),"","Неверно!")</f>
        <v>#DIV/0!</v>
      </c>
      <c r="B353" s="141" t="s">
        <v>4042</v>
      </c>
      <c r="C353" s="142" t="s">
        <v>3716</v>
      </c>
      <c r="D353" s="142" t="s">
        <v>399</v>
      </c>
      <c r="E353" s="143" t="str">
        <f>CONCATENATE("(",SUM('Раздел 6'!Z60:Z60),"&gt;",0," И ",SUM('Раздел 6'!AA60:AA60),"/",SUM('Раздел 6'!Z60:Z60),"&gt;=",10000,")"," ИЛИ ","(",SUM('Раздел 6'!Z60:Z60),"=",0," И ",SUM('Раздел 6'!AA60:AA60),"=",0,")")</f>
        <v>(0&gt;0 И 0/0&gt;=10000) ИЛИ (0=0 И 0=0)</v>
      </c>
    </row>
    <row r="354" spans="1:5" s="151" customFormat="1" ht="38.25">
      <c r="A354" s="140" t="e">
        <f>IF(((SUM('Раздел 6'!Z61:Z61)&gt;0)*(SUM('Раздел 6'!AA61:AA61)/SUM('Раздел 6'!Z61:Z61)&gt;=10000))+((SUM('Раздел 6'!Z61:Z61)=0)*(SUM('Раздел 6'!AA61:AA61)=0)),"","Неверно!")</f>
        <v>#DIV/0!</v>
      </c>
      <c r="B354" s="141" t="s">
        <v>4042</v>
      </c>
      <c r="C354" s="142" t="s">
        <v>3717</v>
      </c>
      <c r="D354" s="142" t="s">
        <v>399</v>
      </c>
      <c r="E354" s="143" t="str">
        <f>CONCATENATE("(",SUM('Раздел 6'!Z61:Z61),"&gt;",0," И ",SUM('Раздел 6'!AA61:AA61),"/",SUM('Раздел 6'!Z61:Z61),"&gt;=",10000,")"," ИЛИ ","(",SUM('Раздел 6'!Z61:Z61),"=",0," И ",SUM('Раздел 6'!AA61:AA61),"=",0,")")</f>
        <v>(0&gt;0 И 0/0&gt;=10000) ИЛИ (0=0 И 0=0)</v>
      </c>
    </row>
    <row r="355" spans="1:5" s="151" customFormat="1" ht="38.25">
      <c r="A355" s="140" t="e">
        <f>IF(((SUM('Раздел 6'!Z62:Z62)&gt;0)*(SUM('Раздел 6'!AA62:AA62)/SUM('Раздел 6'!Z62:Z62)&gt;=10000))+((SUM('Раздел 6'!Z62:Z62)=0)*(SUM('Раздел 6'!AA62:AA62)=0)),"","Неверно!")</f>
        <v>#DIV/0!</v>
      </c>
      <c r="B355" s="141" t="s">
        <v>4042</v>
      </c>
      <c r="C355" s="142" t="s">
        <v>3718</v>
      </c>
      <c r="D355" s="142" t="s">
        <v>399</v>
      </c>
      <c r="E355" s="143" t="str">
        <f>CONCATENATE("(",SUM('Раздел 6'!Z62:Z62),"&gt;",0," И ",SUM('Раздел 6'!AA62:AA62),"/",SUM('Раздел 6'!Z62:Z62),"&gt;=",10000,")"," ИЛИ ","(",SUM('Раздел 6'!Z62:Z62),"=",0," И ",SUM('Раздел 6'!AA62:AA62),"=",0,")")</f>
        <v>(0&gt;0 И 0/0&gt;=10000) ИЛИ (0=0 И 0=0)</v>
      </c>
    </row>
    <row r="356" spans="1:5" s="151" customFormat="1" ht="38.25">
      <c r="A356" s="140" t="e">
        <f>IF(((SUM('Раздел 6'!Z63:Z63)&gt;0)*(SUM('Раздел 6'!AA63:AA63)/SUM('Раздел 6'!Z63:Z63)&gt;=10000))+((SUM('Раздел 6'!Z63:Z63)=0)*(SUM('Раздел 6'!AA63:AA63)=0)),"","Неверно!")</f>
        <v>#DIV/0!</v>
      </c>
      <c r="B356" s="141" t="s">
        <v>4042</v>
      </c>
      <c r="C356" s="142" t="s">
        <v>3719</v>
      </c>
      <c r="D356" s="142" t="s">
        <v>399</v>
      </c>
      <c r="E356" s="143" t="str">
        <f>CONCATENATE("(",SUM('Раздел 6'!Z63:Z63),"&gt;",0," И ",SUM('Раздел 6'!AA63:AA63),"/",SUM('Раздел 6'!Z63:Z63),"&gt;=",10000,")"," ИЛИ ","(",SUM('Раздел 6'!Z63:Z63),"=",0," И ",SUM('Раздел 6'!AA63:AA63),"=",0,")")</f>
        <v>(0&gt;0 И 0/0&gt;=10000) ИЛИ (0=0 И 0=0)</v>
      </c>
    </row>
    <row r="357" spans="1:5" s="151" customFormat="1" ht="38.25">
      <c r="A357" s="140" t="e">
        <f>IF(((SUM('Раздел 6'!Z64:Z64)&gt;0)*(SUM('Раздел 6'!AA64:AA64)/SUM('Раздел 6'!Z64:Z64)&gt;=10000))+((SUM('Раздел 6'!Z64:Z64)=0)*(SUM('Раздел 6'!AA64:AA64)=0)),"","Неверно!")</f>
        <v>#DIV/0!</v>
      </c>
      <c r="B357" s="141" t="s">
        <v>4042</v>
      </c>
      <c r="C357" s="142" t="s">
        <v>3720</v>
      </c>
      <c r="D357" s="142" t="s">
        <v>399</v>
      </c>
      <c r="E357" s="143" t="str">
        <f>CONCATENATE("(",SUM('Раздел 6'!Z64:Z64),"&gt;",0," И ",SUM('Раздел 6'!AA64:AA64),"/",SUM('Раздел 6'!Z64:Z64),"&gt;=",10000,")"," ИЛИ ","(",SUM('Раздел 6'!Z64:Z64),"=",0," И ",SUM('Раздел 6'!AA64:AA64),"=",0,")")</f>
        <v>(0&gt;0 И 0/0&gt;=10000) ИЛИ (0=0 И 0=0)</v>
      </c>
    </row>
    <row r="358" spans="1:5" s="151" customFormat="1" ht="38.25">
      <c r="A358" s="140" t="e">
        <f>IF(((SUM('Раздел 6'!Z65:Z65)&gt;0)*(SUM('Раздел 6'!AA65:AA65)/SUM('Раздел 6'!Z65:Z65)&gt;=10000))+((SUM('Раздел 6'!Z65:Z65)=0)*(SUM('Раздел 6'!AA65:AA65)=0)),"","Неверно!")</f>
        <v>#DIV/0!</v>
      </c>
      <c r="B358" s="141" t="s">
        <v>4042</v>
      </c>
      <c r="C358" s="142" t="s">
        <v>3721</v>
      </c>
      <c r="D358" s="142" t="s">
        <v>399</v>
      </c>
      <c r="E358" s="143" t="str">
        <f>CONCATENATE("(",SUM('Раздел 6'!Z65:Z65),"&gt;",0," И ",SUM('Раздел 6'!AA65:AA65),"/",SUM('Раздел 6'!Z65:Z65),"&gt;=",10000,")"," ИЛИ ","(",SUM('Раздел 6'!Z65:Z65),"=",0," И ",SUM('Раздел 6'!AA65:AA65),"=",0,")")</f>
        <v>(0&gt;0 И 0/0&gt;=10000) ИЛИ (0=0 И 0=0)</v>
      </c>
    </row>
    <row r="359" spans="1:5" s="151" customFormat="1" ht="38.25">
      <c r="A359" s="140" t="e">
        <f>IF(((SUM('Раздел 6'!Z66:Z66)&gt;0)*(SUM('Раздел 6'!AA66:AA66)/SUM('Раздел 6'!Z66:Z66)&gt;=10000))+((SUM('Раздел 6'!Z66:Z66)=0)*(SUM('Раздел 6'!AA66:AA66)=0)),"","Неверно!")</f>
        <v>#DIV/0!</v>
      </c>
      <c r="B359" s="141" t="s">
        <v>4042</v>
      </c>
      <c r="C359" s="142" t="s">
        <v>3722</v>
      </c>
      <c r="D359" s="142" t="s">
        <v>399</v>
      </c>
      <c r="E359" s="143" t="str">
        <f>CONCATENATE("(",SUM('Раздел 6'!Z66:Z66),"&gt;",0," И ",SUM('Раздел 6'!AA66:AA66),"/",SUM('Раздел 6'!Z66:Z66),"&gt;=",10000,")"," ИЛИ ","(",SUM('Раздел 6'!Z66:Z66),"=",0," И ",SUM('Раздел 6'!AA66:AA66),"=",0,")")</f>
        <v>(0&gt;0 И 0/0&gt;=10000) ИЛИ (0=0 И 0=0)</v>
      </c>
    </row>
    <row r="360" spans="1:5" s="151" customFormat="1" ht="38.25">
      <c r="A360" s="140" t="e">
        <f>IF(((SUM('Раздел 6'!Z67:Z67)&gt;0)*(SUM('Раздел 6'!AA67:AA67)/SUM('Раздел 6'!Z67:Z67)&gt;=10000))+((SUM('Раздел 6'!Z67:Z67)=0)*(SUM('Раздел 6'!AA67:AA67)=0)),"","Неверно!")</f>
        <v>#DIV/0!</v>
      </c>
      <c r="B360" s="141" t="s">
        <v>4042</v>
      </c>
      <c r="C360" s="142" t="s">
        <v>3723</v>
      </c>
      <c r="D360" s="142" t="s">
        <v>399</v>
      </c>
      <c r="E360" s="143" t="str">
        <f>CONCATENATE("(",SUM('Раздел 6'!Z67:Z67),"&gt;",0," И ",SUM('Раздел 6'!AA67:AA67),"/",SUM('Раздел 6'!Z67:Z67),"&gt;=",10000,")"," ИЛИ ","(",SUM('Раздел 6'!Z67:Z67),"=",0," И ",SUM('Раздел 6'!AA67:AA67),"=",0,")")</f>
        <v>(0&gt;0 И 0/0&gt;=10000) ИЛИ (0=0 И 0=0)</v>
      </c>
    </row>
    <row r="361" spans="1:5" s="151" customFormat="1" ht="38.25">
      <c r="A361" s="140" t="e">
        <f>IF(((SUM('Раздел 6'!Z68:Z68)&gt;0)*(SUM('Раздел 6'!AA68:AA68)/SUM('Раздел 6'!Z68:Z68)&gt;=10000))+((SUM('Раздел 6'!Z68:Z68)=0)*(SUM('Раздел 6'!AA68:AA68)=0)),"","Неверно!")</f>
        <v>#DIV/0!</v>
      </c>
      <c r="B361" s="141" t="s">
        <v>4042</v>
      </c>
      <c r="C361" s="142" t="s">
        <v>3724</v>
      </c>
      <c r="D361" s="142" t="s">
        <v>399</v>
      </c>
      <c r="E361" s="143" t="str">
        <f>CONCATENATE("(",SUM('Раздел 6'!Z68:Z68),"&gt;",0," И ",SUM('Раздел 6'!AA68:AA68),"/",SUM('Раздел 6'!Z68:Z68),"&gt;=",10000,")"," ИЛИ ","(",SUM('Раздел 6'!Z68:Z68),"=",0," И ",SUM('Раздел 6'!AA68:AA68),"=",0,")")</f>
        <v>(0&gt;0 И 0/0&gt;=10000) ИЛИ (0=0 И 0=0)</v>
      </c>
    </row>
    <row r="362" spans="1:5" s="151" customFormat="1" ht="38.25">
      <c r="A362" s="140" t="e">
        <f>IF(((SUM('Раздел 6'!Z15:Z15)&gt;0)*(SUM('Раздел 6'!AA15:AA15)/SUM('Раздел 6'!Z15:Z15)&gt;=10000))+((SUM('Раздел 6'!Z15:Z15)=0)*(SUM('Раздел 6'!AA15:AA15)=0)),"","Неверно!")</f>
        <v>#DIV/0!</v>
      </c>
      <c r="B362" s="141" t="s">
        <v>4042</v>
      </c>
      <c r="C362" s="142" t="s">
        <v>3725</v>
      </c>
      <c r="D362" s="142" t="s">
        <v>399</v>
      </c>
      <c r="E362" s="143" t="str">
        <f>CONCATENATE("(",SUM('Раздел 6'!Z15:Z15),"&gt;",0," И ",SUM('Раздел 6'!AA15:AA15),"/",SUM('Раздел 6'!Z15:Z15),"&gt;=",10000,")"," ИЛИ ","(",SUM('Раздел 6'!Z15:Z15),"=",0," И ",SUM('Раздел 6'!AA15:AA15),"=",0,")")</f>
        <v>(0&gt;0 И 0/0&gt;=10000) ИЛИ (0=0 И 0=0)</v>
      </c>
    </row>
    <row r="363" spans="1:5" s="151" customFormat="1" ht="38.25">
      <c r="A363" s="140" t="e">
        <f>IF(((SUM('Раздел 6'!Z69:Z69)&gt;0)*(SUM('Раздел 6'!AA69:AA69)/SUM('Раздел 6'!Z69:Z69)&gt;=10000))+((SUM('Раздел 6'!Z69:Z69)=0)*(SUM('Раздел 6'!AA69:AA69)=0)),"","Неверно!")</f>
        <v>#DIV/0!</v>
      </c>
      <c r="B363" s="141" t="s">
        <v>4042</v>
      </c>
      <c r="C363" s="142" t="s">
        <v>3726</v>
      </c>
      <c r="D363" s="142" t="s">
        <v>399</v>
      </c>
      <c r="E363" s="143" t="str">
        <f>CONCATENATE("(",SUM('Раздел 6'!Z69:Z69),"&gt;",0," И ",SUM('Раздел 6'!AA69:AA69),"/",SUM('Раздел 6'!Z69:Z69),"&gt;=",10000,")"," ИЛИ ","(",SUM('Раздел 6'!Z69:Z69),"=",0," И ",SUM('Раздел 6'!AA69:AA69),"=",0,")")</f>
        <v>(0&gt;0 И 0/0&gt;=10000) ИЛИ (0=0 И 0=0)</v>
      </c>
    </row>
    <row r="364" spans="1:5" s="151" customFormat="1" ht="38.25">
      <c r="A364" s="140" t="e">
        <f>IF(((SUM('Раздел 6'!Z70:Z70)&gt;0)*(SUM('Раздел 6'!AA70:AA70)/SUM('Раздел 6'!Z70:Z70)&gt;=10000))+((SUM('Раздел 6'!Z70:Z70)=0)*(SUM('Раздел 6'!AA70:AA70)=0)),"","Неверно!")</f>
        <v>#DIV/0!</v>
      </c>
      <c r="B364" s="141" t="s">
        <v>4042</v>
      </c>
      <c r="C364" s="142" t="s">
        <v>3727</v>
      </c>
      <c r="D364" s="142" t="s">
        <v>399</v>
      </c>
      <c r="E364" s="143" t="str">
        <f>CONCATENATE("(",SUM('Раздел 6'!Z70:Z70),"&gt;",0," И ",SUM('Раздел 6'!AA70:AA70),"/",SUM('Раздел 6'!Z70:Z70),"&gt;=",10000,")"," ИЛИ ","(",SUM('Раздел 6'!Z70:Z70),"=",0," И ",SUM('Раздел 6'!AA70:AA70),"=",0,")")</f>
        <v>(0&gt;0 И 0/0&gt;=10000) ИЛИ (0=0 И 0=0)</v>
      </c>
    </row>
    <row r="365" spans="1:5" s="151" customFormat="1" ht="38.25">
      <c r="A365" s="140" t="e">
        <f>IF(((SUM('Раздел 6'!Z16:Z16)&gt;0)*(SUM('Раздел 6'!AA16:AA16)/SUM('Раздел 6'!Z16:Z16)&gt;=10000))+((SUM('Раздел 6'!Z16:Z16)=0)*(SUM('Раздел 6'!AA16:AA16)=0)),"","Неверно!")</f>
        <v>#DIV/0!</v>
      </c>
      <c r="B365" s="141" t="s">
        <v>4042</v>
      </c>
      <c r="C365" s="142" t="s">
        <v>3728</v>
      </c>
      <c r="D365" s="142" t="s">
        <v>399</v>
      </c>
      <c r="E365" s="143" t="str">
        <f>CONCATENATE("(",SUM('Раздел 6'!Z16:Z16),"&gt;",0," И ",SUM('Раздел 6'!AA16:AA16),"/",SUM('Раздел 6'!Z16:Z16),"&gt;=",10000,")"," ИЛИ ","(",SUM('Раздел 6'!Z16:Z16),"=",0," И ",SUM('Раздел 6'!AA16:AA16),"=",0,")")</f>
        <v>(0&gt;0 И 0/0&gt;=10000) ИЛИ (0=0 И 0=0)</v>
      </c>
    </row>
    <row r="366" spans="1:5" s="151" customFormat="1" ht="38.25">
      <c r="A366" s="140" t="e">
        <f>IF(((SUM('Раздел 6'!Z17:Z17)&gt;0)*(SUM('Раздел 6'!AA17:AA17)/SUM('Раздел 6'!Z17:Z17)&gt;=10000))+((SUM('Раздел 6'!Z17:Z17)=0)*(SUM('Раздел 6'!AA17:AA17)=0)),"","Неверно!")</f>
        <v>#DIV/0!</v>
      </c>
      <c r="B366" s="141" t="s">
        <v>4042</v>
      </c>
      <c r="C366" s="142" t="s">
        <v>3729</v>
      </c>
      <c r="D366" s="142" t="s">
        <v>399</v>
      </c>
      <c r="E366" s="143" t="str">
        <f>CONCATENATE("(",SUM('Раздел 6'!Z17:Z17),"&gt;",0," И ",SUM('Раздел 6'!AA17:AA17),"/",SUM('Раздел 6'!Z17:Z17),"&gt;=",10000,")"," ИЛИ ","(",SUM('Раздел 6'!Z17:Z17),"=",0," И ",SUM('Раздел 6'!AA17:AA17),"=",0,")")</f>
        <v>(0&gt;0 И 0/0&gt;=10000) ИЛИ (0=0 И 0=0)</v>
      </c>
    </row>
    <row r="367" spans="1:5" s="151" customFormat="1" ht="38.25">
      <c r="A367" s="140" t="e">
        <f>IF(((SUM('Раздел 6'!Z18:Z18)&gt;0)*(SUM('Раздел 6'!AA18:AA18)/SUM('Раздел 6'!Z18:Z18)&gt;=10000))+((SUM('Раздел 6'!Z18:Z18)=0)*(SUM('Раздел 6'!AA18:AA18)=0)),"","Неверно!")</f>
        <v>#DIV/0!</v>
      </c>
      <c r="B367" s="141" t="s">
        <v>4042</v>
      </c>
      <c r="C367" s="142" t="s">
        <v>3730</v>
      </c>
      <c r="D367" s="142" t="s">
        <v>399</v>
      </c>
      <c r="E367" s="143" t="str">
        <f>CONCATENATE("(",SUM('Раздел 6'!Z18:Z18),"&gt;",0," И ",SUM('Раздел 6'!AA18:AA18),"/",SUM('Раздел 6'!Z18:Z18),"&gt;=",10000,")"," ИЛИ ","(",SUM('Раздел 6'!Z18:Z18),"=",0," И ",SUM('Раздел 6'!AA18:AA18),"=",0,")")</f>
        <v>(0&gt;0 И 0/0&gt;=10000) ИЛИ (0=0 И 0=0)</v>
      </c>
    </row>
    <row r="368" spans="1:5" s="151" customFormat="1" ht="15.75">
      <c r="A368" s="140" t="str">
        <f>IF((SUM('Раздел 2'!F8:F8)&gt;=SUM('Раздел 2'!F9:F10)),"","Неверно!")</f>
        <v/>
      </c>
      <c r="B368" s="141" t="s">
        <v>4043</v>
      </c>
      <c r="C368" s="142" t="s">
        <v>3660</v>
      </c>
      <c r="D368" s="142" t="s">
        <v>339</v>
      </c>
      <c r="E368" s="143" t="str">
        <f>CONCATENATE(SUM('Раздел 2'!F8:F8),"&gt;=",SUM('Раздел 2'!F9:F10))</f>
        <v>739&gt;=80</v>
      </c>
    </row>
    <row r="369" spans="1:5" s="151" customFormat="1" ht="15.75">
      <c r="A369" s="140" t="str">
        <f>IF((SUM('Раздел 2'!O8:O8)&gt;=SUM('Раздел 2'!O9:O10)),"","Неверно!")</f>
        <v/>
      </c>
      <c r="B369" s="141" t="s">
        <v>4043</v>
      </c>
      <c r="C369" s="142" t="s">
        <v>3661</v>
      </c>
      <c r="D369" s="142" t="s">
        <v>339</v>
      </c>
      <c r="E369" s="143" t="str">
        <f>CONCATENATE(SUM('Раздел 2'!O8:O8),"&gt;=",SUM('Раздел 2'!O9:O10))</f>
        <v>5&gt;=1</v>
      </c>
    </row>
    <row r="370" spans="1:5" s="151" customFormat="1" ht="15.75">
      <c r="A370" s="140" t="str">
        <f>IF((SUM('Раздел 2'!G8:G8)&gt;=SUM('Раздел 2'!G9:G10)),"","Неверно!")</f>
        <v/>
      </c>
      <c r="B370" s="141" t="s">
        <v>4043</v>
      </c>
      <c r="C370" s="142" t="s">
        <v>3662</v>
      </c>
      <c r="D370" s="142" t="s">
        <v>339</v>
      </c>
      <c r="E370" s="143" t="str">
        <f>CONCATENATE(SUM('Раздел 2'!G8:G8),"&gt;=",SUM('Раздел 2'!G9:G10))</f>
        <v>8&gt;=2</v>
      </c>
    </row>
    <row r="371" spans="1:5" s="151" customFormat="1" ht="15.75">
      <c r="A371" s="140" t="str">
        <f>IF((SUM('Раздел 2'!H8:H8)&gt;=SUM('Раздел 2'!H9:H10)),"","Неверно!")</f>
        <v/>
      </c>
      <c r="B371" s="141" t="s">
        <v>4043</v>
      </c>
      <c r="C371" s="142" t="s">
        <v>3663</v>
      </c>
      <c r="D371" s="142" t="s">
        <v>339</v>
      </c>
      <c r="E371" s="143" t="str">
        <f>CONCATENATE(SUM('Раздел 2'!H8:H8),"&gt;=",SUM('Раздел 2'!H9:H10))</f>
        <v>99&gt;=9</v>
      </c>
    </row>
    <row r="372" spans="1:5" s="151" customFormat="1" ht="15.75">
      <c r="A372" s="140" t="str">
        <f>IF((SUM('Раздел 2'!I8:I8)&gt;=SUM('Раздел 2'!I9:I10)),"","Неверно!")</f>
        <v/>
      </c>
      <c r="B372" s="141" t="s">
        <v>4043</v>
      </c>
      <c r="C372" s="142" t="s">
        <v>3664</v>
      </c>
      <c r="D372" s="142" t="s">
        <v>339</v>
      </c>
      <c r="E372" s="143" t="str">
        <f>CONCATENATE(SUM('Раздел 2'!I8:I8),"&gt;=",SUM('Раздел 2'!I9:I10))</f>
        <v>349&gt;=35</v>
      </c>
    </row>
    <row r="373" spans="1:5" s="151" customFormat="1" ht="15.75">
      <c r="A373" s="140" t="str">
        <f>IF((SUM('Раздел 2'!J8:J8)&gt;=SUM('Раздел 2'!J9:J10)),"","Неверно!")</f>
        <v/>
      </c>
      <c r="B373" s="141" t="s">
        <v>4043</v>
      </c>
      <c r="C373" s="142" t="s">
        <v>3665</v>
      </c>
      <c r="D373" s="142" t="s">
        <v>339</v>
      </c>
      <c r="E373" s="143" t="str">
        <f>CONCATENATE(SUM('Раздел 2'!J8:J8),"&gt;=",SUM('Раздел 2'!J9:J10))</f>
        <v>283&gt;=34</v>
      </c>
    </row>
    <row r="374" spans="1:5" s="151" customFormat="1" ht="15.75">
      <c r="A374" s="140" t="str">
        <f>IF((SUM('Раздел 2'!K8:K8)&gt;=SUM('Раздел 2'!K9:K10)),"","Неверно!")</f>
        <v/>
      </c>
      <c r="B374" s="141" t="s">
        <v>4043</v>
      </c>
      <c r="C374" s="142" t="s">
        <v>3666</v>
      </c>
      <c r="D374" s="142" t="s">
        <v>339</v>
      </c>
      <c r="E374" s="143" t="str">
        <f>CONCATENATE(SUM('Раздел 2'!K8:K8),"&gt;=",SUM('Раздел 2'!K9:K10))</f>
        <v>729&gt;=78</v>
      </c>
    </row>
    <row r="375" spans="1:5" s="151" customFormat="1" ht="15.75">
      <c r="A375" s="140" t="str">
        <f>IF((SUM('Раздел 2'!L8:L8)&gt;=SUM('Раздел 2'!L9:L10)),"","Неверно!")</f>
        <v/>
      </c>
      <c r="B375" s="141" t="s">
        <v>4043</v>
      </c>
      <c r="C375" s="142" t="s">
        <v>3667</v>
      </c>
      <c r="D375" s="142" t="s">
        <v>339</v>
      </c>
      <c r="E375" s="143" t="str">
        <f>CONCATENATE(SUM('Раздел 2'!L8:L8),"&gt;=",SUM('Раздел 2'!L9:L10))</f>
        <v>677&gt;=73</v>
      </c>
    </row>
    <row r="376" spans="1:5" s="151" customFormat="1" ht="15.75">
      <c r="A376" s="140" t="str">
        <f>IF((SUM('Раздел 2'!M8:M8)&gt;=SUM('Раздел 2'!M9:M10)),"","Неверно!")</f>
        <v/>
      </c>
      <c r="B376" s="141" t="s">
        <v>4043</v>
      </c>
      <c r="C376" s="142" t="s">
        <v>3668</v>
      </c>
      <c r="D376" s="142" t="s">
        <v>339</v>
      </c>
      <c r="E376" s="143" t="str">
        <f>CONCATENATE(SUM('Раздел 2'!M8:M8),"&gt;=",SUM('Раздел 2'!M9:M10))</f>
        <v>1&gt;=0</v>
      </c>
    </row>
    <row r="377" spans="1:5" s="151" customFormat="1" ht="15.75">
      <c r="A377" s="140" t="str">
        <f>IF((SUM('Раздел 2'!N8:N8)&gt;=SUM('Раздел 2'!N9:N10)),"","Неверно!")</f>
        <v/>
      </c>
      <c r="B377" s="141" t="s">
        <v>4043</v>
      </c>
      <c r="C377" s="142" t="s">
        <v>3669</v>
      </c>
      <c r="D377" s="142" t="s">
        <v>339</v>
      </c>
      <c r="E377" s="143" t="str">
        <f>CONCATENATE(SUM('Раздел 2'!N8:N8),"&gt;=",SUM('Раздел 2'!N9:N10))</f>
        <v>4&gt;=1</v>
      </c>
    </row>
    <row r="378" spans="1:5" s="151" customFormat="1" ht="15.75">
      <c r="A378" s="140" t="str">
        <f>IF((SUM('Раздел 1'!F22:F22)&gt;=SUM('Раздел 1'!F23:F24)),"","Неверно!")</f>
        <v/>
      </c>
      <c r="B378" s="141" t="s">
        <v>4044</v>
      </c>
      <c r="C378" s="142" t="s">
        <v>3650</v>
      </c>
      <c r="D378" s="142" t="s">
        <v>323</v>
      </c>
      <c r="E378" s="143" t="str">
        <f>CONCATENATE(SUM('Раздел 1'!F22:F22),"&gt;=",SUM('Раздел 1'!F23:F24))</f>
        <v>96&gt;=8</v>
      </c>
    </row>
    <row r="379" spans="1:5" s="151" customFormat="1" ht="25.5">
      <c r="A379" s="140" t="str">
        <f>IF((SUM('Раздел 1'!O22:O22)&gt;=SUM('Раздел 1'!O23:O24)),"","Неверно!")</f>
        <v/>
      </c>
      <c r="B379" s="141" t="s">
        <v>4044</v>
      </c>
      <c r="C379" s="142" t="s">
        <v>3651</v>
      </c>
      <c r="D379" s="142" t="s">
        <v>323</v>
      </c>
      <c r="E379" s="143" t="str">
        <f>CONCATENATE(SUM('Раздел 1'!O22:O22),"&gt;=",SUM('Раздел 1'!O23:O24))</f>
        <v>0&gt;=0</v>
      </c>
    </row>
    <row r="380" spans="1:5" s="151" customFormat="1" ht="15.75">
      <c r="A380" s="140" t="str">
        <f>IF((SUM('Раздел 1'!G22:G22)&gt;=SUM('Раздел 1'!G23:G24)),"","Неверно!")</f>
        <v/>
      </c>
      <c r="B380" s="141" t="s">
        <v>4044</v>
      </c>
      <c r="C380" s="142" t="s">
        <v>3652</v>
      </c>
      <c r="D380" s="142" t="s">
        <v>323</v>
      </c>
      <c r="E380" s="143" t="str">
        <f>CONCATENATE(SUM('Раздел 1'!G22:G22),"&gt;=",SUM('Раздел 1'!G23:G24))</f>
        <v>0&gt;=0</v>
      </c>
    </row>
    <row r="381" spans="1:5" s="151" customFormat="1" ht="15.75">
      <c r="A381" s="140" t="str">
        <f>IF((SUM('Раздел 1'!H22:H22)&gt;=SUM('Раздел 1'!H23:H24)),"","Неверно!")</f>
        <v/>
      </c>
      <c r="B381" s="141" t="s">
        <v>4044</v>
      </c>
      <c r="C381" s="142" t="s">
        <v>3653</v>
      </c>
      <c r="D381" s="142" t="s">
        <v>323</v>
      </c>
      <c r="E381" s="143" t="str">
        <f>CONCATENATE(SUM('Раздел 1'!H22:H22),"&gt;=",SUM('Раздел 1'!H23:H24))</f>
        <v>15&gt;=0</v>
      </c>
    </row>
    <row r="382" spans="1:5" s="151" customFormat="1" ht="15.75">
      <c r="A382" s="140" t="str">
        <f>IF((SUM('Раздел 1'!I22:I22)&gt;=SUM('Раздел 1'!I23:I24)),"","Неверно!")</f>
        <v/>
      </c>
      <c r="B382" s="141" t="s">
        <v>4044</v>
      </c>
      <c r="C382" s="142" t="s">
        <v>3654</v>
      </c>
      <c r="D382" s="142" t="s">
        <v>323</v>
      </c>
      <c r="E382" s="143" t="str">
        <f>CONCATENATE(SUM('Раздел 1'!I22:I22),"&gt;=",SUM('Раздел 1'!I23:I24))</f>
        <v>54&gt;=4</v>
      </c>
    </row>
    <row r="383" spans="1:5" s="151" customFormat="1" ht="15.75">
      <c r="A383" s="140" t="str">
        <f>IF((SUM('Раздел 1'!J22:J22)&gt;=SUM('Раздел 1'!J23:J24)),"","Неверно!")</f>
        <v/>
      </c>
      <c r="B383" s="141" t="s">
        <v>4044</v>
      </c>
      <c r="C383" s="142" t="s">
        <v>3655</v>
      </c>
      <c r="D383" s="142" t="s">
        <v>323</v>
      </c>
      <c r="E383" s="143" t="str">
        <f>CONCATENATE(SUM('Раздел 1'!J22:J22),"&gt;=",SUM('Раздел 1'!J23:J24))</f>
        <v>27&gt;=4</v>
      </c>
    </row>
    <row r="384" spans="1:5" s="151" customFormat="1" ht="15.75">
      <c r="A384" s="140" t="str">
        <f>IF((SUM('Раздел 1'!K22:K22)&gt;=SUM('Раздел 1'!K23:K24)),"","Неверно!")</f>
        <v/>
      </c>
      <c r="B384" s="141" t="s">
        <v>4044</v>
      </c>
      <c r="C384" s="142" t="s">
        <v>3656</v>
      </c>
      <c r="D384" s="142" t="s">
        <v>323</v>
      </c>
      <c r="E384" s="143" t="str">
        <f>CONCATENATE(SUM('Раздел 1'!K22:K22),"&gt;=",SUM('Раздел 1'!K23:K24))</f>
        <v>96&gt;=8</v>
      </c>
    </row>
    <row r="385" spans="1:5" s="151" customFormat="1" ht="15.75">
      <c r="A385" s="140" t="str">
        <f>IF((SUM('Раздел 1'!L22:L22)&gt;=SUM('Раздел 1'!L23:L24)),"","Неверно!")</f>
        <v/>
      </c>
      <c r="B385" s="141" t="s">
        <v>4044</v>
      </c>
      <c r="C385" s="142" t="s">
        <v>3657</v>
      </c>
      <c r="D385" s="142" t="s">
        <v>323</v>
      </c>
      <c r="E385" s="143" t="str">
        <f>CONCATENATE(SUM('Раздел 1'!L22:L22),"&gt;=",SUM('Раздел 1'!L23:L24))</f>
        <v>92&gt;=8</v>
      </c>
    </row>
    <row r="386" spans="1:5" s="151" customFormat="1" ht="15.75">
      <c r="A386" s="140" t="str">
        <f>IF((SUM('Раздел 1'!M22:M22)&gt;=SUM('Раздел 1'!M23:M24)),"","Неверно!")</f>
        <v/>
      </c>
      <c r="B386" s="141" t="s">
        <v>4044</v>
      </c>
      <c r="C386" s="142" t="s">
        <v>3658</v>
      </c>
      <c r="D386" s="142" t="s">
        <v>323</v>
      </c>
      <c r="E386" s="143" t="str">
        <f>CONCATENATE(SUM('Раздел 1'!M22:M22),"&gt;=",SUM('Раздел 1'!M23:M24))</f>
        <v>0&gt;=0</v>
      </c>
    </row>
    <row r="387" spans="1:5" s="151" customFormat="1" ht="15.75">
      <c r="A387" s="140" t="str">
        <f>IF((SUM('Раздел 1'!N22:N22)&gt;=SUM('Раздел 1'!N23:N24)),"","Неверно!")</f>
        <v/>
      </c>
      <c r="B387" s="141" t="s">
        <v>4044</v>
      </c>
      <c r="C387" s="142" t="s">
        <v>3659</v>
      </c>
      <c r="D387" s="142" t="s">
        <v>323</v>
      </c>
      <c r="E387" s="143" t="str">
        <f>CONCATENATE(SUM('Раздел 1'!N22:N22),"&gt;=",SUM('Раздел 1'!N23:N24))</f>
        <v>0&gt;=0</v>
      </c>
    </row>
    <row r="388" spans="1:5" s="151" customFormat="1" ht="38.25">
      <c r="A388" s="140" t="str">
        <f>IF(((SUM('Раздел 7'!R10:R10)&lt;&gt;0)*(SUM('Раздел 7'!S10:S10)&lt;&gt;0))+((SUM('Раздел 7'!R10:R10)=0)*(SUM('Раздел 7'!S10:S10)=0)),"","Неверно!")</f>
        <v/>
      </c>
      <c r="B388" s="141" t="s">
        <v>4045</v>
      </c>
      <c r="C388" s="142" t="s">
        <v>3592</v>
      </c>
      <c r="D388" s="142" t="s">
        <v>406</v>
      </c>
      <c r="E388" s="143" t="str">
        <f>CONCATENATE("(",SUM('Раздел 7'!R10:R10),"&lt;&gt;",0," И ",SUM('Раздел 7'!S10:S10),"&lt;&gt;",0,")"," ИЛИ ","(",SUM('Раздел 7'!R10:R10),"=",0," И ",SUM('Раздел 7'!S10:S10),"=",0,")")</f>
        <v>(0&lt;&gt;0 И 0&lt;&gt;0) ИЛИ (0=0 И 0=0)</v>
      </c>
    </row>
    <row r="389" spans="1:5" s="151" customFormat="1" ht="38.25">
      <c r="A389" s="140" t="str">
        <f>IF(((SUM('Раздел 7'!R19:R19)&lt;&gt;0)*(SUM('Раздел 7'!S19:S19)&lt;&gt;0))+((SUM('Раздел 7'!R19:R19)=0)*(SUM('Раздел 7'!S19:S19)=0)),"","Неверно!")</f>
        <v/>
      </c>
      <c r="B389" s="141" t="s">
        <v>4045</v>
      </c>
      <c r="C389" s="142" t="s">
        <v>3593</v>
      </c>
      <c r="D389" s="142" t="s">
        <v>406</v>
      </c>
      <c r="E389" s="143" t="str">
        <f>CONCATENATE("(",SUM('Раздел 7'!R19:R19),"&lt;&gt;",0," И ",SUM('Раздел 7'!S19:S19),"&lt;&gt;",0,")"," ИЛИ ","(",SUM('Раздел 7'!R19:R19),"=",0," И ",SUM('Раздел 7'!S19:S19),"=",0,")")</f>
        <v>(0&lt;&gt;0 И 0&lt;&gt;0) ИЛИ (0=0 И 0=0)</v>
      </c>
    </row>
    <row r="390" spans="1:5" s="151" customFormat="1" ht="38.25">
      <c r="A390" s="140" t="str">
        <f>IF(((SUM('Раздел 7'!R20:R20)&lt;&gt;0)*(SUM('Раздел 7'!S20:S20)&lt;&gt;0))+((SUM('Раздел 7'!R20:R20)=0)*(SUM('Раздел 7'!S20:S20)=0)),"","Неверно!")</f>
        <v/>
      </c>
      <c r="B390" s="141" t="s">
        <v>4045</v>
      </c>
      <c r="C390" s="142" t="s">
        <v>3594</v>
      </c>
      <c r="D390" s="142" t="s">
        <v>406</v>
      </c>
      <c r="E390" s="143" t="str">
        <f>CONCATENATE("(",SUM('Раздел 7'!R20:R20),"&lt;&gt;",0," И ",SUM('Раздел 7'!S20:S20),"&lt;&gt;",0,")"," ИЛИ ","(",SUM('Раздел 7'!R20:R20),"=",0," И ",SUM('Раздел 7'!S20:S20),"=",0,")")</f>
        <v>(0&lt;&gt;0 И 0&lt;&gt;0) ИЛИ (0=0 И 0=0)</v>
      </c>
    </row>
    <row r="391" spans="1:5" s="151" customFormat="1" ht="38.25">
      <c r="A391" s="140" t="str">
        <f>IF(((SUM('Раздел 7'!R21:R21)&lt;&gt;0)*(SUM('Раздел 7'!S21:S21)&lt;&gt;0))+((SUM('Раздел 7'!R21:R21)=0)*(SUM('Раздел 7'!S21:S21)=0)),"","Неверно!")</f>
        <v/>
      </c>
      <c r="B391" s="141" t="s">
        <v>4045</v>
      </c>
      <c r="C391" s="142" t="s">
        <v>3595</v>
      </c>
      <c r="D391" s="142" t="s">
        <v>406</v>
      </c>
      <c r="E391" s="143" t="str">
        <f>CONCATENATE("(",SUM('Раздел 7'!R21:R21),"&lt;&gt;",0," И ",SUM('Раздел 7'!S21:S21),"&lt;&gt;",0,")"," ИЛИ ","(",SUM('Раздел 7'!R21:R21),"=",0," И ",SUM('Раздел 7'!S21:S21),"=",0,")")</f>
        <v>(0&lt;&gt;0 И 0&lt;&gt;0) ИЛИ (0=0 И 0=0)</v>
      </c>
    </row>
    <row r="392" spans="1:5" s="151" customFormat="1" ht="38.25">
      <c r="A392" s="140" t="str">
        <f>IF(((SUM('Раздел 7'!R22:R22)&lt;&gt;0)*(SUM('Раздел 7'!S22:S22)&lt;&gt;0))+((SUM('Раздел 7'!R22:R22)=0)*(SUM('Раздел 7'!S22:S22)=0)),"","Неверно!")</f>
        <v/>
      </c>
      <c r="B392" s="141" t="s">
        <v>4045</v>
      </c>
      <c r="C392" s="142" t="s">
        <v>3596</v>
      </c>
      <c r="D392" s="142" t="s">
        <v>406</v>
      </c>
      <c r="E392" s="143" t="str">
        <f>CONCATENATE("(",SUM('Раздел 7'!R22:R22),"&lt;&gt;",0," И ",SUM('Раздел 7'!S22:S22),"&lt;&gt;",0,")"," ИЛИ ","(",SUM('Раздел 7'!R22:R22),"=",0," И ",SUM('Раздел 7'!S22:S22),"=",0,")")</f>
        <v>(0&lt;&gt;0 И 0&lt;&gt;0) ИЛИ (0=0 И 0=0)</v>
      </c>
    </row>
    <row r="393" spans="1:5" s="151" customFormat="1" ht="38.25">
      <c r="A393" s="140" t="str">
        <f>IF(((SUM('Раздел 7'!R23:R23)&lt;&gt;0)*(SUM('Раздел 7'!S23:S23)&lt;&gt;0))+((SUM('Раздел 7'!R23:R23)=0)*(SUM('Раздел 7'!S23:S23)=0)),"","Неверно!")</f>
        <v/>
      </c>
      <c r="B393" s="141" t="s">
        <v>4045</v>
      </c>
      <c r="C393" s="142" t="s">
        <v>3597</v>
      </c>
      <c r="D393" s="142" t="s">
        <v>406</v>
      </c>
      <c r="E393" s="143" t="str">
        <f>CONCATENATE("(",SUM('Раздел 7'!R23:R23),"&lt;&gt;",0," И ",SUM('Раздел 7'!S23:S23),"&lt;&gt;",0,")"," ИЛИ ","(",SUM('Раздел 7'!R23:R23),"=",0," И ",SUM('Раздел 7'!S23:S23),"=",0,")")</f>
        <v>(0&lt;&gt;0 И 0&lt;&gt;0) ИЛИ (0=0 И 0=0)</v>
      </c>
    </row>
    <row r="394" spans="1:5" s="151" customFormat="1" ht="38.25">
      <c r="A394" s="140" t="str">
        <f>IF(((SUM('Раздел 7'!R24:R24)&lt;&gt;0)*(SUM('Раздел 7'!S24:S24)&lt;&gt;0))+((SUM('Раздел 7'!R24:R24)=0)*(SUM('Раздел 7'!S24:S24)=0)),"","Неверно!")</f>
        <v/>
      </c>
      <c r="B394" s="141" t="s">
        <v>4045</v>
      </c>
      <c r="C394" s="142" t="s">
        <v>3598</v>
      </c>
      <c r="D394" s="142" t="s">
        <v>406</v>
      </c>
      <c r="E394" s="143" t="str">
        <f>CONCATENATE("(",SUM('Раздел 7'!R24:R24),"&lt;&gt;",0," И ",SUM('Раздел 7'!S24:S24),"&lt;&gt;",0,")"," ИЛИ ","(",SUM('Раздел 7'!R24:R24),"=",0," И ",SUM('Раздел 7'!S24:S24),"=",0,")")</f>
        <v>(0&lt;&gt;0 И 0&lt;&gt;0) ИЛИ (0=0 И 0=0)</v>
      </c>
    </row>
    <row r="395" spans="1:5" s="151" customFormat="1" ht="38.25">
      <c r="A395" s="140" t="str">
        <f>IF(((SUM('Раздел 7'!R25:R25)&lt;&gt;0)*(SUM('Раздел 7'!S25:S25)&lt;&gt;0))+((SUM('Раздел 7'!R25:R25)=0)*(SUM('Раздел 7'!S25:S25)=0)),"","Неверно!")</f>
        <v/>
      </c>
      <c r="B395" s="141" t="s">
        <v>4045</v>
      </c>
      <c r="C395" s="142" t="s">
        <v>3599</v>
      </c>
      <c r="D395" s="142" t="s">
        <v>406</v>
      </c>
      <c r="E395" s="143" t="str">
        <f>CONCATENATE("(",SUM('Раздел 7'!R25:R25),"&lt;&gt;",0," И ",SUM('Раздел 7'!S25:S25),"&lt;&gt;",0,")"," ИЛИ ","(",SUM('Раздел 7'!R25:R25),"=",0," И ",SUM('Раздел 7'!S25:S25),"=",0,")")</f>
        <v>(0&lt;&gt;0 И 0&lt;&gt;0) ИЛИ (0=0 И 0=0)</v>
      </c>
    </row>
    <row r="396" spans="1:5" s="151" customFormat="1" ht="38.25">
      <c r="A396" s="140" t="str">
        <f>IF(((SUM('Раздел 7'!R26:R26)&lt;&gt;0)*(SUM('Раздел 7'!S26:S26)&lt;&gt;0))+((SUM('Раздел 7'!R26:R26)=0)*(SUM('Раздел 7'!S26:S26)=0)),"","Неверно!")</f>
        <v/>
      </c>
      <c r="B396" s="141" t="s">
        <v>4045</v>
      </c>
      <c r="C396" s="142" t="s">
        <v>3600</v>
      </c>
      <c r="D396" s="142" t="s">
        <v>406</v>
      </c>
      <c r="E396" s="143" t="str">
        <f>CONCATENATE("(",SUM('Раздел 7'!R26:R26),"&lt;&gt;",0," И ",SUM('Раздел 7'!S26:S26),"&lt;&gt;",0,")"," ИЛИ ","(",SUM('Раздел 7'!R26:R26),"=",0," И ",SUM('Раздел 7'!S26:S26),"=",0,")")</f>
        <v>(0&lt;&gt;0 И 0&lt;&gt;0) ИЛИ (0=0 И 0=0)</v>
      </c>
    </row>
    <row r="397" spans="1:5" s="151" customFormat="1" ht="38.25">
      <c r="A397" s="140" t="str">
        <f>IF(((SUM('Раздел 7'!R27:R27)&lt;&gt;0)*(SUM('Раздел 7'!S27:S27)&lt;&gt;0))+((SUM('Раздел 7'!R27:R27)=0)*(SUM('Раздел 7'!S27:S27)=0)),"","Неверно!")</f>
        <v/>
      </c>
      <c r="B397" s="141" t="s">
        <v>4045</v>
      </c>
      <c r="C397" s="142" t="s">
        <v>3601</v>
      </c>
      <c r="D397" s="142" t="s">
        <v>406</v>
      </c>
      <c r="E397" s="143" t="str">
        <f>CONCATENATE("(",SUM('Раздел 7'!R27:R27),"&lt;&gt;",0," И ",SUM('Раздел 7'!S27:S27),"&lt;&gt;",0,")"," ИЛИ ","(",SUM('Раздел 7'!R27:R27),"=",0," И ",SUM('Раздел 7'!S27:S27),"=",0,")")</f>
        <v>(0&lt;&gt;0 И 0&lt;&gt;0) ИЛИ (0=0 И 0=0)</v>
      </c>
    </row>
    <row r="398" spans="1:5" s="151" customFormat="1" ht="38.25">
      <c r="A398" s="140" t="str">
        <f>IF(((SUM('Раздел 7'!R28:R28)&lt;&gt;0)*(SUM('Раздел 7'!S28:S28)&lt;&gt;0))+((SUM('Раздел 7'!R28:R28)=0)*(SUM('Раздел 7'!S28:S28)=0)),"","Неверно!")</f>
        <v/>
      </c>
      <c r="B398" s="141" t="s">
        <v>4045</v>
      </c>
      <c r="C398" s="142" t="s">
        <v>3602</v>
      </c>
      <c r="D398" s="142" t="s">
        <v>406</v>
      </c>
      <c r="E398" s="143" t="str">
        <f>CONCATENATE("(",SUM('Раздел 7'!R28:R28),"&lt;&gt;",0," И ",SUM('Раздел 7'!S28:S28),"&lt;&gt;",0,")"," ИЛИ ","(",SUM('Раздел 7'!R28:R28),"=",0," И ",SUM('Раздел 7'!S28:S28),"=",0,")")</f>
        <v>(0&lt;&gt;0 И 0&lt;&gt;0) ИЛИ (0=0 И 0=0)</v>
      </c>
    </row>
    <row r="399" spans="1:5" s="151" customFormat="1" ht="38.25">
      <c r="A399" s="140" t="str">
        <f>IF(((SUM('Раздел 7'!R11:R11)&lt;&gt;0)*(SUM('Раздел 7'!S11:S11)&lt;&gt;0))+((SUM('Раздел 7'!R11:R11)=0)*(SUM('Раздел 7'!S11:S11)=0)),"","Неверно!")</f>
        <v/>
      </c>
      <c r="B399" s="141" t="s">
        <v>4045</v>
      </c>
      <c r="C399" s="142" t="s">
        <v>3603</v>
      </c>
      <c r="D399" s="142" t="s">
        <v>406</v>
      </c>
      <c r="E399" s="143" t="str">
        <f>CONCATENATE("(",SUM('Раздел 7'!R11:R11),"&lt;&gt;",0," И ",SUM('Раздел 7'!S11:S11),"&lt;&gt;",0,")"," ИЛИ ","(",SUM('Раздел 7'!R11:R11),"=",0," И ",SUM('Раздел 7'!S11:S11),"=",0,")")</f>
        <v>(0&lt;&gt;0 И 0&lt;&gt;0) ИЛИ (0=0 И 0=0)</v>
      </c>
    </row>
    <row r="400" spans="1:5" s="151" customFormat="1" ht="38.25">
      <c r="A400" s="140" t="str">
        <f>IF(((SUM('Раздел 7'!R29:R29)&lt;&gt;0)*(SUM('Раздел 7'!S29:S29)&lt;&gt;0))+((SUM('Раздел 7'!R29:R29)=0)*(SUM('Раздел 7'!S29:S29)=0)),"","Неверно!")</f>
        <v/>
      </c>
      <c r="B400" s="141" t="s">
        <v>4045</v>
      </c>
      <c r="C400" s="142" t="s">
        <v>3604</v>
      </c>
      <c r="D400" s="142" t="s">
        <v>406</v>
      </c>
      <c r="E400" s="143" t="str">
        <f>CONCATENATE("(",SUM('Раздел 7'!R29:R29),"&lt;&gt;",0," И ",SUM('Раздел 7'!S29:S29),"&lt;&gt;",0,")"," ИЛИ ","(",SUM('Раздел 7'!R29:R29),"=",0," И ",SUM('Раздел 7'!S29:S29),"=",0,")")</f>
        <v>(0&lt;&gt;0 И 0&lt;&gt;0) ИЛИ (0=0 И 0=0)</v>
      </c>
    </row>
    <row r="401" spans="1:5" s="151" customFormat="1" ht="38.25">
      <c r="A401" s="140" t="str">
        <f>IF(((SUM('Раздел 7'!R30:R30)&lt;&gt;0)*(SUM('Раздел 7'!S30:S30)&lt;&gt;0))+((SUM('Раздел 7'!R30:R30)=0)*(SUM('Раздел 7'!S30:S30)=0)),"","Неверно!")</f>
        <v/>
      </c>
      <c r="B401" s="141" t="s">
        <v>4045</v>
      </c>
      <c r="C401" s="142" t="s">
        <v>3605</v>
      </c>
      <c r="D401" s="142" t="s">
        <v>406</v>
      </c>
      <c r="E401" s="143" t="str">
        <f>CONCATENATE("(",SUM('Раздел 7'!R30:R30),"&lt;&gt;",0," И ",SUM('Раздел 7'!S30:S30),"&lt;&gt;",0,")"," ИЛИ ","(",SUM('Раздел 7'!R30:R30),"=",0," И ",SUM('Раздел 7'!S30:S30),"=",0,")")</f>
        <v>(0&lt;&gt;0 И 0&lt;&gt;0) ИЛИ (0=0 И 0=0)</v>
      </c>
    </row>
    <row r="402" spans="1:5" s="151" customFormat="1" ht="38.25">
      <c r="A402" s="140" t="str">
        <f>IF(((SUM('Раздел 7'!R31:R31)&lt;&gt;0)*(SUM('Раздел 7'!S31:S31)&lt;&gt;0))+((SUM('Раздел 7'!R31:R31)=0)*(SUM('Раздел 7'!S31:S31)=0)),"","Неверно!")</f>
        <v/>
      </c>
      <c r="B402" s="141" t="s">
        <v>4045</v>
      </c>
      <c r="C402" s="142" t="s">
        <v>3606</v>
      </c>
      <c r="D402" s="142" t="s">
        <v>406</v>
      </c>
      <c r="E402" s="143" t="str">
        <f>CONCATENATE("(",SUM('Раздел 7'!R31:R31),"&lt;&gt;",0," И ",SUM('Раздел 7'!S31:S31),"&lt;&gt;",0,")"," ИЛИ ","(",SUM('Раздел 7'!R31:R31),"=",0," И ",SUM('Раздел 7'!S31:S31),"=",0,")")</f>
        <v>(0&lt;&gt;0 И 0&lt;&gt;0) ИЛИ (0=0 И 0=0)</v>
      </c>
    </row>
    <row r="403" spans="1:5" s="151" customFormat="1" ht="38.25">
      <c r="A403" s="140" t="str">
        <f>IF(((SUM('Раздел 7'!R32:R32)&lt;&gt;0)*(SUM('Раздел 7'!S32:S32)&lt;&gt;0))+((SUM('Раздел 7'!R32:R32)=0)*(SUM('Раздел 7'!S32:S32)=0)),"","Неверно!")</f>
        <v/>
      </c>
      <c r="B403" s="141" t="s">
        <v>4045</v>
      </c>
      <c r="C403" s="142" t="s">
        <v>3607</v>
      </c>
      <c r="D403" s="142" t="s">
        <v>406</v>
      </c>
      <c r="E403" s="143" t="str">
        <f>CONCATENATE("(",SUM('Раздел 7'!R32:R32),"&lt;&gt;",0," И ",SUM('Раздел 7'!S32:S32),"&lt;&gt;",0,")"," ИЛИ ","(",SUM('Раздел 7'!R32:R32),"=",0," И ",SUM('Раздел 7'!S32:S32),"=",0,")")</f>
        <v>(0&lt;&gt;0 И 0&lt;&gt;0) ИЛИ (0=0 И 0=0)</v>
      </c>
    </row>
    <row r="404" spans="1:5" s="151" customFormat="1" ht="38.25">
      <c r="A404" s="140" t="str">
        <f>IF(((SUM('Раздел 7'!R33:R33)&lt;&gt;0)*(SUM('Раздел 7'!S33:S33)&lt;&gt;0))+((SUM('Раздел 7'!R33:R33)=0)*(SUM('Раздел 7'!S33:S33)=0)),"","Неверно!")</f>
        <v/>
      </c>
      <c r="B404" s="141" t="s">
        <v>4045</v>
      </c>
      <c r="C404" s="142" t="s">
        <v>3608</v>
      </c>
      <c r="D404" s="142" t="s">
        <v>406</v>
      </c>
      <c r="E404" s="143" t="str">
        <f>CONCATENATE("(",SUM('Раздел 7'!R33:R33),"&lt;&gt;",0," И ",SUM('Раздел 7'!S33:S33),"&lt;&gt;",0,")"," ИЛИ ","(",SUM('Раздел 7'!R33:R33),"=",0," И ",SUM('Раздел 7'!S33:S33),"=",0,")")</f>
        <v>(0&lt;&gt;0 И 0&lt;&gt;0) ИЛИ (0=0 И 0=0)</v>
      </c>
    </row>
    <row r="405" spans="1:5" s="151" customFormat="1" ht="38.25">
      <c r="A405" s="140" t="str">
        <f>IF(((SUM('Раздел 7'!R34:R34)&lt;&gt;0)*(SUM('Раздел 7'!S34:S34)&lt;&gt;0))+((SUM('Раздел 7'!R34:R34)=0)*(SUM('Раздел 7'!S34:S34)=0)),"","Неверно!")</f>
        <v/>
      </c>
      <c r="B405" s="141" t="s">
        <v>4045</v>
      </c>
      <c r="C405" s="142" t="s">
        <v>3609</v>
      </c>
      <c r="D405" s="142" t="s">
        <v>406</v>
      </c>
      <c r="E405" s="143" t="str">
        <f>CONCATENATE("(",SUM('Раздел 7'!R34:R34),"&lt;&gt;",0," И ",SUM('Раздел 7'!S34:S34),"&lt;&gt;",0,")"," ИЛИ ","(",SUM('Раздел 7'!R34:R34),"=",0," И ",SUM('Раздел 7'!S34:S34),"=",0,")")</f>
        <v>(0&lt;&gt;0 И 0&lt;&gt;0) ИЛИ (0=0 И 0=0)</v>
      </c>
    </row>
    <row r="406" spans="1:5" s="151" customFormat="1" ht="38.25">
      <c r="A406" s="140" t="str">
        <f>IF(((SUM('Раздел 7'!R35:R35)&lt;&gt;0)*(SUM('Раздел 7'!S35:S35)&lt;&gt;0))+((SUM('Раздел 7'!R35:R35)=0)*(SUM('Раздел 7'!S35:S35)=0)),"","Неверно!")</f>
        <v/>
      </c>
      <c r="B406" s="141" t="s">
        <v>4045</v>
      </c>
      <c r="C406" s="142" t="s">
        <v>3610</v>
      </c>
      <c r="D406" s="142" t="s">
        <v>406</v>
      </c>
      <c r="E406" s="143" t="str">
        <f>CONCATENATE("(",SUM('Раздел 7'!R35:R35),"&lt;&gt;",0," И ",SUM('Раздел 7'!S35:S35),"&lt;&gt;",0,")"," ИЛИ ","(",SUM('Раздел 7'!R35:R35),"=",0," И ",SUM('Раздел 7'!S35:S35),"=",0,")")</f>
        <v>(0&lt;&gt;0 И 0&lt;&gt;0) ИЛИ (0=0 И 0=0)</v>
      </c>
    </row>
    <row r="407" spans="1:5" s="151" customFormat="1" ht="38.25">
      <c r="A407" s="140" t="str">
        <f>IF(((SUM('Раздел 7'!R36:R36)&lt;&gt;0)*(SUM('Раздел 7'!S36:S36)&lt;&gt;0))+((SUM('Раздел 7'!R36:R36)=0)*(SUM('Раздел 7'!S36:S36)=0)),"","Неверно!")</f>
        <v/>
      </c>
      <c r="B407" s="141" t="s">
        <v>4045</v>
      </c>
      <c r="C407" s="142" t="s">
        <v>3611</v>
      </c>
      <c r="D407" s="142" t="s">
        <v>406</v>
      </c>
      <c r="E407" s="143" t="str">
        <f>CONCATENATE("(",SUM('Раздел 7'!R36:R36),"&lt;&gt;",0," И ",SUM('Раздел 7'!S36:S36),"&lt;&gt;",0,")"," ИЛИ ","(",SUM('Раздел 7'!R36:R36),"=",0," И ",SUM('Раздел 7'!S36:S36),"=",0,")")</f>
        <v>(0&lt;&gt;0 И 0&lt;&gt;0) ИЛИ (0=0 И 0=0)</v>
      </c>
    </row>
    <row r="408" spans="1:5" s="151" customFormat="1" ht="38.25">
      <c r="A408" s="140" t="str">
        <f>IF(((SUM('Раздел 7'!R37:R37)&lt;&gt;0)*(SUM('Раздел 7'!S37:S37)&lt;&gt;0))+((SUM('Раздел 7'!R37:R37)=0)*(SUM('Раздел 7'!S37:S37)=0)),"","Неверно!")</f>
        <v/>
      </c>
      <c r="B408" s="141" t="s">
        <v>4045</v>
      </c>
      <c r="C408" s="142" t="s">
        <v>3612</v>
      </c>
      <c r="D408" s="142" t="s">
        <v>406</v>
      </c>
      <c r="E408" s="143" t="str">
        <f>CONCATENATE("(",SUM('Раздел 7'!R37:R37),"&lt;&gt;",0," И ",SUM('Раздел 7'!S37:S37),"&lt;&gt;",0,")"," ИЛИ ","(",SUM('Раздел 7'!R37:R37),"=",0," И ",SUM('Раздел 7'!S37:S37),"=",0,")")</f>
        <v>(0&lt;&gt;0 И 0&lt;&gt;0) ИЛИ (0=0 И 0=0)</v>
      </c>
    </row>
    <row r="409" spans="1:5" s="151" customFormat="1" ht="38.25">
      <c r="A409" s="140" t="str">
        <f>IF(((SUM('Раздел 7'!R38:R38)&lt;&gt;0)*(SUM('Раздел 7'!S38:S38)&lt;&gt;0))+((SUM('Раздел 7'!R38:R38)=0)*(SUM('Раздел 7'!S38:S38)=0)),"","Неверно!")</f>
        <v/>
      </c>
      <c r="B409" s="141" t="s">
        <v>4045</v>
      </c>
      <c r="C409" s="142" t="s">
        <v>3613</v>
      </c>
      <c r="D409" s="142" t="s">
        <v>406</v>
      </c>
      <c r="E409" s="143" t="str">
        <f>CONCATENATE("(",SUM('Раздел 7'!R38:R38),"&lt;&gt;",0," И ",SUM('Раздел 7'!S38:S38),"&lt;&gt;",0,")"," ИЛИ ","(",SUM('Раздел 7'!R38:R38),"=",0," И ",SUM('Раздел 7'!S38:S38),"=",0,")")</f>
        <v>(0&lt;&gt;0 И 0&lt;&gt;0) ИЛИ (0=0 И 0=0)</v>
      </c>
    </row>
    <row r="410" spans="1:5" s="151" customFormat="1" ht="38.25">
      <c r="A410" s="140" t="str">
        <f>IF(((SUM('Раздел 7'!R12:R12)&lt;&gt;0)*(SUM('Раздел 7'!S12:S12)&lt;&gt;0))+((SUM('Раздел 7'!R12:R12)=0)*(SUM('Раздел 7'!S12:S12)=0)),"","Неверно!")</f>
        <v/>
      </c>
      <c r="B410" s="141" t="s">
        <v>4045</v>
      </c>
      <c r="C410" s="142" t="s">
        <v>3614</v>
      </c>
      <c r="D410" s="142" t="s">
        <v>406</v>
      </c>
      <c r="E410" s="143" t="str">
        <f>CONCATENATE("(",SUM('Раздел 7'!R12:R12),"&lt;&gt;",0," И ",SUM('Раздел 7'!S12:S12),"&lt;&gt;",0,")"," ИЛИ ","(",SUM('Раздел 7'!R12:R12),"=",0," И ",SUM('Раздел 7'!S12:S12),"=",0,")")</f>
        <v>(0&lt;&gt;0 И 0&lt;&gt;0) ИЛИ (0=0 И 0=0)</v>
      </c>
    </row>
    <row r="411" spans="1:5" s="151" customFormat="1" ht="38.25">
      <c r="A411" s="140" t="str">
        <f>IF(((SUM('Раздел 7'!R39:R39)&lt;&gt;0)*(SUM('Раздел 7'!S39:S39)&lt;&gt;0))+((SUM('Раздел 7'!R39:R39)=0)*(SUM('Раздел 7'!S39:S39)=0)),"","Неверно!")</f>
        <v/>
      </c>
      <c r="B411" s="141" t="s">
        <v>4045</v>
      </c>
      <c r="C411" s="142" t="s">
        <v>3615</v>
      </c>
      <c r="D411" s="142" t="s">
        <v>406</v>
      </c>
      <c r="E411" s="143" t="str">
        <f>CONCATENATE("(",SUM('Раздел 7'!R39:R39),"&lt;&gt;",0," И ",SUM('Раздел 7'!S39:S39),"&lt;&gt;",0,")"," ИЛИ ","(",SUM('Раздел 7'!R39:R39),"=",0," И ",SUM('Раздел 7'!S39:S39),"=",0,")")</f>
        <v>(0&lt;&gt;0 И 0&lt;&gt;0) ИЛИ (0=0 И 0=0)</v>
      </c>
    </row>
    <row r="412" spans="1:5" s="151" customFormat="1" ht="38.25">
      <c r="A412" s="140" t="str">
        <f>IF(((SUM('Раздел 7'!R40:R40)&lt;&gt;0)*(SUM('Раздел 7'!S40:S40)&lt;&gt;0))+((SUM('Раздел 7'!R40:R40)=0)*(SUM('Раздел 7'!S40:S40)=0)),"","Неверно!")</f>
        <v/>
      </c>
      <c r="B412" s="141" t="s">
        <v>4045</v>
      </c>
      <c r="C412" s="142" t="s">
        <v>3616</v>
      </c>
      <c r="D412" s="142" t="s">
        <v>406</v>
      </c>
      <c r="E412" s="143" t="str">
        <f>CONCATENATE("(",SUM('Раздел 7'!R40:R40),"&lt;&gt;",0," И ",SUM('Раздел 7'!S40:S40),"&lt;&gt;",0,")"," ИЛИ ","(",SUM('Раздел 7'!R40:R40),"=",0," И ",SUM('Раздел 7'!S40:S40),"=",0,")")</f>
        <v>(0&lt;&gt;0 И 0&lt;&gt;0) ИЛИ (0=0 И 0=0)</v>
      </c>
    </row>
    <row r="413" spans="1:5" s="151" customFormat="1" ht="38.25">
      <c r="A413" s="140" t="str">
        <f>IF(((SUM('Раздел 7'!R41:R41)&lt;&gt;0)*(SUM('Раздел 7'!S41:S41)&lt;&gt;0))+((SUM('Раздел 7'!R41:R41)=0)*(SUM('Раздел 7'!S41:S41)=0)),"","Неверно!")</f>
        <v/>
      </c>
      <c r="B413" s="141" t="s">
        <v>4045</v>
      </c>
      <c r="C413" s="142" t="s">
        <v>3617</v>
      </c>
      <c r="D413" s="142" t="s">
        <v>406</v>
      </c>
      <c r="E413" s="143" t="str">
        <f>CONCATENATE("(",SUM('Раздел 7'!R41:R41),"&lt;&gt;",0," И ",SUM('Раздел 7'!S41:S41),"&lt;&gt;",0,")"," ИЛИ ","(",SUM('Раздел 7'!R41:R41),"=",0," И ",SUM('Раздел 7'!S41:S41),"=",0,")")</f>
        <v>(0&lt;&gt;0 И 0&lt;&gt;0) ИЛИ (0=0 И 0=0)</v>
      </c>
    </row>
    <row r="414" spans="1:5" s="151" customFormat="1" ht="38.25">
      <c r="A414" s="140" t="str">
        <f>IF(((SUM('Раздел 7'!R42:R42)&lt;&gt;0)*(SUM('Раздел 7'!S42:S42)&lt;&gt;0))+((SUM('Раздел 7'!R42:R42)=0)*(SUM('Раздел 7'!S42:S42)=0)),"","Неверно!")</f>
        <v/>
      </c>
      <c r="B414" s="141" t="s">
        <v>4045</v>
      </c>
      <c r="C414" s="142" t="s">
        <v>3618</v>
      </c>
      <c r="D414" s="142" t="s">
        <v>406</v>
      </c>
      <c r="E414" s="143" t="str">
        <f>CONCATENATE("(",SUM('Раздел 7'!R42:R42),"&lt;&gt;",0," И ",SUM('Раздел 7'!S42:S42),"&lt;&gt;",0,")"," ИЛИ ","(",SUM('Раздел 7'!R42:R42),"=",0," И ",SUM('Раздел 7'!S42:S42),"=",0,")")</f>
        <v>(0&lt;&gt;0 И 0&lt;&gt;0) ИЛИ (0=0 И 0=0)</v>
      </c>
    </row>
    <row r="415" spans="1:5" s="151" customFormat="1" ht="38.25">
      <c r="A415" s="140" t="str">
        <f>IF(((SUM('Раздел 7'!R43:R43)&lt;&gt;0)*(SUM('Раздел 7'!S43:S43)&lt;&gt;0))+((SUM('Раздел 7'!R43:R43)=0)*(SUM('Раздел 7'!S43:S43)=0)),"","Неверно!")</f>
        <v/>
      </c>
      <c r="B415" s="141" t="s">
        <v>4045</v>
      </c>
      <c r="C415" s="142" t="s">
        <v>3619</v>
      </c>
      <c r="D415" s="142" t="s">
        <v>406</v>
      </c>
      <c r="E415" s="143" t="str">
        <f>CONCATENATE("(",SUM('Раздел 7'!R43:R43),"&lt;&gt;",0," И ",SUM('Раздел 7'!S43:S43),"&lt;&gt;",0,")"," ИЛИ ","(",SUM('Раздел 7'!R43:R43),"=",0," И ",SUM('Раздел 7'!S43:S43),"=",0,")")</f>
        <v>(0&lt;&gt;0 И 0&lt;&gt;0) ИЛИ (0=0 И 0=0)</v>
      </c>
    </row>
    <row r="416" spans="1:5" s="151" customFormat="1" ht="38.25">
      <c r="A416" s="140" t="str">
        <f>IF(((SUM('Раздел 7'!R44:R44)&lt;&gt;0)*(SUM('Раздел 7'!S44:S44)&lt;&gt;0))+((SUM('Раздел 7'!R44:R44)=0)*(SUM('Раздел 7'!S44:S44)=0)),"","Неверно!")</f>
        <v/>
      </c>
      <c r="B416" s="141" t="s">
        <v>4045</v>
      </c>
      <c r="C416" s="142" t="s">
        <v>3620</v>
      </c>
      <c r="D416" s="142" t="s">
        <v>406</v>
      </c>
      <c r="E416" s="143" t="str">
        <f>CONCATENATE("(",SUM('Раздел 7'!R44:R44),"&lt;&gt;",0," И ",SUM('Раздел 7'!S44:S44),"&lt;&gt;",0,")"," ИЛИ ","(",SUM('Раздел 7'!R44:R44),"=",0," И ",SUM('Раздел 7'!S44:S44),"=",0,")")</f>
        <v>(0&lt;&gt;0 И 0&lt;&gt;0) ИЛИ (0=0 И 0=0)</v>
      </c>
    </row>
    <row r="417" spans="1:5" s="151" customFormat="1" ht="38.25">
      <c r="A417" s="140" t="str">
        <f>IF(((SUM('Раздел 7'!R45:R45)&lt;&gt;0)*(SUM('Раздел 7'!S45:S45)&lt;&gt;0))+((SUM('Раздел 7'!R45:R45)=0)*(SUM('Раздел 7'!S45:S45)=0)),"","Неверно!")</f>
        <v/>
      </c>
      <c r="B417" s="141" t="s">
        <v>4045</v>
      </c>
      <c r="C417" s="142" t="s">
        <v>3621</v>
      </c>
      <c r="D417" s="142" t="s">
        <v>406</v>
      </c>
      <c r="E417" s="143" t="str">
        <f>CONCATENATE("(",SUM('Раздел 7'!R45:R45),"&lt;&gt;",0," И ",SUM('Раздел 7'!S45:S45),"&lt;&gt;",0,")"," ИЛИ ","(",SUM('Раздел 7'!R45:R45),"=",0," И ",SUM('Раздел 7'!S45:S45),"=",0,")")</f>
        <v>(0&lt;&gt;0 И 0&lt;&gt;0) ИЛИ (0=0 И 0=0)</v>
      </c>
    </row>
    <row r="418" spans="1:5" s="151" customFormat="1" ht="38.25">
      <c r="A418" s="140" t="str">
        <f>IF(((SUM('Раздел 7'!R46:R46)&lt;&gt;0)*(SUM('Раздел 7'!S46:S46)&lt;&gt;0))+((SUM('Раздел 7'!R46:R46)=0)*(SUM('Раздел 7'!S46:S46)=0)),"","Неверно!")</f>
        <v/>
      </c>
      <c r="B418" s="141" t="s">
        <v>4045</v>
      </c>
      <c r="C418" s="142" t="s">
        <v>3622</v>
      </c>
      <c r="D418" s="142" t="s">
        <v>406</v>
      </c>
      <c r="E418" s="143" t="str">
        <f>CONCATENATE("(",SUM('Раздел 7'!R46:R46),"&lt;&gt;",0," И ",SUM('Раздел 7'!S46:S46),"&lt;&gt;",0,")"," ИЛИ ","(",SUM('Раздел 7'!R46:R46),"=",0," И ",SUM('Раздел 7'!S46:S46),"=",0,")")</f>
        <v>(0&lt;&gt;0 И 0&lt;&gt;0) ИЛИ (0=0 И 0=0)</v>
      </c>
    </row>
    <row r="419" spans="1:5" s="151" customFormat="1" ht="38.25">
      <c r="A419" s="140" t="str">
        <f>IF(((SUM('Раздел 7'!R47:R47)&lt;&gt;0)*(SUM('Раздел 7'!S47:S47)&lt;&gt;0))+((SUM('Раздел 7'!R47:R47)=0)*(SUM('Раздел 7'!S47:S47)=0)),"","Неверно!")</f>
        <v/>
      </c>
      <c r="B419" s="141" t="s">
        <v>4045</v>
      </c>
      <c r="C419" s="142" t="s">
        <v>3623</v>
      </c>
      <c r="D419" s="142" t="s">
        <v>406</v>
      </c>
      <c r="E419" s="143" t="str">
        <f>CONCATENATE("(",SUM('Раздел 7'!R47:R47),"&lt;&gt;",0," И ",SUM('Раздел 7'!S47:S47),"&lt;&gt;",0,")"," ИЛИ ","(",SUM('Раздел 7'!R47:R47),"=",0," И ",SUM('Раздел 7'!S47:S47),"=",0,")")</f>
        <v>(0&lt;&gt;0 И 0&lt;&gt;0) ИЛИ (0=0 И 0=0)</v>
      </c>
    </row>
    <row r="420" spans="1:5" s="151" customFormat="1" ht="38.25">
      <c r="A420" s="140" t="str">
        <f>IF(((SUM('Раздел 7'!R48:R48)&lt;&gt;0)*(SUM('Раздел 7'!S48:S48)&lt;&gt;0))+((SUM('Раздел 7'!R48:R48)=0)*(SUM('Раздел 7'!S48:S48)=0)),"","Неверно!")</f>
        <v/>
      </c>
      <c r="B420" s="141" t="s">
        <v>4045</v>
      </c>
      <c r="C420" s="142" t="s">
        <v>3624</v>
      </c>
      <c r="D420" s="142" t="s">
        <v>406</v>
      </c>
      <c r="E420" s="143" t="str">
        <f>CONCATENATE("(",SUM('Раздел 7'!R48:R48),"&lt;&gt;",0," И ",SUM('Раздел 7'!S48:S48),"&lt;&gt;",0,")"," ИЛИ ","(",SUM('Раздел 7'!R48:R48),"=",0," И ",SUM('Раздел 7'!S48:S48),"=",0,")")</f>
        <v>(0&lt;&gt;0 И 0&lt;&gt;0) ИЛИ (0=0 И 0=0)</v>
      </c>
    </row>
    <row r="421" spans="1:5" s="151" customFormat="1" ht="38.25">
      <c r="A421" s="140" t="str">
        <f>IF(((SUM('Раздел 7'!R13:R13)&lt;&gt;0)*(SUM('Раздел 7'!S13:S13)&lt;&gt;0))+((SUM('Раздел 7'!R13:R13)=0)*(SUM('Раздел 7'!S13:S13)=0)),"","Неверно!")</f>
        <v/>
      </c>
      <c r="B421" s="141" t="s">
        <v>4045</v>
      </c>
      <c r="C421" s="142" t="s">
        <v>3625</v>
      </c>
      <c r="D421" s="142" t="s">
        <v>406</v>
      </c>
      <c r="E421" s="143" t="str">
        <f>CONCATENATE("(",SUM('Раздел 7'!R13:R13),"&lt;&gt;",0," И ",SUM('Раздел 7'!S13:S13),"&lt;&gt;",0,")"," ИЛИ ","(",SUM('Раздел 7'!R13:R13),"=",0," И ",SUM('Раздел 7'!S13:S13),"=",0,")")</f>
        <v>(0&lt;&gt;0 И 0&lt;&gt;0) ИЛИ (0=0 И 0=0)</v>
      </c>
    </row>
    <row r="422" spans="1:5" s="151" customFormat="1" ht="38.25">
      <c r="A422" s="140" t="str">
        <f>IF(((SUM('Раздел 7'!R49:R49)&lt;&gt;0)*(SUM('Раздел 7'!S49:S49)&lt;&gt;0))+((SUM('Раздел 7'!R49:R49)=0)*(SUM('Раздел 7'!S49:S49)=0)),"","Неверно!")</f>
        <v/>
      </c>
      <c r="B422" s="141" t="s">
        <v>4045</v>
      </c>
      <c r="C422" s="142" t="s">
        <v>3626</v>
      </c>
      <c r="D422" s="142" t="s">
        <v>406</v>
      </c>
      <c r="E422" s="143" t="str">
        <f>CONCATENATE("(",SUM('Раздел 7'!R49:R49),"&lt;&gt;",0," И ",SUM('Раздел 7'!S49:S49),"&lt;&gt;",0,")"," ИЛИ ","(",SUM('Раздел 7'!R49:R49),"=",0," И ",SUM('Раздел 7'!S49:S49),"=",0,")")</f>
        <v>(0&lt;&gt;0 И 0&lt;&gt;0) ИЛИ (0=0 И 0=0)</v>
      </c>
    </row>
    <row r="423" spans="1:5" s="151" customFormat="1" ht="38.25">
      <c r="A423" s="140" t="str">
        <f>IF(((SUM('Раздел 7'!R50:R50)&lt;&gt;0)*(SUM('Раздел 7'!S50:S50)&lt;&gt;0))+((SUM('Раздел 7'!R50:R50)=0)*(SUM('Раздел 7'!S50:S50)=0)),"","Неверно!")</f>
        <v/>
      </c>
      <c r="B423" s="141" t="s">
        <v>4045</v>
      </c>
      <c r="C423" s="142" t="s">
        <v>3627</v>
      </c>
      <c r="D423" s="142" t="s">
        <v>406</v>
      </c>
      <c r="E423" s="143" t="str">
        <f>CONCATENATE("(",SUM('Раздел 7'!R50:R50),"&lt;&gt;",0," И ",SUM('Раздел 7'!S50:S50),"&lt;&gt;",0,")"," ИЛИ ","(",SUM('Раздел 7'!R50:R50),"=",0," И ",SUM('Раздел 7'!S50:S50),"=",0,")")</f>
        <v>(0&lt;&gt;0 И 0&lt;&gt;0) ИЛИ (0=0 И 0=0)</v>
      </c>
    </row>
    <row r="424" spans="1:5" s="151" customFormat="1" ht="38.25">
      <c r="A424" s="140" t="str">
        <f>IF(((SUM('Раздел 7'!R51:R51)&lt;&gt;0)*(SUM('Раздел 7'!S51:S51)&lt;&gt;0))+((SUM('Раздел 7'!R51:R51)=0)*(SUM('Раздел 7'!S51:S51)=0)),"","Неверно!")</f>
        <v/>
      </c>
      <c r="B424" s="141" t="s">
        <v>4045</v>
      </c>
      <c r="C424" s="142" t="s">
        <v>3628</v>
      </c>
      <c r="D424" s="142" t="s">
        <v>406</v>
      </c>
      <c r="E424" s="143" t="str">
        <f>CONCATENATE("(",SUM('Раздел 7'!R51:R51),"&lt;&gt;",0," И ",SUM('Раздел 7'!S51:S51),"&lt;&gt;",0,")"," ИЛИ ","(",SUM('Раздел 7'!R51:R51),"=",0," И ",SUM('Раздел 7'!S51:S51),"=",0,")")</f>
        <v>(0&lt;&gt;0 И 0&lt;&gt;0) ИЛИ (0=0 И 0=0)</v>
      </c>
    </row>
    <row r="425" spans="1:5" s="151" customFormat="1" ht="38.25">
      <c r="A425" s="140" t="str">
        <f>IF(((SUM('Раздел 7'!R52:R52)&lt;&gt;0)*(SUM('Раздел 7'!S52:S52)&lt;&gt;0))+((SUM('Раздел 7'!R52:R52)=0)*(SUM('Раздел 7'!S52:S52)=0)),"","Неверно!")</f>
        <v/>
      </c>
      <c r="B425" s="141" t="s">
        <v>4045</v>
      </c>
      <c r="C425" s="142" t="s">
        <v>3629</v>
      </c>
      <c r="D425" s="142" t="s">
        <v>406</v>
      </c>
      <c r="E425" s="143" t="str">
        <f>CONCATENATE("(",SUM('Раздел 7'!R52:R52),"&lt;&gt;",0," И ",SUM('Раздел 7'!S52:S52),"&lt;&gt;",0,")"," ИЛИ ","(",SUM('Раздел 7'!R52:R52),"=",0," И ",SUM('Раздел 7'!S52:S52),"=",0,")")</f>
        <v>(0&lt;&gt;0 И 0&lt;&gt;0) ИЛИ (0=0 И 0=0)</v>
      </c>
    </row>
    <row r="426" spans="1:5" s="151" customFormat="1" ht="38.25">
      <c r="A426" s="140" t="str">
        <f>IF(((SUM('Раздел 7'!R53:R53)&lt;&gt;0)*(SUM('Раздел 7'!S53:S53)&lt;&gt;0))+((SUM('Раздел 7'!R53:R53)=0)*(SUM('Раздел 7'!S53:S53)=0)),"","Неверно!")</f>
        <v/>
      </c>
      <c r="B426" s="141" t="s">
        <v>4045</v>
      </c>
      <c r="C426" s="142" t="s">
        <v>3630</v>
      </c>
      <c r="D426" s="142" t="s">
        <v>406</v>
      </c>
      <c r="E426" s="143" t="str">
        <f>CONCATENATE("(",SUM('Раздел 7'!R53:R53),"&lt;&gt;",0," И ",SUM('Раздел 7'!S53:S53),"&lt;&gt;",0,")"," ИЛИ ","(",SUM('Раздел 7'!R53:R53),"=",0," И ",SUM('Раздел 7'!S53:S53),"=",0,")")</f>
        <v>(0&lt;&gt;0 И 0&lt;&gt;0) ИЛИ (0=0 И 0=0)</v>
      </c>
    </row>
    <row r="427" spans="1:5" s="151" customFormat="1" ht="38.25">
      <c r="A427" s="140" t="str">
        <f>IF(((SUM('Раздел 7'!R54:R54)&lt;&gt;0)*(SUM('Раздел 7'!S54:S54)&lt;&gt;0))+((SUM('Раздел 7'!R54:R54)=0)*(SUM('Раздел 7'!S54:S54)=0)),"","Неверно!")</f>
        <v/>
      </c>
      <c r="B427" s="141" t="s">
        <v>4045</v>
      </c>
      <c r="C427" s="142" t="s">
        <v>3631</v>
      </c>
      <c r="D427" s="142" t="s">
        <v>406</v>
      </c>
      <c r="E427" s="143" t="str">
        <f>CONCATENATE("(",SUM('Раздел 7'!R54:R54),"&lt;&gt;",0," И ",SUM('Раздел 7'!S54:S54),"&lt;&gt;",0,")"," ИЛИ ","(",SUM('Раздел 7'!R54:R54),"=",0," И ",SUM('Раздел 7'!S54:S54),"=",0,")")</f>
        <v>(0&lt;&gt;0 И 0&lt;&gt;0) ИЛИ (0=0 И 0=0)</v>
      </c>
    </row>
    <row r="428" spans="1:5" s="151" customFormat="1" ht="38.25">
      <c r="A428" s="140" t="str">
        <f>IF(((SUM('Раздел 7'!R55:R55)&lt;&gt;0)*(SUM('Раздел 7'!S55:S55)&lt;&gt;0))+((SUM('Раздел 7'!R55:R55)=0)*(SUM('Раздел 7'!S55:S55)=0)),"","Неверно!")</f>
        <v/>
      </c>
      <c r="B428" s="141" t="s">
        <v>4045</v>
      </c>
      <c r="C428" s="142" t="s">
        <v>3632</v>
      </c>
      <c r="D428" s="142" t="s">
        <v>406</v>
      </c>
      <c r="E428" s="143" t="str">
        <f>CONCATENATE("(",SUM('Раздел 7'!R55:R55),"&lt;&gt;",0," И ",SUM('Раздел 7'!S55:S55),"&lt;&gt;",0,")"," ИЛИ ","(",SUM('Раздел 7'!R55:R55),"=",0," И ",SUM('Раздел 7'!S55:S55),"=",0,")")</f>
        <v>(0&lt;&gt;0 И 0&lt;&gt;0) ИЛИ (0=0 И 0=0)</v>
      </c>
    </row>
    <row r="429" spans="1:5" s="151" customFormat="1" ht="38.25">
      <c r="A429" s="140" t="str">
        <f>IF(((SUM('Раздел 7'!R56:R56)&lt;&gt;0)*(SUM('Раздел 7'!S56:S56)&lt;&gt;0))+((SUM('Раздел 7'!R56:R56)=0)*(SUM('Раздел 7'!S56:S56)=0)),"","Неверно!")</f>
        <v/>
      </c>
      <c r="B429" s="141" t="s">
        <v>4045</v>
      </c>
      <c r="C429" s="142" t="s">
        <v>3633</v>
      </c>
      <c r="D429" s="142" t="s">
        <v>406</v>
      </c>
      <c r="E429" s="143" t="str">
        <f>CONCATENATE("(",SUM('Раздел 7'!R56:R56),"&lt;&gt;",0," И ",SUM('Раздел 7'!S56:S56),"&lt;&gt;",0,")"," ИЛИ ","(",SUM('Раздел 7'!R56:R56),"=",0," И ",SUM('Раздел 7'!S56:S56),"=",0,")")</f>
        <v>(0&lt;&gt;0 И 0&lt;&gt;0) ИЛИ (0=0 И 0=0)</v>
      </c>
    </row>
    <row r="430" spans="1:5" s="151" customFormat="1" ht="38.25">
      <c r="A430" s="140" t="str">
        <f>IF(((SUM('Раздел 7'!R57:R57)&lt;&gt;0)*(SUM('Раздел 7'!S57:S57)&lt;&gt;0))+((SUM('Раздел 7'!R57:R57)=0)*(SUM('Раздел 7'!S57:S57)=0)),"","Неверно!")</f>
        <v/>
      </c>
      <c r="B430" s="141" t="s">
        <v>4045</v>
      </c>
      <c r="C430" s="142" t="s">
        <v>3634</v>
      </c>
      <c r="D430" s="142" t="s">
        <v>406</v>
      </c>
      <c r="E430" s="143" t="str">
        <f>CONCATENATE("(",SUM('Раздел 7'!R57:R57),"&lt;&gt;",0," И ",SUM('Раздел 7'!S57:S57),"&lt;&gt;",0,")"," ИЛИ ","(",SUM('Раздел 7'!R57:R57),"=",0," И ",SUM('Раздел 7'!S57:S57),"=",0,")")</f>
        <v>(0&lt;&gt;0 И 0&lt;&gt;0) ИЛИ (0=0 И 0=0)</v>
      </c>
    </row>
    <row r="431" spans="1:5" s="151" customFormat="1" ht="38.25">
      <c r="A431" s="140" t="str">
        <f>IF(((SUM('Раздел 7'!R58:R58)&lt;&gt;0)*(SUM('Раздел 7'!S58:S58)&lt;&gt;0))+((SUM('Раздел 7'!R58:R58)=0)*(SUM('Раздел 7'!S58:S58)=0)),"","Неверно!")</f>
        <v/>
      </c>
      <c r="B431" s="141" t="s">
        <v>4045</v>
      </c>
      <c r="C431" s="142" t="s">
        <v>3635</v>
      </c>
      <c r="D431" s="142" t="s">
        <v>406</v>
      </c>
      <c r="E431" s="143" t="str">
        <f>CONCATENATE("(",SUM('Раздел 7'!R58:R58),"&lt;&gt;",0," И ",SUM('Раздел 7'!S58:S58),"&lt;&gt;",0,")"," ИЛИ ","(",SUM('Раздел 7'!R58:R58),"=",0," И ",SUM('Раздел 7'!S58:S58),"=",0,")")</f>
        <v>(0&lt;&gt;0 И 0&lt;&gt;0) ИЛИ (0=0 И 0=0)</v>
      </c>
    </row>
    <row r="432" spans="1:5" s="151" customFormat="1" ht="38.25">
      <c r="A432" s="140" t="str">
        <f>IF(((SUM('Раздел 7'!R14:R14)&lt;&gt;0)*(SUM('Раздел 7'!S14:S14)&lt;&gt;0))+((SUM('Раздел 7'!R14:R14)=0)*(SUM('Раздел 7'!S14:S14)=0)),"","Неверно!")</f>
        <v/>
      </c>
      <c r="B432" s="141" t="s">
        <v>4045</v>
      </c>
      <c r="C432" s="142" t="s">
        <v>3636</v>
      </c>
      <c r="D432" s="142" t="s">
        <v>406</v>
      </c>
      <c r="E432" s="143" t="str">
        <f>CONCATENATE("(",SUM('Раздел 7'!R14:R14),"&lt;&gt;",0," И ",SUM('Раздел 7'!S14:S14),"&lt;&gt;",0,")"," ИЛИ ","(",SUM('Раздел 7'!R14:R14),"=",0," И ",SUM('Раздел 7'!S14:S14),"=",0,")")</f>
        <v>(0&lt;&gt;0 И 0&lt;&gt;0) ИЛИ (0=0 И 0=0)</v>
      </c>
    </row>
    <row r="433" spans="1:5" s="151" customFormat="1" ht="38.25">
      <c r="A433" s="140" t="str">
        <f>IF(((SUM('Раздел 7'!R59:R59)&lt;&gt;0)*(SUM('Раздел 7'!S59:S59)&lt;&gt;0))+((SUM('Раздел 7'!R59:R59)=0)*(SUM('Раздел 7'!S59:S59)=0)),"","Неверно!")</f>
        <v/>
      </c>
      <c r="B433" s="141" t="s">
        <v>4045</v>
      </c>
      <c r="C433" s="142" t="s">
        <v>3637</v>
      </c>
      <c r="D433" s="142" t="s">
        <v>406</v>
      </c>
      <c r="E433" s="143" t="str">
        <f>CONCATENATE("(",SUM('Раздел 7'!R59:R59),"&lt;&gt;",0," И ",SUM('Раздел 7'!S59:S59),"&lt;&gt;",0,")"," ИЛИ ","(",SUM('Раздел 7'!R59:R59),"=",0," И ",SUM('Раздел 7'!S59:S59),"=",0,")")</f>
        <v>(0&lt;&gt;0 И 0&lt;&gt;0) ИЛИ (0=0 И 0=0)</v>
      </c>
    </row>
    <row r="434" spans="1:5" s="151" customFormat="1" ht="38.25">
      <c r="A434" s="140" t="str">
        <f>IF(((SUM('Раздел 7'!R60:R60)&lt;&gt;0)*(SUM('Раздел 7'!S60:S60)&lt;&gt;0))+((SUM('Раздел 7'!R60:R60)=0)*(SUM('Раздел 7'!S60:S60)=0)),"","Неверно!")</f>
        <v/>
      </c>
      <c r="B434" s="141" t="s">
        <v>4045</v>
      </c>
      <c r="C434" s="142" t="s">
        <v>3638</v>
      </c>
      <c r="D434" s="142" t="s">
        <v>406</v>
      </c>
      <c r="E434" s="143" t="str">
        <f>CONCATENATE("(",SUM('Раздел 7'!R60:R60),"&lt;&gt;",0," И ",SUM('Раздел 7'!S60:S60),"&lt;&gt;",0,")"," ИЛИ ","(",SUM('Раздел 7'!R60:R60),"=",0," И ",SUM('Раздел 7'!S60:S60),"=",0,")")</f>
        <v>(0&lt;&gt;0 И 0&lt;&gt;0) ИЛИ (0=0 И 0=0)</v>
      </c>
    </row>
    <row r="435" spans="1:5" s="151" customFormat="1" ht="38.25">
      <c r="A435" s="140" t="str">
        <f>IF(((SUM('Раздел 7'!R61:R61)&lt;&gt;0)*(SUM('Раздел 7'!S61:S61)&lt;&gt;0))+((SUM('Раздел 7'!R61:R61)=0)*(SUM('Раздел 7'!S61:S61)=0)),"","Неверно!")</f>
        <v/>
      </c>
      <c r="B435" s="141" t="s">
        <v>4045</v>
      </c>
      <c r="C435" s="142" t="s">
        <v>3639</v>
      </c>
      <c r="D435" s="142" t="s">
        <v>406</v>
      </c>
      <c r="E435" s="143" t="str">
        <f>CONCATENATE("(",SUM('Раздел 7'!R61:R61),"&lt;&gt;",0," И ",SUM('Раздел 7'!S61:S61),"&lt;&gt;",0,")"," ИЛИ ","(",SUM('Раздел 7'!R61:R61),"=",0," И ",SUM('Раздел 7'!S61:S61),"=",0,")")</f>
        <v>(0&lt;&gt;0 И 0&lt;&gt;0) ИЛИ (0=0 И 0=0)</v>
      </c>
    </row>
    <row r="436" spans="1:5" s="151" customFormat="1" ht="38.25">
      <c r="A436" s="140" t="str">
        <f>IF(((SUM('Раздел 7'!R62:R62)&lt;&gt;0)*(SUM('Раздел 7'!S62:S62)&lt;&gt;0))+((SUM('Раздел 7'!R62:R62)=0)*(SUM('Раздел 7'!S62:S62)=0)),"","Неверно!")</f>
        <v/>
      </c>
      <c r="B436" s="141" t="s">
        <v>4045</v>
      </c>
      <c r="C436" s="142" t="s">
        <v>3640</v>
      </c>
      <c r="D436" s="142" t="s">
        <v>406</v>
      </c>
      <c r="E436" s="143" t="str">
        <f>CONCATENATE("(",SUM('Раздел 7'!R62:R62),"&lt;&gt;",0," И ",SUM('Раздел 7'!S62:S62),"&lt;&gt;",0,")"," ИЛИ ","(",SUM('Раздел 7'!R62:R62),"=",0," И ",SUM('Раздел 7'!S62:S62),"=",0,")")</f>
        <v>(0&lt;&gt;0 И 0&lt;&gt;0) ИЛИ (0=0 И 0=0)</v>
      </c>
    </row>
    <row r="437" spans="1:5" s="151" customFormat="1" ht="38.25">
      <c r="A437" s="140" t="str">
        <f>IF(((SUM('Раздел 7'!R63:R63)&lt;&gt;0)*(SUM('Раздел 7'!S63:S63)&lt;&gt;0))+((SUM('Раздел 7'!R63:R63)=0)*(SUM('Раздел 7'!S63:S63)=0)),"","Неверно!")</f>
        <v/>
      </c>
      <c r="B437" s="141" t="s">
        <v>4045</v>
      </c>
      <c r="C437" s="142" t="s">
        <v>3641</v>
      </c>
      <c r="D437" s="142" t="s">
        <v>406</v>
      </c>
      <c r="E437" s="143" t="str">
        <f>CONCATENATE("(",SUM('Раздел 7'!R63:R63),"&lt;&gt;",0," И ",SUM('Раздел 7'!S63:S63),"&lt;&gt;",0,")"," ИЛИ ","(",SUM('Раздел 7'!R63:R63),"=",0," И ",SUM('Раздел 7'!S63:S63),"=",0,")")</f>
        <v>(0&lt;&gt;0 И 0&lt;&gt;0) ИЛИ (0=0 И 0=0)</v>
      </c>
    </row>
    <row r="438" spans="1:5" s="151" customFormat="1" ht="38.25">
      <c r="A438" s="140" t="str">
        <f>IF(((SUM('Раздел 7'!R64:R64)&lt;&gt;0)*(SUM('Раздел 7'!S64:S64)&lt;&gt;0))+((SUM('Раздел 7'!R64:R64)=0)*(SUM('Раздел 7'!S64:S64)=0)),"","Неверно!")</f>
        <v/>
      </c>
      <c r="B438" s="141" t="s">
        <v>4045</v>
      </c>
      <c r="C438" s="142" t="s">
        <v>3642</v>
      </c>
      <c r="D438" s="142" t="s">
        <v>406</v>
      </c>
      <c r="E438" s="143" t="str">
        <f>CONCATENATE("(",SUM('Раздел 7'!R64:R64),"&lt;&gt;",0," И ",SUM('Раздел 7'!S64:S64),"&lt;&gt;",0,")"," ИЛИ ","(",SUM('Раздел 7'!R64:R64),"=",0," И ",SUM('Раздел 7'!S64:S64),"=",0,")")</f>
        <v>(0&lt;&gt;0 И 0&lt;&gt;0) ИЛИ (0=0 И 0=0)</v>
      </c>
    </row>
    <row r="439" spans="1:5" s="151" customFormat="1" ht="38.25">
      <c r="A439" s="140" t="str">
        <f>IF(((SUM('Раздел 7'!R65:R65)&lt;&gt;0)*(SUM('Раздел 7'!S65:S65)&lt;&gt;0))+((SUM('Раздел 7'!R65:R65)=0)*(SUM('Раздел 7'!S65:S65)=0)),"","Неверно!")</f>
        <v/>
      </c>
      <c r="B439" s="141" t="s">
        <v>4045</v>
      </c>
      <c r="C439" s="142" t="s">
        <v>3643</v>
      </c>
      <c r="D439" s="142" t="s">
        <v>406</v>
      </c>
      <c r="E439" s="143" t="str">
        <f>CONCATENATE("(",SUM('Раздел 7'!R65:R65),"&lt;&gt;",0," И ",SUM('Раздел 7'!S65:S65),"&lt;&gt;",0,")"," ИЛИ ","(",SUM('Раздел 7'!R65:R65),"=",0," И ",SUM('Раздел 7'!S65:S65),"=",0,")")</f>
        <v>(0&lt;&gt;0 И 0&lt;&gt;0) ИЛИ (0=0 И 0=0)</v>
      </c>
    </row>
    <row r="440" spans="1:5" s="151" customFormat="1" ht="38.25">
      <c r="A440" s="140" t="str">
        <f>IF(((SUM('Раздел 7'!R66:R66)&lt;&gt;0)*(SUM('Раздел 7'!S66:S66)&lt;&gt;0))+((SUM('Раздел 7'!R66:R66)=0)*(SUM('Раздел 7'!S66:S66)=0)),"","Неверно!")</f>
        <v/>
      </c>
      <c r="B440" s="141" t="s">
        <v>4045</v>
      </c>
      <c r="C440" s="142" t="s">
        <v>3644</v>
      </c>
      <c r="D440" s="142" t="s">
        <v>406</v>
      </c>
      <c r="E440" s="143" t="str">
        <f>CONCATENATE("(",SUM('Раздел 7'!R66:R66),"&lt;&gt;",0," И ",SUM('Раздел 7'!S66:S66),"&lt;&gt;",0,")"," ИЛИ ","(",SUM('Раздел 7'!R66:R66),"=",0," И ",SUM('Раздел 7'!S66:S66),"=",0,")")</f>
        <v>(0&lt;&gt;0 И 0&lt;&gt;0) ИЛИ (0=0 И 0=0)</v>
      </c>
    </row>
    <row r="441" spans="1:5" s="151" customFormat="1" ht="38.25">
      <c r="A441" s="140" t="str">
        <f>IF(((SUM('Раздел 7'!R67:R67)&lt;&gt;0)*(SUM('Раздел 7'!S67:S67)&lt;&gt;0))+((SUM('Раздел 7'!R67:R67)=0)*(SUM('Раздел 7'!S67:S67)=0)),"","Неверно!")</f>
        <v/>
      </c>
      <c r="B441" s="141" t="s">
        <v>4045</v>
      </c>
      <c r="C441" s="142" t="s">
        <v>3645</v>
      </c>
      <c r="D441" s="142" t="s">
        <v>406</v>
      </c>
      <c r="E441" s="143" t="str">
        <f>CONCATENATE("(",SUM('Раздел 7'!R67:R67),"&lt;&gt;",0," И ",SUM('Раздел 7'!S67:S67),"&lt;&gt;",0,")"," ИЛИ ","(",SUM('Раздел 7'!R67:R67),"=",0," И ",SUM('Раздел 7'!S67:S67),"=",0,")")</f>
        <v>(0&lt;&gt;0 И 0&lt;&gt;0) ИЛИ (0=0 И 0=0)</v>
      </c>
    </row>
    <row r="442" spans="1:5" s="151" customFormat="1" ht="38.25">
      <c r="A442" s="140" t="str">
        <f>IF(((SUM('Раздел 7'!R15:R15)&lt;&gt;0)*(SUM('Раздел 7'!S15:S15)&lt;&gt;0))+((SUM('Раздел 7'!R15:R15)=0)*(SUM('Раздел 7'!S15:S15)=0)),"","Неверно!")</f>
        <v/>
      </c>
      <c r="B442" s="141" t="s">
        <v>4045</v>
      </c>
      <c r="C442" s="142" t="s">
        <v>3646</v>
      </c>
      <c r="D442" s="142" t="s">
        <v>406</v>
      </c>
      <c r="E442" s="143" t="str">
        <f>CONCATENATE("(",SUM('Раздел 7'!R15:R15),"&lt;&gt;",0," И ",SUM('Раздел 7'!S15:S15),"&lt;&gt;",0,")"," ИЛИ ","(",SUM('Раздел 7'!R15:R15),"=",0," И ",SUM('Раздел 7'!S15:S15),"=",0,")")</f>
        <v>(0&lt;&gt;0 И 0&lt;&gt;0) ИЛИ (0=0 И 0=0)</v>
      </c>
    </row>
    <row r="443" spans="1:5" s="151" customFormat="1" ht="38.25">
      <c r="A443" s="140" t="str">
        <f>IF(((SUM('Раздел 7'!R16:R16)&lt;&gt;0)*(SUM('Раздел 7'!S16:S16)&lt;&gt;0))+((SUM('Раздел 7'!R16:R16)=0)*(SUM('Раздел 7'!S16:S16)=0)),"","Неверно!")</f>
        <v/>
      </c>
      <c r="B443" s="141" t="s">
        <v>4045</v>
      </c>
      <c r="C443" s="142" t="s">
        <v>3647</v>
      </c>
      <c r="D443" s="142" t="s">
        <v>406</v>
      </c>
      <c r="E443" s="143" t="str">
        <f>CONCATENATE("(",SUM('Раздел 7'!R16:R16),"&lt;&gt;",0," И ",SUM('Раздел 7'!S16:S16),"&lt;&gt;",0,")"," ИЛИ ","(",SUM('Раздел 7'!R16:R16),"=",0," И ",SUM('Раздел 7'!S16:S16),"=",0,")")</f>
        <v>(0&lt;&gt;0 И 0&lt;&gt;0) ИЛИ (0=0 И 0=0)</v>
      </c>
    </row>
    <row r="444" spans="1:5" s="151" customFormat="1" ht="38.25">
      <c r="A444" s="140" t="str">
        <f>IF(((SUM('Раздел 7'!R17:R17)&lt;&gt;0)*(SUM('Раздел 7'!S17:S17)&lt;&gt;0))+((SUM('Раздел 7'!R17:R17)=0)*(SUM('Раздел 7'!S17:S17)=0)),"","Неверно!")</f>
        <v/>
      </c>
      <c r="B444" s="141" t="s">
        <v>4045</v>
      </c>
      <c r="C444" s="142" t="s">
        <v>3648</v>
      </c>
      <c r="D444" s="142" t="s">
        <v>406</v>
      </c>
      <c r="E444" s="143" t="str">
        <f>CONCATENATE("(",SUM('Раздел 7'!R17:R17),"&lt;&gt;",0," И ",SUM('Раздел 7'!S17:S17),"&lt;&gt;",0,")"," ИЛИ ","(",SUM('Раздел 7'!R17:R17),"=",0," И ",SUM('Раздел 7'!S17:S17),"=",0,")")</f>
        <v>(0&lt;&gt;0 И 0&lt;&gt;0) ИЛИ (0=0 И 0=0)</v>
      </c>
    </row>
    <row r="445" spans="1:5" s="151" customFormat="1" ht="38.25">
      <c r="A445" s="140" t="str">
        <f>IF(((SUM('Раздел 7'!R18:R18)&lt;&gt;0)*(SUM('Раздел 7'!S18:S18)&lt;&gt;0))+((SUM('Раздел 7'!R18:R18)=0)*(SUM('Раздел 7'!S18:S18)=0)),"","Неверно!")</f>
        <v/>
      </c>
      <c r="B445" s="141" t="s">
        <v>4045</v>
      </c>
      <c r="C445" s="142" t="s">
        <v>3649</v>
      </c>
      <c r="D445" s="142" t="s">
        <v>406</v>
      </c>
      <c r="E445" s="143" t="str">
        <f>CONCATENATE("(",SUM('Раздел 7'!R18:R18),"&lt;&gt;",0," И ",SUM('Раздел 7'!S18:S18),"&lt;&gt;",0,")"," ИЛИ ","(",SUM('Раздел 7'!R18:R18),"=",0," И ",SUM('Раздел 7'!S18:S18),"=",0,")")</f>
        <v>(0&lt;&gt;0 И 0&lt;&gt;0) ИЛИ (0=0 И 0=0)</v>
      </c>
    </row>
    <row r="446" spans="1:5" s="151" customFormat="1" ht="15.75">
      <c r="A446" s="140" t="str">
        <f>IF((SUM('Раздел 2'!F26:F26)&gt;=SUM('Раздел 2'!F27:F28)),"","Неверно!")</f>
        <v/>
      </c>
      <c r="B446" s="141" t="s">
        <v>4046</v>
      </c>
      <c r="C446" s="142" t="s">
        <v>3582</v>
      </c>
      <c r="D446" s="142" t="s">
        <v>333</v>
      </c>
      <c r="E446" s="143" t="str">
        <f>CONCATENATE(SUM('Раздел 2'!F26:F26),"&gt;=",SUM('Раздел 2'!F27:F28))</f>
        <v>27&gt;=2</v>
      </c>
    </row>
    <row r="447" spans="1:5" s="151" customFormat="1" ht="25.5">
      <c r="A447" s="140" t="str">
        <f>IF((SUM('Раздел 2'!O26:O26)&gt;=SUM('Раздел 2'!O27:O28)),"","Неверно!")</f>
        <v/>
      </c>
      <c r="B447" s="141" t="s">
        <v>4046</v>
      </c>
      <c r="C447" s="142" t="s">
        <v>3583</v>
      </c>
      <c r="D447" s="142" t="s">
        <v>333</v>
      </c>
      <c r="E447" s="143" t="str">
        <f>CONCATENATE(SUM('Раздел 2'!O26:O26),"&gt;=",SUM('Раздел 2'!O27:O28))</f>
        <v>0&gt;=0</v>
      </c>
    </row>
    <row r="448" spans="1:5" s="151" customFormat="1" ht="15.75">
      <c r="A448" s="140" t="str">
        <f>IF((SUM('Раздел 2'!G26:G26)&gt;=SUM('Раздел 2'!G27:G28)),"","Неверно!")</f>
        <v/>
      </c>
      <c r="B448" s="141" t="s">
        <v>4046</v>
      </c>
      <c r="C448" s="142" t="s">
        <v>3584</v>
      </c>
      <c r="D448" s="142" t="s">
        <v>333</v>
      </c>
      <c r="E448" s="143" t="str">
        <f>CONCATENATE(SUM('Раздел 2'!G26:G26),"&gt;=",SUM('Раздел 2'!G27:G28))</f>
        <v>0&gt;=0</v>
      </c>
    </row>
    <row r="449" spans="1:5" s="151" customFormat="1" ht="15.75">
      <c r="A449" s="140" t="str">
        <f>IF((SUM('Раздел 2'!H26:H26)&gt;=SUM('Раздел 2'!H27:H28)),"","Неверно!")</f>
        <v/>
      </c>
      <c r="B449" s="141" t="s">
        <v>4046</v>
      </c>
      <c r="C449" s="142" t="s">
        <v>3585</v>
      </c>
      <c r="D449" s="142" t="s">
        <v>333</v>
      </c>
      <c r="E449" s="143" t="str">
        <f>CONCATENATE(SUM('Раздел 2'!H26:H26),"&gt;=",SUM('Раздел 2'!H27:H28))</f>
        <v>1&gt;=0</v>
      </c>
    </row>
    <row r="450" spans="1:5" s="151" customFormat="1" ht="15.75">
      <c r="A450" s="140" t="str">
        <f>IF((SUM('Раздел 2'!I26:I26)&gt;=SUM('Раздел 2'!I27:I28)),"","Неверно!")</f>
        <v/>
      </c>
      <c r="B450" s="141" t="s">
        <v>4046</v>
      </c>
      <c r="C450" s="142" t="s">
        <v>3586</v>
      </c>
      <c r="D450" s="142" t="s">
        <v>333</v>
      </c>
      <c r="E450" s="143" t="str">
        <f>CONCATENATE(SUM('Раздел 2'!I26:I26),"&gt;=",SUM('Раздел 2'!I27:I28))</f>
        <v>15&gt;=2</v>
      </c>
    </row>
    <row r="451" spans="1:5" s="151" customFormat="1" ht="15.75">
      <c r="A451" s="140" t="str">
        <f>IF((SUM('Раздел 2'!J26:J26)&gt;=SUM('Раздел 2'!J27:J28)),"","Неверно!")</f>
        <v/>
      </c>
      <c r="B451" s="141" t="s">
        <v>4046</v>
      </c>
      <c r="C451" s="142" t="s">
        <v>3587</v>
      </c>
      <c r="D451" s="142" t="s">
        <v>333</v>
      </c>
      <c r="E451" s="143" t="str">
        <f>CONCATENATE(SUM('Раздел 2'!J26:J26),"&gt;=",SUM('Раздел 2'!J27:J28))</f>
        <v>11&gt;=0</v>
      </c>
    </row>
    <row r="452" spans="1:5" s="151" customFormat="1" ht="15.75">
      <c r="A452" s="140" t="str">
        <f>IF((SUM('Раздел 2'!K26:K26)&gt;=SUM('Раздел 2'!K27:K28)),"","Неверно!")</f>
        <v/>
      </c>
      <c r="B452" s="141" t="s">
        <v>4046</v>
      </c>
      <c r="C452" s="142" t="s">
        <v>3588</v>
      </c>
      <c r="D452" s="142" t="s">
        <v>333</v>
      </c>
      <c r="E452" s="143" t="str">
        <f>CONCATENATE(SUM('Раздел 2'!K26:K26),"&gt;=",SUM('Раздел 2'!K27:K28))</f>
        <v>26&gt;=2</v>
      </c>
    </row>
    <row r="453" spans="1:5" s="151" customFormat="1" ht="15.75">
      <c r="A453" s="140" t="str">
        <f>IF((SUM('Раздел 2'!L26:L26)&gt;=SUM('Раздел 2'!L27:L28)),"","Неверно!")</f>
        <v/>
      </c>
      <c r="B453" s="141" t="s">
        <v>4046</v>
      </c>
      <c r="C453" s="142" t="s">
        <v>3589</v>
      </c>
      <c r="D453" s="142" t="s">
        <v>333</v>
      </c>
      <c r="E453" s="143" t="str">
        <f>CONCATENATE(SUM('Раздел 2'!L26:L26),"&gt;=",SUM('Раздел 2'!L27:L28))</f>
        <v>23&gt;=2</v>
      </c>
    </row>
    <row r="454" spans="1:5" s="151" customFormat="1" ht="15.75">
      <c r="A454" s="140" t="str">
        <f>IF((SUM('Раздел 2'!M26:M26)&gt;=SUM('Раздел 2'!M27:M28)),"","Неверно!")</f>
        <v/>
      </c>
      <c r="B454" s="141" t="s">
        <v>4046</v>
      </c>
      <c r="C454" s="142" t="s">
        <v>3590</v>
      </c>
      <c r="D454" s="142" t="s">
        <v>333</v>
      </c>
      <c r="E454" s="143" t="str">
        <f>CONCATENATE(SUM('Раздел 2'!M26:M26),"&gt;=",SUM('Раздел 2'!M27:M28))</f>
        <v>1&gt;=0</v>
      </c>
    </row>
    <row r="455" spans="1:5" s="151" customFormat="1" ht="15.75">
      <c r="A455" s="140" t="str">
        <f>IF((SUM('Раздел 2'!N26:N26)&gt;=SUM('Раздел 2'!N27:N28)),"","Неверно!")</f>
        <v/>
      </c>
      <c r="B455" s="141" t="s">
        <v>4046</v>
      </c>
      <c r="C455" s="142" t="s">
        <v>3591</v>
      </c>
      <c r="D455" s="142" t="s">
        <v>333</v>
      </c>
      <c r="E455" s="143" t="str">
        <f>CONCATENATE(SUM('Раздел 2'!N26:N26),"&gt;=",SUM('Раздел 2'!N27:N28))</f>
        <v>0&gt;=0</v>
      </c>
    </row>
    <row r="456" spans="1:5" s="151" customFormat="1" ht="15.75">
      <c r="A456" s="140" t="str">
        <f>IF((SUM('Раздел 6'!AF10:AF10)&lt;=SUM('Раздел 6'!T10:T10)),"","Неверно!")</f>
        <v/>
      </c>
      <c r="B456" s="141" t="s">
        <v>4047</v>
      </c>
      <c r="C456" s="142" t="s">
        <v>3521</v>
      </c>
      <c r="D456" s="142" t="s">
        <v>418</v>
      </c>
      <c r="E456" s="143" t="str">
        <f>CONCATENATE(SUM('Раздел 6'!AF10:AF10),"&lt;=",SUM('Раздел 6'!T10:T10))</f>
        <v>0&lt;=0</v>
      </c>
    </row>
    <row r="457" spans="1:5" s="151" customFormat="1" ht="15.75">
      <c r="A457" s="140" t="str">
        <f>IF((SUM('Раздел 6'!AF19:AF19)&lt;=SUM('Раздел 6'!T19:T19)),"","Неверно!")</f>
        <v/>
      </c>
      <c r="B457" s="141" t="s">
        <v>4047</v>
      </c>
      <c r="C457" s="142" t="s">
        <v>3522</v>
      </c>
      <c r="D457" s="142" t="s">
        <v>418</v>
      </c>
      <c r="E457" s="143" t="str">
        <f>CONCATENATE(SUM('Раздел 6'!AF19:AF19),"&lt;=",SUM('Раздел 6'!T19:T19))</f>
        <v>0&lt;=0</v>
      </c>
    </row>
    <row r="458" spans="1:5" s="151" customFormat="1" ht="15.75">
      <c r="A458" s="140" t="str">
        <f>IF((SUM('Раздел 6'!AF20:AF20)&lt;=SUM('Раздел 6'!T20:T20)),"","Неверно!")</f>
        <v/>
      </c>
      <c r="B458" s="141" t="s">
        <v>4047</v>
      </c>
      <c r="C458" s="142" t="s">
        <v>3523</v>
      </c>
      <c r="D458" s="142" t="s">
        <v>418</v>
      </c>
      <c r="E458" s="143" t="str">
        <f>CONCATENATE(SUM('Раздел 6'!AF20:AF20),"&lt;=",SUM('Раздел 6'!T20:T20))</f>
        <v>0&lt;=0</v>
      </c>
    </row>
    <row r="459" spans="1:5" s="151" customFormat="1" ht="15.75">
      <c r="A459" s="140" t="str">
        <f>IF((SUM('Раздел 6'!AF21:AF21)&lt;=SUM('Раздел 6'!T21:T21)),"","Неверно!")</f>
        <v/>
      </c>
      <c r="B459" s="141" t="s">
        <v>4047</v>
      </c>
      <c r="C459" s="142" t="s">
        <v>3524</v>
      </c>
      <c r="D459" s="142" t="s">
        <v>418</v>
      </c>
      <c r="E459" s="143" t="str">
        <f>CONCATENATE(SUM('Раздел 6'!AF21:AF21),"&lt;=",SUM('Раздел 6'!T21:T21))</f>
        <v>0&lt;=0</v>
      </c>
    </row>
    <row r="460" spans="1:5" s="151" customFormat="1" ht="15.75">
      <c r="A460" s="140" t="str">
        <f>IF((SUM('Раздел 6'!AF22:AF22)&lt;=SUM('Раздел 6'!T22:T22)),"","Неверно!")</f>
        <v/>
      </c>
      <c r="B460" s="141" t="s">
        <v>4047</v>
      </c>
      <c r="C460" s="142" t="s">
        <v>3525</v>
      </c>
      <c r="D460" s="142" t="s">
        <v>418</v>
      </c>
      <c r="E460" s="143" t="str">
        <f>CONCATENATE(SUM('Раздел 6'!AF22:AF22),"&lt;=",SUM('Раздел 6'!T22:T22))</f>
        <v>0&lt;=0</v>
      </c>
    </row>
    <row r="461" spans="1:5" s="151" customFormat="1" ht="15.75">
      <c r="A461" s="140" t="str">
        <f>IF((SUM('Раздел 6'!AF23:AF23)&lt;=SUM('Раздел 6'!T23:T23)),"","Неверно!")</f>
        <v/>
      </c>
      <c r="B461" s="141" t="s">
        <v>4047</v>
      </c>
      <c r="C461" s="142" t="s">
        <v>3526</v>
      </c>
      <c r="D461" s="142" t="s">
        <v>418</v>
      </c>
      <c r="E461" s="143" t="str">
        <f>CONCATENATE(SUM('Раздел 6'!AF23:AF23),"&lt;=",SUM('Раздел 6'!T23:T23))</f>
        <v>0&lt;=0</v>
      </c>
    </row>
    <row r="462" spans="1:5" s="151" customFormat="1" ht="15.75">
      <c r="A462" s="140" t="str">
        <f>IF((SUM('Раздел 6'!AF24:AF24)&lt;=SUM('Раздел 6'!T24:T24)),"","Неверно!")</f>
        <v/>
      </c>
      <c r="B462" s="141" t="s">
        <v>4047</v>
      </c>
      <c r="C462" s="142" t="s">
        <v>3527</v>
      </c>
      <c r="D462" s="142" t="s">
        <v>418</v>
      </c>
      <c r="E462" s="143" t="str">
        <f>CONCATENATE(SUM('Раздел 6'!AF24:AF24),"&lt;=",SUM('Раздел 6'!T24:T24))</f>
        <v>0&lt;=0</v>
      </c>
    </row>
    <row r="463" spans="1:5" s="151" customFormat="1" ht="15.75">
      <c r="A463" s="140" t="str">
        <f>IF((SUM('Раздел 6'!AF25:AF25)&lt;=SUM('Раздел 6'!T25:T25)),"","Неверно!")</f>
        <v/>
      </c>
      <c r="B463" s="141" t="s">
        <v>4047</v>
      </c>
      <c r="C463" s="142" t="s">
        <v>3528</v>
      </c>
      <c r="D463" s="142" t="s">
        <v>418</v>
      </c>
      <c r="E463" s="143" t="str">
        <f>CONCATENATE(SUM('Раздел 6'!AF25:AF25),"&lt;=",SUM('Раздел 6'!T25:T25))</f>
        <v>0&lt;=0</v>
      </c>
    </row>
    <row r="464" spans="1:5" s="151" customFormat="1" ht="15.75">
      <c r="A464" s="140" t="str">
        <f>IF((SUM('Раздел 6'!AF26:AF26)&lt;=SUM('Раздел 6'!T26:T26)),"","Неверно!")</f>
        <v/>
      </c>
      <c r="B464" s="141" t="s">
        <v>4047</v>
      </c>
      <c r="C464" s="142" t="s">
        <v>3529</v>
      </c>
      <c r="D464" s="142" t="s">
        <v>418</v>
      </c>
      <c r="E464" s="143" t="str">
        <f>CONCATENATE(SUM('Раздел 6'!AF26:AF26),"&lt;=",SUM('Раздел 6'!T26:T26))</f>
        <v>0&lt;=0</v>
      </c>
    </row>
    <row r="465" spans="1:5" s="151" customFormat="1" ht="15.75">
      <c r="A465" s="140" t="str">
        <f>IF((SUM('Раздел 6'!AF27:AF27)&lt;=SUM('Раздел 6'!T27:T27)),"","Неверно!")</f>
        <v/>
      </c>
      <c r="B465" s="141" t="s">
        <v>4047</v>
      </c>
      <c r="C465" s="142" t="s">
        <v>3530</v>
      </c>
      <c r="D465" s="142" t="s">
        <v>418</v>
      </c>
      <c r="E465" s="143" t="str">
        <f>CONCATENATE(SUM('Раздел 6'!AF27:AF27),"&lt;=",SUM('Раздел 6'!T27:T27))</f>
        <v>0&lt;=0</v>
      </c>
    </row>
    <row r="466" spans="1:5" s="151" customFormat="1" ht="15.75">
      <c r="A466" s="140" t="str">
        <f>IF((SUM('Раздел 6'!AF28:AF28)&lt;=SUM('Раздел 6'!T28:T28)),"","Неверно!")</f>
        <v/>
      </c>
      <c r="B466" s="141" t="s">
        <v>4047</v>
      </c>
      <c r="C466" s="142" t="s">
        <v>3531</v>
      </c>
      <c r="D466" s="142" t="s">
        <v>418</v>
      </c>
      <c r="E466" s="143" t="str">
        <f>CONCATENATE(SUM('Раздел 6'!AF28:AF28),"&lt;=",SUM('Раздел 6'!T28:T28))</f>
        <v>0&lt;=0</v>
      </c>
    </row>
    <row r="467" spans="1:5" s="151" customFormat="1" ht="15.75">
      <c r="A467" s="140" t="str">
        <f>IF((SUM('Раздел 6'!AF11:AF11)&lt;=SUM('Раздел 6'!T11:T11)),"","Неверно!")</f>
        <v/>
      </c>
      <c r="B467" s="141" t="s">
        <v>4047</v>
      </c>
      <c r="C467" s="142" t="s">
        <v>3532</v>
      </c>
      <c r="D467" s="142" t="s">
        <v>418</v>
      </c>
      <c r="E467" s="143" t="str">
        <f>CONCATENATE(SUM('Раздел 6'!AF11:AF11),"&lt;=",SUM('Раздел 6'!T11:T11))</f>
        <v>0&lt;=0</v>
      </c>
    </row>
    <row r="468" spans="1:5" s="151" customFormat="1" ht="15.75">
      <c r="A468" s="140" t="str">
        <f>IF((SUM('Раздел 6'!AF29:AF29)&lt;=SUM('Раздел 6'!T29:T29)),"","Неверно!")</f>
        <v/>
      </c>
      <c r="B468" s="141" t="s">
        <v>4047</v>
      </c>
      <c r="C468" s="142" t="s">
        <v>3533</v>
      </c>
      <c r="D468" s="142" t="s">
        <v>418</v>
      </c>
      <c r="E468" s="143" t="str">
        <f>CONCATENATE(SUM('Раздел 6'!AF29:AF29),"&lt;=",SUM('Раздел 6'!T29:T29))</f>
        <v>0&lt;=0</v>
      </c>
    </row>
    <row r="469" spans="1:5" s="151" customFormat="1" ht="15.75">
      <c r="A469" s="140" t="str">
        <f>IF((SUM('Раздел 6'!AF30:AF30)&lt;=SUM('Раздел 6'!T30:T30)),"","Неверно!")</f>
        <v/>
      </c>
      <c r="B469" s="141" t="s">
        <v>4047</v>
      </c>
      <c r="C469" s="142" t="s">
        <v>3534</v>
      </c>
      <c r="D469" s="142" t="s">
        <v>418</v>
      </c>
      <c r="E469" s="143" t="str">
        <f>CONCATENATE(SUM('Раздел 6'!AF30:AF30),"&lt;=",SUM('Раздел 6'!T30:T30))</f>
        <v>0&lt;=0</v>
      </c>
    </row>
    <row r="470" spans="1:5" s="151" customFormat="1" ht="15.75">
      <c r="A470" s="140" t="str">
        <f>IF((SUM('Раздел 6'!AF31:AF31)&lt;=SUM('Раздел 6'!T31:T31)),"","Неверно!")</f>
        <v/>
      </c>
      <c r="B470" s="141" t="s">
        <v>4047</v>
      </c>
      <c r="C470" s="142" t="s">
        <v>3535</v>
      </c>
      <c r="D470" s="142" t="s">
        <v>418</v>
      </c>
      <c r="E470" s="143" t="str">
        <f>CONCATENATE(SUM('Раздел 6'!AF31:AF31),"&lt;=",SUM('Раздел 6'!T31:T31))</f>
        <v>0&lt;=0</v>
      </c>
    </row>
    <row r="471" spans="1:5" s="151" customFormat="1" ht="15.75">
      <c r="A471" s="140" t="str">
        <f>IF((SUM('Раздел 6'!AF32:AF32)&lt;=SUM('Раздел 6'!T32:T32)),"","Неверно!")</f>
        <v/>
      </c>
      <c r="B471" s="141" t="s">
        <v>4047</v>
      </c>
      <c r="C471" s="142" t="s">
        <v>3536</v>
      </c>
      <c r="D471" s="142" t="s">
        <v>418</v>
      </c>
      <c r="E471" s="143" t="str">
        <f>CONCATENATE(SUM('Раздел 6'!AF32:AF32),"&lt;=",SUM('Раздел 6'!T32:T32))</f>
        <v>0&lt;=0</v>
      </c>
    </row>
    <row r="472" spans="1:5" s="151" customFormat="1" ht="15.75">
      <c r="A472" s="140" t="str">
        <f>IF((SUM('Раздел 6'!AF33:AF33)&lt;=SUM('Раздел 6'!T33:T33)),"","Неверно!")</f>
        <v/>
      </c>
      <c r="B472" s="141" t="s">
        <v>4047</v>
      </c>
      <c r="C472" s="142" t="s">
        <v>3537</v>
      </c>
      <c r="D472" s="142" t="s">
        <v>418</v>
      </c>
      <c r="E472" s="143" t="str">
        <f>CONCATENATE(SUM('Раздел 6'!AF33:AF33),"&lt;=",SUM('Раздел 6'!T33:T33))</f>
        <v>0&lt;=0</v>
      </c>
    </row>
    <row r="473" spans="1:5" s="151" customFormat="1" ht="15.75">
      <c r="A473" s="140" t="str">
        <f>IF((SUM('Раздел 6'!AF34:AF34)&lt;=SUM('Раздел 6'!T34:T34)),"","Неверно!")</f>
        <v/>
      </c>
      <c r="B473" s="141" t="s">
        <v>4047</v>
      </c>
      <c r="C473" s="142" t="s">
        <v>3538</v>
      </c>
      <c r="D473" s="142" t="s">
        <v>418</v>
      </c>
      <c r="E473" s="143" t="str">
        <f>CONCATENATE(SUM('Раздел 6'!AF34:AF34),"&lt;=",SUM('Раздел 6'!T34:T34))</f>
        <v>0&lt;=0</v>
      </c>
    </row>
    <row r="474" spans="1:5" s="151" customFormat="1" ht="15.75">
      <c r="A474" s="140" t="str">
        <f>IF((SUM('Раздел 6'!AF35:AF35)&lt;=SUM('Раздел 6'!T35:T35)),"","Неверно!")</f>
        <v/>
      </c>
      <c r="B474" s="141" t="s">
        <v>4047</v>
      </c>
      <c r="C474" s="142" t="s">
        <v>3539</v>
      </c>
      <c r="D474" s="142" t="s">
        <v>418</v>
      </c>
      <c r="E474" s="143" t="str">
        <f>CONCATENATE(SUM('Раздел 6'!AF35:AF35),"&lt;=",SUM('Раздел 6'!T35:T35))</f>
        <v>0&lt;=0</v>
      </c>
    </row>
    <row r="475" spans="1:5" s="151" customFormat="1" ht="15.75">
      <c r="A475" s="140" t="str">
        <f>IF((SUM('Раздел 6'!AF36:AF36)&lt;=SUM('Раздел 6'!T36:T36)),"","Неверно!")</f>
        <v/>
      </c>
      <c r="B475" s="141" t="s">
        <v>4047</v>
      </c>
      <c r="C475" s="142" t="s">
        <v>3540</v>
      </c>
      <c r="D475" s="142" t="s">
        <v>418</v>
      </c>
      <c r="E475" s="143" t="str">
        <f>CONCATENATE(SUM('Раздел 6'!AF36:AF36),"&lt;=",SUM('Раздел 6'!T36:T36))</f>
        <v>0&lt;=0</v>
      </c>
    </row>
    <row r="476" spans="1:5" s="151" customFormat="1" ht="15.75">
      <c r="A476" s="140" t="str">
        <f>IF((SUM('Раздел 6'!AF37:AF37)&lt;=SUM('Раздел 6'!T37:T37)),"","Неверно!")</f>
        <v/>
      </c>
      <c r="B476" s="141" t="s">
        <v>4047</v>
      </c>
      <c r="C476" s="142" t="s">
        <v>3541</v>
      </c>
      <c r="D476" s="142" t="s">
        <v>418</v>
      </c>
      <c r="E476" s="143" t="str">
        <f>CONCATENATE(SUM('Раздел 6'!AF37:AF37),"&lt;=",SUM('Раздел 6'!T37:T37))</f>
        <v>0&lt;=0</v>
      </c>
    </row>
    <row r="477" spans="1:5" s="151" customFormat="1" ht="15.75">
      <c r="A477" s="140" t="str">
        <f>IF((SUM('Раздел 6'!AF38:AF38)&lt;=SUM('Раздел 6'!T38:T38)),"","Неверно!")</f>
        <v/>
      </c>
      <c r="B477" s="141" t="s">
        <v>4047</v>
      </c>
      <c r="C477" s="142" t="s">
        <v>3542</v>
      </c>
      <c r="D477" s="142" t="s">
        <v>418</v>
      </c>
      <c r="E477" s="143" t="str">
        <f>CONCATENATE(SUM('Раздел 6'!AF38:AF38),"&lt;=",SUM('Раздел 6'!T38:T38))</f>
        <v>0&lt;=0</v>
      </c>
    </row>
    <row r="478" spans="1:5" s="151" customFormat="1" ht="15.75">
      <c r="A478" s="140" t="str">
        <f>IF((SUM('Раздел 6'!AF12:AF12)&lt;=SUM('Раздел 6'!T12:T12)),"","Неверно!")</f>
        <v/>
      </c>
      <c r="B478" s="141" t="s">
        <v>4047</v>
      </c>
      <c r="C478" s="142" t="s">
        <v>3543</v>
      </c>
      <c r="D478" s="142" t="s">
        <v>418</v>
      </c>
      <c r="E478" s="143" t="str">
        <f>CONCATENATE(SUM('Раздел 6'!AF12:AF12),"&lt;=",SUM('Раздел 6'!T12:T12))</f>
        <v>0&lt;=0</v>
      </c>
    </row>
    <row r="479" spans="1:5" s="151" customFormat="1" ht="15.75">
      <c r="A479" s="140" t="str">
        <f>IF((SUM('Раздел 6'!AF39:AF39)&lt;=SUM('Раздел 6'!T39:T39)),"","Неверно!")</f>
        <v/>
      </c>
      <c r="B479" s="141" t="s">
        <v>4047</v>
      </c>
      <c r="C479" s="142" t="s">
        <v>3544</v>
      </c>
      <c r="D479" s="142" t="s">
        <v>418</v>
      </c>
      <c r="E479" s="143" t="str">
        <f>CONCATENATE(SUM('Раздел 6'!AF39:AF39),"&lt;=",SUM('Раздел 6'!T39:T39))</f>
        <v>0&lt;=0</v>
      </c>
    </row>
    <row r="480" spans="1:5" s="151" customFormat="1" ht="15.75">
      <c r="A480" s="140" t="str">
        <f>IF((SUM('Раздел 6'!AF40:AF40)&lt;=SUM('Раздел 6'!T40:T40)),"","Неверно!")</f>
        <v/>
      </c>
      <c r="B480" s="141" t="s">
        <v>4047</v>
      </c>
      <c r="C480" s="142" t="s">
        <v>3545</v>
      </c>
      <c r="D480" s="142" t="s">
        <v>418</v>
      </c>
      <c r="E480" s="143" t="str">
        <f>CONCATENATE(SUM('Раздел 6'!AF40:AF40),"&lt;=",SUM('Раздел 6'!T40:T40))</f>
        <v>0&lt;=0</v>
      </c>
    </row>
    <row r="481" spans="1:5" s="151" customFormat="1" ht="15.75">
      <c r="A481" s="140" t="str">
        <f>IF((SUM('Раздел 6'!AF41:AF41)&lt;=SUM('Раздел 6'!T41:T41)),"","Неверно!")</f>
        <v/>
      </c>
      <c r="B481" s="141" t="s">
        <v>4047</v>
      </c>
      <c r="C481" s="142" t="s">
        <v>3546</v>
      </c>
      <c r="D481" s="142" t="s">
        <v>418</v>
      </c>
      <c r="E481" s="143" t="str">
        <f>CONCATENATE(SUM('Раздел 6'!AF41:AF41),"&lt;=",SUM('Раздел 6'!T41:T41))</f>
        <v>0&lt;=0</v>
      </c>
    </row>
    <row r="482" spans="1:5" s="151" customFormat="1" ht="15.75">
      <c r="A482" s="140" t="str">
        <f>IF((SUM('Раздел 6'!AF42:AF42)&lt;=SUM('Раздел 6'!T42:T42)),"","Неверно!")</f>
        <v/>
      </c>
      <c r="B482" s="141" t="s">
        <v>4047</v>
      </c>
      <c r="C482" s="142" t="s">
        <v>3547</v>
      </c>
      <c r="D482" s="142" t="s">
        <v>418</v>
      </c>
      <c r="E482" s="143" t="str">
        <f>CONCATENATE(SUM('Раздел 6'!AF42:AF42),"&lt;=",SUM('Раздел 6'!T42:T42))</f>
        <v>0&lt;=0</v>
      </c>
    </row>
    <row r="483" spans="1:5" s="151" customFormat="1" ht="15.75">
      <c r="A483" s="140" t="str">
        <f>IF((SUM('Раздел 6'!AF43:AF43)&lt;=SUM('Раздел 6'!T43:T43)),"","Неверно!")</f>
        <v/>
      </c>
      <c r="B483" s="141" t="s">
        <v>4047</v>
      </c>
      <c r="C483" s="142" t="s">
        <v>3548</v>
      </c>
      <c r="D483" s="142" t="s">
        <v>418</v>
      </c>
      <c r="E483" s="143" t="str">
        <f>CONCATENATE(SUM('Раздел 6'!AF43:AF43),"&lt;=",SUM('Раздел 6'!T43:T43))</f>
        <v>0&lt;=0</v>
      </c>
    </row>
    <row r="484" spans="1:5" s="151" customFormat="1" ht="15.75">
      <c r="A484" s="140" t="str">
        <f>IF((SUM('Раздел 6'!AF44:AF44)&lt;=SUM('Раздел 6'!T44:T44)),"","Неверно!")</f>
        <v/>
      </c>
      <c r="B484" s="141" t="s">
        <v>4047</v>
      </c>
      <c r="C484" s="142" t="s">
        <v>3549</v>
      </c>
      <c r="D484" s="142" t="s">
        <v>418</v>
      </c>
      <c r="E484" s="143" t="str">
        <f>CONCATENATE(SUM('Раздел 6'!AF44:AF44),"&lt;=",SUM('Раздел 6'!T44:T44))</f>
        <v>0&lt;=0</v>
      </c>
    </row>
    <row r="485" spans="1:5" s="151" customFormat="1" ht="15.75">
      <c r="A485" s="140" t="str">
        <f>IF((SUM('Раздел 6'!AF45:AF45)&lt;=SUM('Раздел 6'!T45:T45)),"","Неверно!")</f>
        <v/>
      </c>
      <c r="B485" s="141" t="s">
        <v>4047</v>
      </c>
      <c r="C485" s="142" t="s">
        <v>3550</v>
      </c>
      <c r="D485" s="142" t="s">
        <v>418</v>
      </c>
      <c r="E485" s="143" t="str">
        <f>CONCATENATE(SUM('Раздел 6'!AF45:AF45),"&lt;=",SUM('Раздел 6'!T45:T45))</f>
        <v>0&lt;=0</v>
      </c>
    </row>
    <row r="486" spans="1:5" s="151" customFormat="1" ht="15.75">
      <c r="A486" s="140" t="str">
        <f>IF((SUM('Раздел 6'!AF46:AF46)&lt;=SUM('Раздел 6'!T46:T46)),"","Неверно!")</f>
        <v/>
      </c>
      <c r="B486" s="141" t="s">
        <v>4047</v>
      </c>
      <c r="C486" s="142" t="s">
        <v>3551</v>
      </c>
      <c r="D486" s="142" t="s">
        <v>418</v>
      </c>
      <c r="E486" s="143" t="str">
        <f>CONCATENATE(SUM('Раздел 6'!AF46:AF46),"&lt;=",SUM('Раздел 6'!T46:T46))</f>
        <v>0&lt;=0</v>
      </c>
    </row>
    <row r="487" spans="1:5" s="151" customFormat="1" ht="15.75">
      <c r="A487" s="140" t="str">
        <f>IF((SUM('Раздел 6'!AF47:AF47)&lt;=SUM('Раздел 6'!T47:T47)),"","Неверно!")</f>
        <v/>
      </c>
      <c r="B487" s="141" t="s">
        <v>4047</v>
      </c>
      <c r="C487" s="142" t="s">
        <v>3552</v>
      </c>
      <c r="D487" s="142" t="s">
        <v>418</v>
      </c>
      <c r="E487" s="143" t="str">
        <f>CONCATENATE(SUM('Раздел 6'!AF47:AF47),"&lt;=",SUM('Раздел 6'!T47:T47))</f>
        <v>0&lt;=0</v>
      </c>
    </row>
    <row r="488" spans="1:5" s="151" customFormat="1" ht="15.75">
      <c r="A488" s="140" t="str">
        <f>IF((SUM('Раздел 6'!AF48:AF48)&lt;=SUM('Раздел 6'!T48:T48)),"","Неверно!")</f>
        <v/>
      </c>
      <c r="B488" s="141" t="s">
        <v>4047</v>
      </c>
      <c r="C488" s="142" t="s">
        <v>3553</v>
      </c>
      <c r="D488" s="142" t="s">
        <v>418</v>
      </c>
      <c r="E488" s="143" t="str">
        <f>CONCATENATE(SUM('Раздел 6'!AF48:AF48),"&lt;=",SUM('Раздел 6'!T48:T48))</f>
        <v>0&lt;=0</v>
      </c>
    </row>
    <row r="489" spans="1:5" s="151" customFormat="1" ht="15.75">
      <c r="A489" s="140" t="str">
        <f>IF((SUM('Раздел 6'!AF13:AF13)&lt;=SUM('Раздел 6'!T13:T13)),"","Неверно!")</f>
        <v/>
      </c>
      <c r="B489" s="141" t="s">
        <v>4047</v>
      </c>
      <c r="C489" s="142" t="s">
        <v>3554</v>
      </c>
      <c r="D489" s="142" t="s">
        <v>418</v>
      </c>
      <c r="E489" s="143" t="str">
        <f>CONCATENATE(SUM('Раздел 6'!AF13:AF13),"&lt;=",SUM('Раздел 6'!T13:T13))</f>
        <v>0&lt;=0</v>
      </c>
    </row>
    <row r="490" spans="1:5" s="151" customFormat="1" ht="15.75">
      <c r="A490" s="140" t="str">
        <f>IF((SUM('Раздел 6'!AF49:AF49)&lt;=SUM('Раздел 6'!T49:T49)),"","Неверно!")</f>
        <v/>
      </c>
      <c r="B490" s="141" t="s">
        <v>4047</v>
      </c>
      <c r="C490" s="142" t="s">
        <v>3555</v>
      </c>
      <c r="D490" s="142" t="s">
        <v>418</v>
      </c>
      <c r="E490" s="143" t="str">
        <f>CONCATENATE(SUM('Раздел 6'!AF49:AF49),"&lt;=",SUM('Раздел 6'!T49:T49))</f>
        <v>0&lt;=0</v>
      </c>
    </row>
    <row r="491" spans="1:5" s="151" customFormat="1" ht="15.75">
      <c r="A491" s="140" t="str">
        <f>IF((SUM('Раздел 6'!AF50:AF50)&lt;=SUM('Раздел 6'!T50:T50)),"","Неверно!")</f>
        <v/>
      </c>
      <c r="B491" s="141" t="s">
        <v>4047</v>
      </c>
      <c r="C491" s="142" t="s">
        <v>3556</v>
      </c>
      <c r="D491" s="142" t="s">
        <v>418</v>
      </c>
      <c r="E491" s="143" t="str">
        <f>CONCATENATE(SUM('Раздел 6'!AF50:AF50),"&lt;=",SUM('Раздел 6'!T50:T50))</f>
        <v>0&lt;=0</v>
      </c>
    </row>
    <row r="492" spans="1:5" s="151" customFormat="1" ht="15.75">
      <c r="A492" s="140" t="str">
        <f>IF((SUM('Раздел 6'!AF51:AF51)&lt;=SUM('Раздел 6'!T51:T51)),"","Неверно!")</f>
        <v/>
      </c>
      <c r="B492" s="141" t="s">
        <v>4047</v>
      </c>
      <c r="C492" s="142" t="s">
        <v>3557</v>
      </c>
      <c r="D492" s="142" t="s">
        <v>418</v>
      </c>
      <c r="E492" s="143" t="str">
        <f>CONCATENATE(SUM('Раздел 6'!AF51:AF51),"&lt;=",SUM('Раздел 6'!T51:T51))</f>
        <v>0&lt;=0</v>
      </c>
    </row>
    <row r="493" spans="1:5" s="151" customFormat="1" ht="15.75">
      <c r="A493" s="140" t="str">
        <f>IF((SUM('Раздел 6'!AF52:AF52)&lt;=SUM('Раздел 6'!T52:T52)),"","Неверно!")</f>
        <v/>
      </c>
      <c r="B493" s="141" t="s">
        <v>4047</v>
      </c>
      <c r="C493" s="142" t="s">
        <v>3558</v>
      </c>
      <c r="D493" s="142" t="s">
        <v>418</v>
      </c>
      <c r="E493" s="143" t="str">
        <f>CONCATENATE(SUM('Раздел 6'!AF52:AF52),"&lt;=",SUM('Раздел 6'!T52:T52))</f>
        <v>0&lt;=0</v>
      </c>
    </row>
    <row r="494" spans="1:5" s="151" customFormat="1" ht="15.75">
      <c r="A494" s="140" t="str">
        <f>IF((SUM('Раздел 6'!AF53:AF53)&lt;=SUM('Раздел 6'!T53:T53)),"","Неверно!")</f>
        <v/>
      </c>
      <c r="B494" s="141" t="s">
        <v>4047</v>
      </c>
      <c r="C494" s="142" t="s">
        <v>3559</v>
      </c>
      <c r="D494" s="142" t="s">
        <v>418</v>
      </c>
      <c r="E494" s="143" t="str">
        <f>CONCATENATE(SUM('Раздел 6'!AF53:AF53),"&lt;=",SUM('Раздел 6'!T53:T53))</f>
        <v>0&lt;=0</v>
      </c>
    </row>
    <row r="495" spans="1:5" s="151" customFormat="1" ht="15.75">
      <c r="A495" s="140" t="str">
        <f>IF((SUM('Раздел 6'!AF54:AF54)&lt;=SUM('Раздел 6'!T54:T54)),"","Неверно!")</f>
        <v/>
      </c>
      <c r="B495" s="141" t="s">
        <v>4047</v>
      </c>
      <c r="C495" s="142" t="s">
        <v>3560</v>
      </c>
      <c r="D495" s="142" t="s">
        <v>418</v>
      </c>
      <c r="E495" s="143" t="str">
        <f>CONCATENATE(SUM('Раздел 6'!AF54:AF54),"&lt;=",SUM('Раздел 6'!T54:T54))</f>
        <v>0&lt;=0</v>
      </c>
    </row>
    <row r="496" spans="1:5" s="151" customFormat="1" ht="15.75">
      <c r="A496" s="140" t="str">
        <f>IF((SUM('Раздел 6'!AF55:AF55)&lt;=SUM('Раздел 6'!T55:T55)),"","Неверно!")</f>
        <v/>
      </c>
      <c r="B496" s="141" t="s">
        <v>4047</v>
      </c>
      <c r="C496" s="142" t="s">
        <v>3561</v>
      </c>
      <c r="D496" s="142" t="s">
        <v>418</v>
      </c>
      <c r="E496" s="143" t="str">
        <f>CONCATENATE(SUM('Раздел 6'!AF55:AF55),"&lt;=",SUM('Раздел 6'!T55:T55))</f>
        <v>0&lt;=0</v>
      </c>
    </row>
    <row r="497" spans="1:5" s="151" customFormat="1" ht="15.75">
      <c r="A497" s="140" t="str">
        <f>IF((SUM('Раздел 6'!AF56:AF56)&lt;=SUM('Раздел 6'!T56:T56)),"","Неверно!")</f>
        <v/>
      </c>
      <c r="B497" s="141" t="s">
        <v>4047</v>
      </c>
      <c r="C497" s="142" t="s">
        <v>3562</v>
      </c>
      <c r="D497" s="142" t="s">
        <v>418</v>
      </c>
      <c r="E497" s="143" t="str">
        <f>CONCATENATE(SUM('Раздел 6'!AF56:AF56),"&lt;=",SUM('Раздел 6'!T56:T56))</f>
        <v>0&lt;=0</v>
      </c>
    </row>
    <row r="498" spans="1:5" s="151" customFormat="1" ht="15.75">
      <c r="A498" s="140" t="str">
        <f>IF((SUM('Раздел 6'!AF57:AF57)&lt;=SUM('Раздел 6'!T57:T57)),"","Неверно!")</f>
        <v/>
      </c>
      <c r="B498" s="141" t="s">
        <v>4047</v>
      </c>
      <c r="C498" s="142" t="s">
        <v>3563</v>
      </c>
      <c r="D498" s="142" t="s">
        <v>418</v>
      </c>
      <c r="E498" s="143" t="str">
        <f>CONCATENATE(SUM('Раздел 6'!AF57:AF57),"&lt;=",SUM('Раздел 6'!T57:T57))</f>
        <v>0&lt;=0</v>
      </c>
    </row>
    <row r="499" spans="1:5" s="151" customFormat="1" ht="15.75">
      <c r="A499" s="140" t="str">
        <f>IF((SUM('Раздел 6'!AF58:AF58)&lt;=SUM('Раздел 6'!T58:T58)),"","Неверно!")</f>
        <v/>
      </c>
      <c r="B499" s="141" t="s">
        <v>4047</v>
      </c>
      <c r="C499" s="142" t="s">
        <v>3564</v>
      </c>
      <c r="D499" s="142" t="s">
        <v>418</v>
      </c>
      <c r="E499" s="143" t="str">
        <f>CONCATENATE(SUM('Раздел 6'!AF58:AF58),"&lt;=",SUM('Раздел 6'!T58:T58))</f>
        <v>0&lt;=0</v>
      </c>
    </row>
    <row r="500" spans="1:5" s="151" customFormat="1" ht="15.75">
      <c r="A500" s="140" t="str">
        <f>IF((SUM('Раздел 6'!AF14:AF14)&lt;=SUM('Раздел 6'!T14:T14)),"","Неверно!")</f>
        <v/>
      </c>
      <c r="B500" s="141" t="s">
        <v>4047</v>
      </c>
      <c r="C500" s="142" t="s">
        <v>3565</v>
      </c>
      <c r="D500" s="142" t="s">
        <v>418</v>
      </c>
      <c r="E500" s="143" t="str">
        <f>CONCATENATE(SUM('Раздел 6'!AF14:AF14),"&lt;=",SUM('Раздел 6'!T14:T14))</f>
        <v>0&lt;=0</v>
      </c>
    </row>
    <row r="501" spans="1:5" s="151" customFormat="1" ht="15.75">
      <c r="A501" s="140" t="str">
        <f>IF((SUM('Раздел 6'!AF59:AF59)&lt;=SUM('Раздел 6'!T59:T59)),"","Неверно!")</f>
        <v/>
      </c>
      <c r="B501" s="141" t="s">
        <v>4047</v>
      </c>
      <c r="C501" s="142" t="s">
        <v>3566</v>
      </c>
      <c r="D501" s="142" t="s">
        <v>418</v>
      </c>
      <c r="E501" s="143" t="str">
        <f>CONCATENATE(SUM('Раздел 6'!AF59:AF59),"&lt;=",SUM('Раздел 6'!T59:T59))</f>
        <v>0&lt;=0</v>
      </c>
    </row>
    <row r="502" spans="1:5" s="151" customFormat="1" ht="15.75">
      <c r="A502" s="140" t="str">
        <f>IF((SUM('Раздел 6'!AF60:AF60)&lt;=SUM('Раздел 6'!T60:T60)),"","Неверно!")</f>
        <v/>
      </c>
      <c r="B502" s="141" t="s">
        <v>4047</v>
      </c>
      <c r="C502" s="142" t="s">
        <v>3567</v>
      </c>
      <c r="D502" s="142" t="s">
        <v>418</v>
      </c>
      <c r="E502" s="143" t="str">
        <f>CONCATENATE(SUM('Раздел 6'!AF60:AF60),"&lt;=",SUM('Раздел 6'!T60:T60))</f>
        <v>0&lt;=0</v>
      </c>
    </row>
    <row r="503" spans="1:5" s="151" customFormat="1" ht="15.75">
      <c r="A503" s="140" t="str">
        <f>IF((SUM('Раздел 6'!AF61:AF61)&lt;=SUM('Раздел 6'!T61:T61)),"","Неверно!")</f>
        <v/>
      </c>
      <c r="B503" s="141" t="s">
        <v>4047</v>
      </c>
      <c r="C503" s="142" t="s">
        <v>3568</v>
      </c>
      <c r="D503" s="142" t="s">
        <v>418</v>
      </c>
      <c r="E503" s="143" t="str">
        <f>CONCATENATE(SUM('Раздел 6'!AF61:AF61),"&lt;=",SUM('Раздел 6'!T61:T61))</f>
        <v>0&lt;=0</v>
      </c>
    </row>
    <row r="504" spans="1:5" s="151" customFormat="1" ht="15.75">
      <c r="A504" s="140" t="str">
        <f>IF((SUM('Раздел 6'!AF62:AF62)&lt;=SUM('Раздел 6'!T62:T62)),"","Неверно!")</f>
        <v/>
      </c>
      <c r="B504" s="141" t="s">
        <v>4047</v>
      </c>
      <c r="C504" s="142" t="s">
        <v>3569</v>
      </c>
      <c r="D504" s="142" t="s">
        <v>418</v>
      </c>
      <c r="E504" s="143" t="str">
        <f>CONCATENATE(SUM('Раздел 6'!AF62:AF62),"&lt;=",SUM('Раздел 6'!T62:T62))</f>
        <v>0&lt;=0</v>
      </c>
    </row>
    <row r="505" spans="1:5" s="151" customFormat="1" ht="15.75">
      <c r="A505" s="140" t="str">
        <f>IF((SUM('Раздел 6'!AF63:AF63)&lt;=SUM('Раздел 6'!T63:T63)),"","Неверно!")</f>
        <v/>
      </c>
      <c r="B505" s="141" t="s">
        <v>4047</v>
      </c>
      <c r="C505" s="142" t="s">
        <v>3570</v>
      </c>
      <c r="D505" s="142" t="s">
        <v>418</v>
      </c>
      <c r="E505" s="143" t="str">
        <f>CONCATENATE(SUM('Раздел 6'!AF63:AF63),"&lt;=",SUM('Раздел 6'!T63:T63))</f>
        <v>0&lt;=0</v>
      </c>
    </row>
    <row r="506" spans="1:5" s="151" customFormat="1" ht="15.75">
      <c r="A506" s="140" t="str">
        <f>IF((SUM('Раздел 6'!AF64:AF64)&lt;=SUM('Раздел 6'!T64:T64)),"","Неверно!")</f>
        <v/>
      </c>
      <c r="B506" s="141" t="s">
        <v>4047</v>
      </c>
      <c r="C506" s="142" t="s">
        <v>3571</v>
      </c>
      <c r="D506" s="142" t="s">
        <v>418</v>
      </c>
      <c r="E506" s="143" t="str">
        <f>CONCATENATE(SUM('Раздел 6'!AF64:AF64),"&lt;=",SUM('Раздел 6'!T64:T64))</f>
        <v>0&lt;=0</v>
      </c>
    </row>
    <row r="507" spans="1:5" s="151" customFormat="1" ht="15.75">
      <c r="A507" s="140" t="str">
        <f>IF((SUM('Раздел 6'!AF65:AF65)&lt;=SUM('Раздел 6'!T65:T65)),"","Неверно!")</f>
        <v/>
      </c>
      <c r="B507" s="141" t="s">
        <v>4047</v>
      </c>
      <c r="C507" s="142" t="s">
        <v>3572</v>
      </c>
      <c r="D507" s="142" t="s">
        <v>418</v>
      </c>
      <c r="E507" s="143" t="str">
        <f>CONCATENATE(SUM('Раздел 6'!AF65:AF65),"&lt;=",SUM('Раздел 6'!T65:T65))</f>
        <v>0&lt;=0</v>
      </c>
    </row>
    <row r="508" spans="1:5" s="151" customFormat="1" ht="15.75">
      <c r="A508" s="140" t="str">
        <f>IF((SUM('Раздел 6'!AF66:AF66)&lt;=SUM('Раздел 6'!T66:T66)),"","Неверно!")</f>
        <v/>
      </c>
      <c r="B508" s="141" t="s">
        <v>4047</v>
      </c>
      <c r="C508" s="142" t="s">
        <v>3573</v>
      </c>
      <c r="D508" s="142" t="s">
        <v>418</v>
      </c>
      <c r="E508" s="143" t="str">
        <f>CONCATENATE(SUM('Раздел 6'!AF66:AF66),"&lt;=",SUM('Раздел 6'!T66:T66))</f>
        <v>0&lt;=0</v>
      </c>
    </row>
    <row r="509" spans="1:5" s="151" customFormat="1" ht="15.75">
      <c r="A509" s="140" t="str">
        <f>IF((SUM('Раздел 6'!AF67:AF67)&lt;=SUM('Раздел 6'!T67:T67)),"","Неверно!")</f>
        <v/>
      </c>
      <c r="B509" s="141" t="s">
        <v>4047</v>
      </c>
      <c r="C509" s="142" t="s">
        <v>3574</v>
      </c>
      <c r="D509" s="142" t="s">
        <v>418</v>
      </c>
      <c r="E509" s="143" t="str">
        <f>CONCATENATE(SUM('Раздел 6'!AF67:AF67),"&lt;=",SUM('Раздел 6'!T67:T67))</f>
        <v>0&lt;=0</v>
      </c>
    </row>
    <row r="510" spans="1:5" s="151" customFormat="1" ht="15.75">
      <c r="A510" s="140" t="str">
        <f>IF((SUM('Раздел 6'!AF68:AF68)&lt;=SUM('Раздел 6'!T68:T68)),"","Неверно!")</f>
        <v/>
      </c>
      <c r="B510" s="141" t="s">
        <v>4047</v>
      </c>
      <c r="C510" s="142" t="s">
        <v>3575</v>
      </c>
      <c r="D510" s="142" t="s">
        <v>418</v>
      </c>
      <c r="E510" s="143" t="str">
        <f>CONCATENATE(SUM('Раздел 6'!AF68:AF68),"&lt;=",SUM('Раздел 6'!T68:T68))</f>
        <v>0&lt;=0</v>
      </c>
    </row>
    <row r="511" spans="1:5" s="151" customFormat="1" ht="15.75">
      <c r="A511" s="140" t="str">
        <f>IF((SUM('Раздел 6'!AF15:AF15)&lt;=SUM('Раздел 6'!T15:T15)),"","Неверно!")</f>
        <v/>
      </c>
      <c r="B511" s="141" t="s">
        <v>4047</v>
      </c>
      <c r="C511" s="142" t="s">
        <v>3576</v>
      </c>
      <c r="D511" s="142" t="s">
        <v>418</v>
      </c>
      <c r="E511" s="143" t="str">
        <f>CONCATENATE(SUM('Раздел 6'!AF15:AF15),"&lt;=",SUM('Раздел 6'!T15:T15))</f>
        <v>0&lt;=0</v>
      </c>
    </row>
    <row r="512" spans="1:5" s="151" customFormat="1" ht="15.75">
      <c r="A512" s="140" t="str">
        <f>IF((SUM('Раздел 6'!AF69:AF69)&lt;=SUM('Раздел 6'!T69:T69)),"","Неверно!")</f>
        <v/>
      </c>
      <c r="B512" s="141" t="s">
        <v>4047</v>
      </c>
      <c r="C512" s="142" t="s">
        <v>3577</v>
      </c>
      <c r="D512" s="142" t="s">
        <v>418</v>
      </c>
      <c r="E512" s="143" t="str">
        <f>CONCATENATE(SUM('Раздел 6'!AF69:AF69),"&lt;=",SUM('Раздел 6'!T69:T69))</f>
        <v>0&lt;=0</v>
      </c>
    </row>
    <row r="513" spans="1:5" s="151" customFormat="1" ht="15.75">
      <c r="A513" s="140" t="str">
        <f>IF((SUM('Раздел 6'!AF70:AF70)&lt;=SUM('Раздел 6'!T70:T70)),"","Неверно!")</f>
        <v/>
      </c>
      <c r="B513" s="141" t="s">
        <v>4047</v>
      </c>
      <c r="C513" s="142" t="s">
        <v>3578</v>
      </c>
      <c r="D513" s="142" t="s">
        <v>418</v>
      </c>
      <c r="E513" s="143" t="str">
        <f>CONCATENATE(SUM('Раздел 6'!AF70:AF70),"&lt;=",SUM('Раздел 6'!T70:T70))</f>
        <v>0&lt;=0</v>
      </c>
    </row>
    <row r="514" spans="1:5" s="151" customFormat="1" ht="15.75">
      <c r="A514" s="140" t="str">
        <f>IF((SUM('Раздел 6'!AF16:AF16)&lt;=SUM('Раздел 6'!T16:T16)),"","Неверно!")</f>
        <v/>
      </c>
      <c r="B514" s="141" t="s">
        <v>4047</v>
      </c>
      <c r="C514" s="142" t="s">
        <v>3579</v>
      </c>
      <c r="D514" s="142" t="s">
        <v>418</v>
      </c>
      <c r="E514" s="143" t="str">
        <f>CONCATENATE(SUM('Раздел 6'!AF16:AF16),"&lt;=",SUM('Раздел 6'!T16:T16))</f>
        <v>0&lt;=0</v>
      </c>
    </row>
    <row r="515" spans="1:5" s="151" customFormat="1" ht="15.75">
      <c r="A515" s="140" t="str">
        <f>IF((SUM('Раздел 6'!AF17:AF17)&lt;=SUM('Раздел 6'!T17:T17)),"","Неверно!")</f>
        <v/>
      </c>
      <c r="B515" s="141" t="s">
        <v>4047</v>
      </c>
      <c r="C515" s="142" t="s">
        <v>3580</v>
      </c>
      <c r="D515" s="142" t="s">
        <v>418</v>
      </c>
      <c r="E515" s="143" t="str">
        <f>CONCATENATE(SUM('Раздел 6'!AF17:AF17),"&lt;=",SUM('Раздел 6'!T17:T17))</f>
        <v>0&lt;=0</v>
      </c>
    </row>
    <row r="516" spans="1:5" s="151" customFormat="1" ht="15.75">
      <c r="A516" s="140" t="str">
        <f>IF((SUM('Раздел 6'!AF18:AF18)&lt;=SUM('Раздел 6'!T18:T18)),"","Неверно!")</f>
        <v/>
      </c>
      <c r="B516" s="141" t="s">
        <v>4047</v>
      </c>
      <c r="C516" s="142" t="s">
        <v>3581</v>
      </c>
      <c r="D516" s="142" t="s">
        <v>418</v>
      </c>
      <c r="E516" s="143" t="str">
        <f>CONCATENATE(SUM('Раздел 6'!AF18:AF18),"&lt;=",SUM('Раздел 6'!T18:T18))</f>
        <v>0&lt;=0</v>
      </c>
    </row>
    <row r="517" spans="1:5" s="151" customFormat="1" ht="38.25">
      <c r="A517" s="140" t="e">
        <f>IF(((SUM('Раздел 6'!G10:G10)&gt;0)*(SUM('Раздел 6'!H10:H10)/SUM('Раздел 6'!G10:G10)&gt;=10000))+((SUM('Раздел 6'!G10:G10)=0)*(SUM('Раздел 6'!H10:H10)=0)),"","Неверно!")</f>
        <v>#DIV/0!</v>
      </c>
      <c r="B517" s="141" t="s">
        <v>4048</v>
      </c>
      <c r="C517" s="142" t="s">
        <v>3460</v>
      </c>
      <c r="D517" s="142" t="s">
        <v>396</v>
      </c>
      <c r="E517" s="143" t="str">
        <f>CONCATENATE("(",SUM('Раздел 6'!G10:G10),"&gt;",0," И ",SUM('Раздел 6'!H10:H10),"/",SUM('Раздел 6'!G10:G10),"&gt;=",10000,")"," ИЛИ ","(",SUM('Раздел 6'!G10:G10),"=",0," И ",SUM('Раздел 6'!H10:H10),"=",0,")")</f>
        <v>(0&gt;0 И 0/0&gt;=10000) ИЛИ (0=0 И 0=0)</v>
      </c>
    </row>
    <row r="518" spans="1:5" s="151" customFormat="1" ht="38.25">
      <c r="A518" s="140" t="e">
        <f>IF(((SUM('Раздел 6'!G19:G19)&gt;0)*(SUM('Раздел 6'!H19:H19)/SUM('Раздел 6'!G19:G19)&gt;=10000))+((SUM('Раздел 6'!G19:G19)=0)*(SUM('Раздел 6'!H19:H19)=0)),"","Неверно!")</f>
        <v>#DIV/0!</v>
      </c>
      <c r="B518" s="141" t="s">
        <v>4048</v>
      </c>
      <c r="C518" s="142" t="s">
        <v>3461</v>
      </c>
      <c r="D518" s="142" t="s">
        <v>396</v>
      </c>
      <c r="E518" s="143" t="str">
        <f>CONCATENATE("(",SUM('Раздел 6'!G19:G19),"&gt;",0," И ",SUM('Раздел 6'!H19:H19),"/",SUM('Раздел 6'!G19:G19),"&gt;=",10000,")"," ИЛИ ","(",SUM('Раздел 6'!G19:G19),"=",0," И ",SUM('Раздел 6'!H19:H19),"=",0,")")</f>
        <v>(0&gt;0 И 0/0&gt;=10000) ИЛИ (0=0 И 0=0)</v>
      </c>
    </row>
    <row r="519" spans="1:5" s="151" customFormat="1" ht="38.25">
      <c r="A519" s="140" t="e">
        <f>IF(((SUM('Раздел 6'!G20:G20)&gt;0)*(SUM('Раздел 6'!H20:H20)/SUM('Раздел 6'!G20:G20)&gt;=10000))+((SUM('Раздел 6'!G20:G20)=0)*(SUM('Раздел 6'!H20:H20)=0)),"","Неверно!")</f>
        <v>#DIV/0!</v>
      </c>
      <c r="B519" s="141" t="s">
        <v>4048</v>
      </c>
      <c r="C519" s="142" t="s">
        <v>3462</v>
      </c>
      <c r="D519" s="142" t="s">
        <v>396</v>
      </c>
      <c r="E519" s="143" t="str">
        <f>CONCATENATE("(",SUM('Раздел 6'!G20:G20),"&gt;",0," И ",SUM('Раздел 6'!H20:H20),"/",SUM('Раздел 6'!G20:G20),"&gt;=",10000,")"," ИЛИ ","(",SUM('Раздел 6'!G20:G20),"=",0," И ",SUM('Раздел 6'!H20:H20),"=",0,")")</f>
        <v>(0&gt;0 И 0/0&gt;=10000) ИЛИ (0=0 И 0=0)</v>
      </c>
    </row>
    <row r="520" spans="1:5" s="151" customFormat="1" ht="38.25">
      <c r="A520" s="140" t="e">
        <f>IF(((SUM('Раздел 6'!G21:G21)&gt;0)*(SUM('Раздел 6'!H21:H21)/SUM('Раздел 6'!G21:G21)&gt;=10000))+((SUM('Раздел 6'!G21:G21)=0)*(SUM('Раздел 6'!H21:H21)=0)),"","Неверно!")</f>
        <v>#DIV/0!</v>
      </c>
      <c r="B520" s="141" t="s">
        <v>4048</v>
      </c>
      <c r="C520" s="142" t="s">
        <v>3463</v>
      </c>
      <c r="D520" s="142" t="s">
        <v>396</v>
      </c>
      <c r="E520" s="143" t="str">
        <f>CONCATENATE("(",SUM('Раздел 6'!G21:G21),"&gt;",0," И ",SUM('Раздел 6'!H21:H21),"/",SUM('Раздел 6'!G21:G21),"&gt;=",10000,")"," ИЛИ ","(",SUM('Раздел 6'!G21:G21),"=",0," И ",SUM('Раздел 6'!H21:H21),"=",0,")")</f>
        <v>(0&gt;0 И 0/0&gt;=10000) ИЛИ (0=0 И 0=0)</v>
      </c>
    </row>
    <row r="521" spans="1:5" s="151" customFormat="1" ht="38.25">
      <c r="A521" s="140" t="e">
        <f>IF(((SUM('Раздел 6'!G22:G22)&gt;0)*(SUM('Раздел 6'!H22:H22)/SUM('Раздел 6'!G22:G22)&gt;=10000))+((SUM('Раздел 6'!G22:G22)=0)*(SUM('Раздел 6'!H22:H22)=0)),"","Неверно!")</f>
        <v>#DIV/0!</v>
      </c>
      <c r="B521" s="141" t="s">
        <v>4048</v>
      </c>
      <c r="C521" s="142" t="s">
        <v>3464</v>
      </c>
      <c r="D521" s="142" t="s">
        <v>396</v>
      </c>
      <c r="E521" s="143" t="str">
        <f>CONCATENATE("(",SUM('Раздел 6'!G22:G22),"&gt;",0," И ",SUM('Раздел 6'!H22:H22),"/",SUM('Раздел 6'!G22:G22),"&gt;=",10000,")"," ИЛИ ","(",SUM('Раздел 6'!G22:G22),"=",0," И ",SUM('Раздел 6'!H22:H22),"=",0,")")</f>
        <v>(0&gt;0 И 0/0&gt;=10000) ИЛИ (0=0 И 0=0)</v>
      </c>
    </row>
    <row r="522" spans="1:5" s="151" customFormat="1" ht="38.25">
      <c r="A522" s="140" t="e">
        <f>IF(((SUM('Раздел 6'!G23:G23)&gt;0)*(SUM('Раздел 6'!H23:H23)/SUM('Раздел 6'!G23:G23)&gt;=10000))+((SUM('Раздел 6'!G23:G23)=0)*(SUM('Раздел 6'!H23:H23)=0)),"","Неверно!")</f>
        <v>#DIV/0!</v>
      </c>
      <c r="B522" s="141" t="s">
        <v>4048</v>
      </c>
      <c r="C522" s="142" t="s">
        <v>3465</v>
      </c>
      <c r="D522" s="142" t="s">
        <v>396</v>
      </c>
      <c r="E522" s="143" t="str">
        <f>CONCATENATE("(",SUM('Раздел 6'!G23:G23),"&gt;",0," И ",SUM('Раздел 6'!H23:H23),"/",SUM('Раздел 6'!G23:G23),"&gt;=",10000,")"," ИЛИ ","(",SUM('Раздел 6'!G23:G23),"=",0," И ",SUM('Раздел 6'!H23:H23),"=",0,")")</f>
        <v>(0&gt;0 И 0/0&gt;=10000) ИЛИ (0=0 И 0=0)</v>
      </c>
    </row>
    <row r="523" spans="1:5" s="151" customFormat="1" ht="38.25">
      <c r="A523" s="140" t="e">
        <f>IF(((SUM('Раздел 6'!G24:G24)&gt;0)*(SUM('Раздел 6'!H24:H24)/SUM('Раздел 6'!G24:G24)&gt;=10000))+((SUM('Раздел 6'!G24:G24)=0)*(SUM('Раздел 6'!H24:H24)=0)),"","Неверно!")</f>
        <v>#DIV/0!</v>
      </c>
      <c r="B523" s="141" t="s">
        <v>4048</v>
      </c>
      <c r="C523" s="142" t="s">
        <v>3466</v>
      </c>
      <c r="D523" s="142" t="s">
        <v>396</v>
      </c>
      <c r="E523" s="143" t="str">
        <f>CONCATENATE("(",SUM('Раздел 6'!G24:G24),"&gt;",0," И ",SUM('Раздел 6'!H24:H24),"/",SUM('Раздел 6'!G24:G24),"&gt;=",10000,")"," ИЛИ ","(",SUM('Раздел 6'!G24:G24),"=",0," И ",SUM('Раздел 6'!H24:H24),"=",0,")")</f>
        <v>(0&gt;0 И 0/0&gt;=10000) ИЛИ (0=0 И 0=0)</v>
      </c>
    </row>
    <row r="524" spans="1:5" s="151" customFormat="1" ht="38.25">
      <c r="A524" s="140" t="e">
        <f>IF(((SUM('Раздел 6'!G25:G25)&gt;0)*(SUM('Раздел 6'!H25:H25)/SUM('Раздел 6'!G25:G25)&gt;=10000))+((SUM('Раздел 6'!G25:G25)=0)*(SUM('Раздел 6'!H25:H25)=0)),"","Неверно!")</f>
        <v>#DIV/0!</v>
      </c>
      <c r="B524" s="141" t="s">
        <v>4048</v>
      </c>
      <c r="C524" s="142" t="s">
        <v>3467</v>
      </c>
      <c r="D524" s="142" t="s">
        <v>396</v>
      </c>
      <c r="E524" s="143" t="str">
        <f>CONCATENATE("(",SUM('Раздел 6'!G25:G25),"&gt;",0," И ",SUM('Раздел 6'!H25:H25),"/",SUM('Раздел 6'!G25:G25),"&gt;=",10000,")"," ИЛИ ","(",SUM('Раздел 6'!G25:G25),"=",0," И ",SUM('Раздел 6'!H25:H25),"=",0,")")</f>
        <v>(0&gt;0 И 0/0&gt;=10000) ИЛИ (0=0 И 0=0)</v>
      </c>
    </row>
    <row r="525" spans="1:5" s="151" customFormat="1" ht="38.25">
      <c r="A525" s="140" t="e">
        <f>IF(((SUM('Раздел 6'!G26:G26)&gt;0)*(SUM('Раздел 6'!H26:H26)/SUM('Раздел 6'!G26:G26)&gt;=10000))+((SUM('Раздел 6'!G26:G26)=0)*(SUM('Раздел 6'!H26:H26)=0)),"","Неверно!")</f>
        <v>#DIV/0!</v>
      </c>
      <c r="B525" s="141" t="s">
        <v>4048</v>
      </c>
      <c r="C525" s="142" t="s">
        <v>3468</v>
      </c>
      <c r="D525" s="142" t="s">
        <v>396</v>
      </c>
      <c r="E525" s="143" t="str">
        <f>CONCATENATE("(",SUM('Раздел 6'!G26:G26),"&gt;",0," И ",SUM('Раздел 6'!H26:H26),"/",SUM('Раздел 6'!G26:G26),"&gt;=",10000,")"," ИЛИ ","(",SUM('Раздел 6'!G26:G26),"=",0," И ",SUM('Раздел 6'!H26:H26),"=",0,")")</f>
        <v>(0&gt;0 И 0/0&gt;=10000) ИЛИ (0=0 И 0=0)</v>
      </c>
    </row>
    <row r="526" spans="1:5" s="151" customFormat="1" ht="38.25">
      <c r="A526" s="140" t="e">
        <f>IF(((SUM('Раздел 6'!G27:G27)&gt;0)*(SUM('Раздел 6'!H27:H27)/SUM('Раздел 6'!G27:G27)&gt;=10000))+((SUM('Раздел 6'!G27:G27)=0)*(SUM('Раздел 6'!H27:H27)=0)),"","Неверно!")</f>
        <v>#DIV/0!</v>
      </c>
      <c r="B526" s="141" t="s">
        <v>4048</v>
      </c>
      <c r="C526" s="142" t="s">
        <v>3469</v>
      </c>
      <c r="D526" s="142" t="s">
        <v>396</v>
      </c>
      <c r="E526" s="143" t="str">
        <f>CONCATENATE("(",SUM('Раздел 6'!G27:G27),"&gt;",0," И ",SUM('Раздел 6'!H27:H27),"/",SUM('Раздел 6'!G27:G27),"&gt;=",10000,")"," ИЛИ ","(",SUM('Раздел 6'!G27:G27),"=",0," И ",SUM('Раздел 6'!H27:H27),"=",0,")")</f>
        <v>(0&gt;0 И 0/0&gt;=10000) ИЛИ (0=0 И 0=0)</v>
      </c>
    </row>
    <row r="527" spans="1:5" s="151" customFormat="1" ht="38.25">
      <c r="A527" s="140" t="e">
        <f>IF(((SUM('Раздел 6'!G28:G28)&gt;0)*(SUM('Раздел 6'!H28:H28)/SUM('Раздел 6'!G28:G28)&gt;=10000))+((SUM('Раздел 6'!G28:G28)=0)*(SUM('Раздел 6'!H28:H28)=0)),"","Неверно!")</f>
        <v>#DIV/0!</v>
      </c>
      <c r="B527" s="141" t="s">
        <v>4048</v>
      </c>
      <c r="C527" s="142" t="s">
        <v>3470</v>
      </c>
      <c r="D527" s="142" t="s">
        <v>396</v>
      </c>
      <c r="E527" s="143" t="str">
        <f>CONCATENATE("(",SUM('Раздел 6'!G28:G28),"&gt;",0," И ",SUM('Раздел 6'!H28:H28),"/",SUM('Раздел 6'!G28:G28),"&gt;=",10000,")"," ИЛИ ","(",SUM('Раздел 6'!G28:G28),"=",0," И ",SUM('Раздел 6'!H28:H28),"=",0,")")</f>
        <v>(0&gt;0 И 0/0&gt;=10000) ИЛИ (0=0 И 0=0)</v>
      </c>
    </row>
    <row r="528" spans="1:5" s="151" customFormat="1" ht="38.25">
      <c r="A528" s="140" t="e">
        <f>IF(((SUM('Раздел 6'!G11:G11)&gt;0)*(SUM('Раздел 6'!H11:H11)/SUM('Раздел 6'!G11:G11)&gt;=10000))+((SUM('Раздел 6'!G11:G11)=0)*(SUM('Раздел 6'!H11:H11)=0)),"","Неверно!")</f>
        <v>#DIV/0!</v>
      </c>
      <c r="B528" s="141" t="s">
        <v>4048</v>
      </c>
      <c r="C528" s="142" t="s">
        <v>3471</v>
      </c>
      <c r="D528" s="142" t="s">
        <v>396</v>
      </c>
      <c r="E528" s="143" t="str">
        <f>CONCATENATE("(",SUM('Раздел 6'!G11:G11),"&gt;",0," И ",SUM('Раздел 6'!H11:H11),"/",SUM('Раздел 6'!G11:G11),"&gt;=",10000,")"," ИЛИ ","(",SUM('Раздел 6'!G11:G11),"=",0," И ",SUM('Раздел 6'!H11:H11),"=",0,")")</f>
        <v>(0&gt;0 И 0/0&gt;=10000) ИЛИ (0=0 И 0=0)</v>
      </c>
    </row>
    <row r="529" spans="1:5" s="151" customFormat="1" ht="38.25">
      <c r="A529" s="140" t="e">
        <f>IF(((SUM('Раздел 6'!G29:G29)&gt;0)*(SUM('Раздел 6'!H29:H29)/SUM('Раздел 6'!G29:G29)&gt;=10000))+((SUM('Раздел 6'!G29:G29)=0)*(SUM('Раздел 6'!H29:H29)=0)),"","Неверно!")</f>
        <v>#DIV/0!</v>
      </c>
      <c r="B529" s="141" t="s">
        <v>4048</v>
      </c>
      <c r="C529" s="142" t="s">
        <v>3472</v>
      </c>
      <c r="D529" s="142" t="s">
        <v>396</v>
      </c>
      <c r="E529" s="143" t="str">
        <f>CONCATENATE("(",SUM('Раздел 6'!G29:G29),"&gt;",0," И ",SUM('Раздел 6'!H29:H29),"/",SUM('Раздел 6'!G29:G29),"&gt;=",10000,")"," ИЛИ ","(",SUM('Раздел 6'!G29:G29),"=",0," И ",SUM('Раздел 6'!H29:H29),"=",0,")")</f>
        <v>(0&gt;0 И 0/0&gt;=10000) ИЛИ (0=0 И 0=0)</v>
      </c>
    </row>
    <row r="530" spans="1:5" s="151" customFormat="1" ht="38.25">
      <c r="A530" s="140" t="e">
        <f>IF(((SUM('Раздел 6'!G30:G30)&gt;0)*(SUM('Раздел 6'!H30:H30)/SUM('Раздел 6'!G30:G30)&gt;=10000))+((SUM('Раздел 6'!G30:G30)=0)*(SUM('Раздел 6'!H30:H30)=0)),"","Неверно!")</f>
        <v>#DIV/0!</v>
      </c>
      <c r="B530" s="141" t="s">
        <v>4048</v>
      </c>
      <c r="C530" s="142" t="s">
        <v>3473</v>
      </c>
      <c r="D530" s="142" t="s">
        <v>396</v>
      </c>
      <c r="E530" s="143" t="str">
        <f>CONCATENATE("(",SUM('Раздел 6'!G30:G30),"&gt;",0," И ",SUM('Раздел 6'!H30:H30),"/",SUM('Раздел 6'!G30:G30),"&gt;=",10000,")"," ИЛИ ","(",SUM('Раздел 6'!G30:G30),"=",0," И ",SUM('Раздел 6'!H30:H30),"=",0,")")</f>
        <v>(0&gt;0 И 0/0&gt;=10000) ИЛИ (0=0 И 0=0)</v>
      </c>
    </row>
    <row r="531" spans="1:5" s="151" customFormat="1" ht="38.25">
      <c r="A531" s="140" t="e">
        <f>IF(((SUM('Раздел 6'!G31:G31)&gt;0)*(SUM('Раздел 6'!H31:H31)/SUM('Раздел 6'!G31:G31)&gt;=10000))+((SUM('Раздел 6'!G31:G31)=0)*(SUM('Раздел 6'!H31:H31)=0)),"","Неверно!")</f>
        <v>#DIV/0!</v>
      </c>
      <c r="B531" s="141" t="s">
        <v>4048</v>
      </c>
      <c r="C531" s="142" t="s">
        <v>3474</v>
      </c>
      <c r="D531" s="142" t="s">
        <v>396</v>
      </c>
      <c r="E531" s="143" t="str">
        <f>CONCATENATE("(",SUM('Раздел 6'!G31:G31),"&gt;",0," И ",SUM('Раздел 6'!H31:H31),"/",SUM('Раздел 6'!G31:G31),"&gt;=",10000,")"," ИЛИ ","(",SUM('Раздел 6'!G31:G31),"=",0," И ",SUM('Раздел 6'!H31:H31),"=",0,")")</f>
        <v>(0&gt;0 И 0/0&gt;=10000) ИЛИ (0=0 И 0=0)</v>
      </c>
    </row>
    <row r="532" spans="1:5" s="151" customFormat="1" ht="38.25">
      <c r="A532" s="140" t="e">
        <f>IF(((SUM('Раздел 6'!G32:G32)&gt;0)*(SUM('Раздел 6'!H32:H32)/SUM('Раздел 6'!G32:G32)&gt;=10000))+((SUM('Раздел 6'!G32:G32)=0)*(SUM('Раздел 6'!H32:H32)=0)),"","Неверно!")</f>
        <v>#DIV/0!</v>
      </c>
      <c r="B532" s="141" t="s">
        <v>4048</v>
      </c>
      <c r="C532" s="142" t="s">
        <v>3475</v>
      </c>
      <c r="D532" s="142" t="s">
        <v>396</v>
      </c>
      <c r="E532" s="143" t="str">
        <f>CONCATENATE("(",SUM('Раздел 6'!G32:G32),"&gt;",0," И ",SUM('Раздел 6'!H32:H32),"/",SUM('Раздел 6'!G32:G32),"&gt;=",10000,")"," ИЛИ ","(",SUM('Раздел 6'!G32:G32),"=",0," И ",SUM('Раздел 6'!H32:H32),"=",0,")")</f>
        <v>(0&gt;0 И 0/0&gt;=10000) ИЛИ (0=0 И 0=0)</v>
      </c>
    </row>
    <row r="533" spans="1:5" s="151" customFormat="1" ht="38.25">
      <c r="A533" s="140" t="e">
        <f>IF(((SUM('Раздел 6'!G33:G33)&gt;0)*(SUM('Раздел 6'!H33:H33)/SUM('Раздел 6'!G33:G33)&gt;=10000))+((SUM('Раздел 6'!G33:G33)=0)*(SUM('Раздел 6'!H33:H33)=0)),"","Неверно!")</f>
        <v>#DIV/0!</v>
      </c>
      <c r="B533" s="141" t="s">
        <v>4048</v>
      </c>
      <c r="C533" s="142" t="s">
        <v>3476</v>
      </c>
      <c r="D533" s="142" t="s">
        <v>396</v>
      </c>
      <c r="E533" s="143" t="str">
        <f>CONCATENATE("(",SUM('Раздел 6'!G33:G33),"&gt;",0," И ",SUM('Раздел 6'!H33:H33),"/",SUM('Раздел 6'!G33:G33),"&gt;=",10000,")"," ИЛИ ","(",SUM('Раздел 6'!G33:G33),"=",0," И ",SUM('Раздел 6'!H33:H33),"=",0,")")</f>
        <v>(0&gt;0 И 0/0&gt;=10000) ИЛИ (0=0 И 0=0)</v>
      </c>
    </row>
    <row r="534" spans="1:5" s="151" customFormat="1" ht="38.25">
      <c r="A534" s="140" t="e">
        <f>IF(((SUM('Раздел 6'!G34:G34)&gt;0)*(SUM('Раздел 6'!H34:H34)/SUM('Раздел 6'!G34:G34)&gt;=10000))+((SUM('Раздел 6'!G34:G34)=0)*(SUM('Раздел 6'!H34:H34)=0)),"","Неверно!")</f>
        <v>#DIV/0!</v>
      </c>
      <c r="B534" s="141" t="s">
        <v>4048</v>
      </c>
      <c r="C534" s="142" t="s">
        <v>3477</v>
      </c>
      <c r="D534" s="142" t="s">
        <v>396</v>
      </c>
      <c r="E534" s="143" t="str">
        <f>CONCATENATE("(",SUM('Раздел 6'!G34:G34),"&gt;",0," И ",SUM('Раздел 6'!H34:H34),"/",SUM('Раздел 6'!G34:G34),"&gt;=",10000,")"," ИЛИ ","(",SUM('Раздел 6'!G34:G34),"=",0," И ",SUM('Раздел 6'!H34:H34),"=",0,")")</f>
        <v>(0&gt;0 И 0/0&gt;=10000) ИЛИ (0=0 И 0=0)</v>
      </c>
    </row>
    <row r="535" spans="1:5" s="151" customFormat="1" ht="38.25">
      <c r="A535" s="140" t="e">
        <f>IF(((SUM('Раздел 6'!G35:G35)&gt;0)*(SUM('Раздел 6'!H35:H35)/SUM('Раздел 6'!G35:G35)&gt;=10000))+((SUM('Раздел 6'!G35:G35)=0)*(SUM('Раздел 6'!H35:H35)=0)),"","Неверно!")</f>
        <v>#DIV/0!</v>
      </c>
      <c r="B535" s="141" t="s">
        <v>4048</v>
      </c>
      <c r="C535" s="142" t="s">
        <v>3478</v>
      </c>
      <c r="D535" s="142" t="s">
        <v>396</v>
      </c>
      <c r="E535" s="143" t="str">
        <f>CONCATENATE("(",SUM('Раздел 6'!G35:G35),"&gt;",0," И ",SUM('Раздел 6'!H35:H35),"/",SUM('Раздел 6'!G35:G35),"&gt;=",10000,")"," ИЛИ ","(",SUM('Раздел 6'!G35:G35),"=",0," И ",SUM('Раздел 6'!H35:H35),"=",0,")")</f>
        <v>(0&gt;0 И 0/0&gt;=10000) ИЛИ (0=0 И 0=0)</v>
      </c>
    </row>
    <row r="536" spans="1:5" s="151" customFormat="1" ht="38.25">
      <c r="A536" s="140" t="e">
        <f>IF(((SUM('Раздел 6'!G36:G36)&gt;0)*(SUM('Раздел 6'!H36:H36)/SUM('Раздел 6'!G36:G36)&gt;=10000))+((SUM('Раздел 6'!G36:G36)=0)*(SUM('Раздел 6'!H36:H36)=0)),"","Неверно!")</f>
        <v>#DIV/0!</v>
      </c>
      <c r="B536" s="141" t="s">
        <v>4048</v>
      </c>
      <c r="C536" s="142" t="s">
        <v>3479</v>
      </c>
      <c r="D536" s="142" t="s">
        <v>396</v>
      </c>
      <c r="E536" s="143" t="str">
        <f>CONCATENATE("(",SUM('Раздел 6'!G36:G36),"&gt;",0," И ",SUM('Раздел 6'!H36:H36),"/",SUM('Раздел 6'!G36:G36),"&gt;=",10000,")"," ИЛИ ","(",SUM('Раздел 6'!G36:G36),"=",0," И ",SUM('Раздел 6'!H36:H36),"=",0,")")</f>
        <v>(0&gt;0 И 0/0&gt;=10000) ИЛИ (0=0 И 0=0)</v>
      </c>
    </row>
    <row r="537" spans="1:5" s="151" customFormat="1" ht="38.25">
      <c r="A537" s="140" t="e">
        <f>IF(((SUM('Раздел 6'!G37:G37)&gt;0)*(SUM('Раздел 6'!H37:H37)/SUM('Раздел 6'!G37:G37)&gt;=10000))+((SUM('Раздел 6'!G37:G37)=0)*(SUM('Раздел 6'!H37:H37)=0)),"","Неверно!")</f>
        <v>#DIV/0!</v>
      </c>
      <c r="B537" s="141" t="s">
        <v>4048</v>
      </c>
      <c r="C537" s="142" t="s">
        <v>3480</v>
      </c>
      <c r="D537" s="142" t="s">
        <v>396</v>
      </c>
      <c r="E537" s="143" t="str">
        <f>CONCATENATE("(",SUM('Раздел 6'!G37:G37),"&gt;",0," И ",SUM('Раздел 6'!H37:H37),"/",SUM('Раздел 6'!G37:G37),"&gt;=",10000,")"," ИЛИ ","(",SUM('Раздел 6'!G37:G37),"=",0," И ",SUM('Раздел 6'!H37:H37),"=",0,")")</f>
        <v>(0&gt;0 И 0/0&gt;=10000) ИЛИ (0=0 И 0=0)</v>
      </c>
    </row>
    <row r="538" spans="1:5" s="151" customFormat="1" ht="38.25">
      <c r="A538" s="140" t="e">
        <f>IF(((SUM('Раздел 6'!G38:G38)&gt;0)*(SUM('Раздел 6'!H38:H38)/SUM('Раздел 6'!G38:G38)&gt;=10000))+((SUM('Раздел 6'!G38:G38)=0)*(SUM('Раздел 6'!H38:H38)=0)),"","Неверно!")</f>
        <v>#DIV/0!</v>
      </c>
      <c r="B538" s="141" t="s">
        <v>4048</v>
      </c>
      <c r="C538" s="142" t="s">
        <v>3481</v>
      </c>
      <c r="D538" s="142" t="s">
        <v>396</v>
      </c>
      <c r="E538" s="143" t="str">
        <f>CONCATENATE("(",SUM('Раздел 6'!G38:G38),"&gt;",0," И ",SUM('Раздел 6'!H38:H38),"/",SUM('Раздел 6'!G38:G38),"&gt;=",10000,")"," ИЛИ ","(",SUM('Раздел 6'!G38:G38),"=",0," И ",SUM('Раздел 6'!H38:H38),"=",0,")")</f>
        <v>(0&gt;0 И 0/0&gt;=10000) ИЛИ (0=0 И 0=0)</v>
      </c>
    </row>
    <row r="539" spans="1:5" s="151" customFormat="1" ht="38.25">
      <c r="A539" s="140" t="e">
        <f>IF(((SUM('Раздел 6'!G12:G12)&gt;0)*(SUM('Раздел 6'!H12:H12)/SUM('Раздел 6'!G12:G12)&gt;=10000))+((SUM('Раздел 6'!G12:G12)=0)*(SUM('Раздел 6'!H12:H12)=0)),"","Неверно!")</f>
        <v>#DIV/0!</v>
      </c>
      <c r="B539" s="141" t="s">
        <v>4048</v>
      </c>
      <c r="C539" s="142" t="s">
        <v>3482</v>
      </c>
      <c r="D539" s="142" t="s">
        <v>396</v>
      </c>
      <c r="E539" s="143" t="str">
        <f>CONCATENATE("(",SUM('Раздел 6'!G12:G12),"&gt;",0," И ",SUM('Раздел 6'!H12:H12),"/",SUM('Раздел 6'!G12:G12),"&gt;=",10000,")"," ИЛИ ","(",SUM('Раздел 6'!G12:G12),"=",0," И ",SUM('Раздел 6'!H12:H12),"=",0,")")</f>
        <v>(0&gt;0 И 0/0&gt;=10000) ИЛИ (0=0 И 0=0)</v>
      </c>
    </row>
    <row r="540" spans="1:5" s="151" customFormat="1" ht="38.25">
      <c r="A540" s="140" t="e">
        <f>IF(((SUM('Раздел 6'!G39:G39)&gt;0)*(SUM('Раздел 6'!H39:H39)/SUM('Раздел 6'!G39:G39)&gt;=10000))+((SUM('Раздел 6'!G39:G39)=0)*(SUM('Раздел 6'!H39:H39)=0)),"","Неверно!")</f>
        <v>#DIV/0!</v>
      </c>
      <c r="B540" s="141" t="s">
        <v>4048</v>
      </c>
      <c r="C540" s="142" t="s">
        <v>3483</v>
      </c>
      <c r="D540" s="142" t="s">
        <v>396</v>
      </c>
      <c r="E540" s="143" t="str">
        <f>CONCATENATE("(",SUM('Раздел 6'!G39:G39),"&gt;",0," И ",SUM('Раздел 6'!H39:H39),"/",SUM('Раздел 6'!G39:G39),"&gt;=",10000,")"," ИЛИ ","(",SUM('Раздел 6'!G39:G39),"=",0," И ",SUM('Раздел 6'!H39:H39),"=",0,")")</f>
        <v>(0&gt;0 И 0/0&gt;=10000) ИЛИ (0=0 И 0=0)</v>
      </c>
    </row>
    <row r="541" spans="1:5" s="151" customFormat="1" ht="38.25">
      <c r="A541" s="140" t="e">
        <f>IF(((SUM('Раздел 6'!G40:G40)&gt;0)*(SUM('Раздел 6'!H40:H40)/SUM('Раздел 6'!G40:G40)&gt;=10000))+((SUM('Раздел 6'!G40:G40)=0)*(SUM('Раздел 6'!H40:H40)=0)),"","Неверно!")</f>
        <v>#DIV/0!</v>
      </c>
      <c r="B541" s="141" t="s">
        <v>4048</v>
      </c>
      <c r="C541" s="142" t="s">
        <v>3484</v>
      </c>
      <c r="D541" s="142" t="s">
        <v>396</v>
      </c>
      <c r="E541" s="143" t="str">
        <f>CONCATENATE("(",SUM('Раздел 6'!G40:G40),"&gt;",0," И ",SUM('Раздел 6'!H40:H40),"/",SUM('Раздел 6'!G40:G40),"&gt;=",10000,")"," ИЛИ ","(",SUM('Раздел 6'!G40:G40),"=",0," И ",SUM('Раздел 6'!H40:H40),"=",0,")")</f>
        <v>(0&gt;0 И 0/0&gt;=10000) ИЛИ (0=0 И 0=0)</v>
      </c>
    </row>
    <row r="542" spans="1:5" s="151" customFormat="1" ht="38.25">
      <c r="A542" s="140" t="e">
        <f>IF(((SUM('Раздел 6'!G41:G41)&gt;0)*(SUM('Раздел 6'!H41:H41)/SUM('Раздел 6'!G41:G41)&gt;=10000))+((SUM('Раздел 6'!G41:G41)=0)*(SUM('Раздел 6'!H41:H41)=0)),"","Неверно!")</f>
        <v>#DIV/0!</v>
      </c>
      <c r="B542" s="141" t="s">
        <v>4048</v>
      </c>
      <c r="C542" s="142" t="s">
        <v>3485</v>
      </c>
      <c r="D542" s="142" t="s">
        <v>396</v>
      </c>
      <c r="E542" s="143" t="str">
        <f>CONCATENATE("(",SUM('Раздел 6'!G41:G41),"&gt;",0," И ",SUM('Раздел 6'!H41:H41),"/",SUM('Раздел 6'!G41:G41),"&gt;=",10000,")"," ИЛИ ","(",SUM('Раздел 6'!G41:G41),"=",0," И ",SUM('Раздел 6'!H41:H41),"=",0,")")</f>
        <v>(0&gt;0 И 0/0&gt;=10000) ИЛИ (0=0 И 0=0)</v>
      </c>
    </row>
    <row r="543" spans="1:5" s="151" customFormat="1" ht="38.25">
      <c r="A543" s="140" t="e">
        <f>IF(((SUM('Раздел 6'!G42:G42)&gt;0)*(SUM('Раздел 6'!H42:H42)/SUM('Раздел 6'!G42:G42)&gt;=10000))+((SUM('Раздел 6'!G42:G42)=0)*(SUM('Раздел 6'!H42:H42)=0)),"","Неверно!")</f>
        <v>#DIV/0!</v>
      </c>
      <c r="B543" s="141" t="s">
        <v>4048</v>
      </c>
      <c r="C543" s="142" t="s">
        <v>3486</v>
      </c>
      <c r="D543" s="142" t="s">
        <v>396</v>
      </c>
      <c r="E543" s="143" t="str">
        <f>CONCATENATE("(",SUM('Раздел 6'!G42:G42),"&gt;",0," И ",SUM('Раздел 6'!H42:H42),"/",SUM('Раздел 6'!G42:G42),"&gt;=",10000,")"," ИЛИ ","(",SUM('Раздел 6'!G42:G42),"=",0," И ",SUM('Раздел 6'!H42:H42),"=",0,")")</f>
        <v>(0&gt;0 И 0/0&gt;=10000) ИЛИ (0=0 И 0=0)</v>
      </c>
    </row>
    <row r="544" spans="1:5" s="151" customFormat="1" ht="38.25">
      <c r="A544" s="140" t="e">
        <f>IF(((SUM('Раздел 6'!G43:G43)&gt;0)*(SUM('Раздел 6'!H43:H43)/SUM('Раздел 6'!G43:G43)&gt;=10000))+((SUM('Раздел 6'!G43:G43)=0)*(SUM('Раздел 6'!H43:H43)=0)),"","Неверно!")</f>
        <v>#DIV/0!</v>
      </c>
      <c r="B544" s="141" t="s">
        <v>4048</v>
      </c>
      <c r="C544" s="142" t="s">
        <v>3487</v>
      </c>
      <c r="D544" s="142" t="s">
        <v>396</v>
      </c>
      <c r="E544" s="143" t="str">
        <f>CONCATENATE("(",SUM('Раздел 6'!G43:G43),"&gt;",0," И ",SUM('Раздел 6'!H43:H43),"/",SUM('Раздел 6'!G43:G43),"&gt;=",10000,")"," ИЛИ ","(",SUM('Раздел 6'!G43:G43),"=",0," И ",SUM('Раздел 6'!H43:H43),"=",0,")")</f>
        <v>(0&gt;0 И 0/0&gt;=10000) ИЛИ (0=0 И 0=0)</v>
      </c>
    </row>
    <row r="545" spans="1:5" s="151" customFormat="1" ht="38.25">
      <c r="A545" s="140" t="e">
        <f>IF(((SUM('Раздел 6'!G44:G44)&gt;0)*(SUM('Раздел 6'!H44:H44)/SUM('Раздел 6'!G44:G44)&gt;=10000))+((SUM('Раздел 6'!G44:G44)=0)*(SUM('Раздел 6'!H44:H44)=0)),"","Неверно!")</f>
        <v>#DIV/0!</v>
      </c>
      <c r="B545" s="141" t="s">
        <v>4048</v>
      </c>
      <c r="C545" s="142" t="s">
        <v>3488</v>
      </c>
      <c r="D545" s="142" t="s">
        <v>396</v>
      </c>
      <c r="E545" s="143" t="str">
        <f>CONCATENATE("(",SUM('Раздел 6'!G44:G44),"&gt;",0," И ",SUM('Раздел 6'!H44:H44),"/",SUM('Раздел 6'!G44:G44),"&gt;=",10000,")"," ИЛИ ","(",SUM('Раздел 6'!G44:G44),"=",0," И ",SUM('Раздел 6'!H44:H44),"=",0,")")</f>
        <v>(0&gt;0 И 0/0&gt;=10000) ИЛИ (0=0 И 0=0)</v>
      </c>
    </row>
    <row r="546" spans="1:5" s="151" customFormat="1" ht="38.25">
      <c r="A546" s="140" t="e">
        <f>IF(((SUM('Раздел 6'!G45:G45)&gt;0)*(SUM('Раздел 6'!H45:H45)/SUM('Раздел 6'!G45:G45)&gt;=10000))+((SUM('Раздел 6'!G45:G45)=0)*(SUM('Раздел 6'!H45:H45)=0)),"","Неверно!")</f>
        <v>#DIV/0!</v>
      </c>
      <c r="B546" s="141" t="s">
        <v>4048</v>
      </c>
      <c r="C546" s="142" t="s">
        <v>3489</v>
      </c>
      <c r="D546" s="142" t="s">
        <v>396</v>
      </c>
      <c r="E546" s="143" t="str">
        <f>CONCATENATE("(",SUM('Раздел 6'!G45:G45),"&gt;",0," И ",SUM('Раздел 6'!H45:H45),"/",SUM('Раздел 6'!G45:G45),"&gt;=",10000,")"," ИЛИ ","(",SUM('Раздел 6'!G45:G45),"=",0," И ",SUM('Раздел 6'!H45:H45),"=",0,")")</f>
        <v>(0&gt;0 И 0/0&gt;=10000) ИЛИ (0=0 И 0=0)</v>
      </c>
    </row>
    <row r="547" spans="1:5" s="151" customFormat="1" ht="38.25">
      <c r="A547" s="140" t="e">
        <f>IF(((SUM('Раздел 6'!G46:G46)&gt;0)*(SUM('Раздел 6'!H46:H46)/SUM('Раздел 6'!G46:G46)&gt;=10000))+((SUM('Раздел 6'!G46:G46)=0)*(SUM('Раздел 6'!H46:H46)=0)),"","Неверно!")</f>
        <v>#DIV/0!</v>
      </c>
      <c r="B547" s="141" t="s">
        <v>4048</v>
      </c>
      <c r="C547" s="142" t="s">
        <v>3490</v>
      </c>
      <c r="D547" s="142" t="s">
        <v>396</v>
      </c>
      <c r="E547" s="143" t="str">
        <f>CONCATENATE("(",SUM('Раздел 6'!G46:G46),"&gt;",0," И ",SUM('Раздел 6'!H46:H46),"/",SUM('Раздел 6'!G46:G46),"&gt;=",10000,")"," ИЛИ ","(",SUM('Раздел 6'!G46:G46),"=",0," И ",SUM('Раздел 6'!H46:H46),"=",0,")")</f>
        <v>(0&gt;0 И 0/0&gt;=10000) ИЛИ (0=0 И 0=0)</v>
      </c>
    </row>
    <row r="548" spans="1:5" s="151" customFormat="1" ht="38.25">
      <c r="A548" s="140" t="e">
        <f>IF(((SUM('Раздел 6'!G47:G47)&gt;0)*(SUM('Раздел 6'!H47:H47)/SUM('Раздел 6'!G47:G47)&gt;=10000))+((SUM('Раздел 6'!G47:G47)=0)*(SUM('Раздел 6'!H47:H47)=0)),"","Неверно!")</f>
        <v>#DIV/0!</v>
      </c>
      <c r="B548" s="141" t="s">
        <v>4048</v>
      </c>
      <c r="C548" s="142" t="s">
        <v>3491</v>
      </c>
      <c r="D548" s="142" t="s">
        <v>396</v>
      </c>
      <c r="E548" s="143" t="str">
        <f>CONCATENATE("(",SUM('Раздел 6'!G47:G47),"&gt;",0," И ",SUM('Раздел 6'!H47:H47),"/",SUM('Раздел 6'!G47:G47),"&gt;=",10000,")"," ИЛИ ","(",SUM('Раздел 6'!G47:G47),"=",0," И ",SUM('Раздел 6'!H47:H47),"=",0,")")</f>
        <v>(0&gt;0 И 0/0&gt;=10000) ИЛИ (0=0 И 0=0)</v>
      </c>
    </row>
    <row r="549" spans="1:5" s="151" customFormat="1" ht="38.25">
      <c r="A549" s="140" t="e">
        <f>IF(((SUM('Раздел 6'!G48:G48)&gt;0)*(SUM('Раздел 6'!H48:H48)/SUM('Раздел 6'!G48:G48)&gt;=10000))+((SUM('Раздел 6'!G48:G48)=0)*(SUM('Раздел 6'!H48:H48)=0)),"","Неверно!")</f>
        <v>#DIV/0!</v>
      </c>
      <c r="B549" s="141" t="s">
        <v>4048</v>
      </c>
      <c r="C549" s="142" t="s">
        <v>3492</v>
      </c>
      <c r="D549" s="142" t="s">
        <v>396</v>
      </c>
      <c r="E549" s="143" t="str">
        <f>CONCATENATE("(",SUM('Раздел 6'!G48:G48),"&gt;",0," И ",SUM('Раздел 6'!H48:H48),"/",SUM('Раздел 6'!G48:G48),"&gt;=",10000,")"," ИЛИ ","(",SUM('Раздел 6'!G48:G48),"=",0," И ",SUM('Раздел 6'!H48:H48),"=",0,")")</f>
        <v>(0&gt;0 И 0/0&gt;=10000) ИЛИ (0=0 И 0=0)</v>
      </c>
    </row>
    <row r="550" spans="1:5" s="151" customFormat="1" ht="38.25">
      <c r="A550" s="140" t="e">
        <f>IF(((SUM('Раздел 6'!G13:G13)&gt;0)*(SUM('Раздел 6'!H13:H13)/SUM('Раздел 6'!G13:G13)&gt;=10000))+((SUM('Раздел 6'!G13:G13)=0)*(SUM('Раздел 6'!H13:H13)=0)),"","Неверно!")</f>
        <v>#DIV/0!</v>
      </c>
      <c r="B550" s="141" t="s">
        <v>4048</v>
      </c>
      <c r="C550" s="142" t="s">
        <v>3493</v>
      </c>
      <c r="D550" s="142" t="s">
        <v>396</v>
      </c>
      <c r="E550" s="143" t="str">
        <f>CONCATENATE("(",SUM('Раздел 6'!G13:G13),"&gt;",0," И ",SUM('Раздел 6'!H13:H13),"/",SUM('Раздел 6'!G13:G13),"&gt;=",10000,")"," ИЛИ ","(",SUM('Раздел 6'!G13:G13),"=",0," И ",SUM('Раздел 6'!H13:H13),"=",0,")")</f>
        <v>(0&gt;0 И 0/0&gt;=10000) ИЛИ (0=0 И 0=0)</v>
      </c>
    </row>
    <row r="551" spans="1:5" s="151" customFormat="1" ht="38.25">
      <c r="A551" s="140" t="e">
        <f>IF(((SUM('Раздел 6'!G49:G49)&gt;0)*(SUM('Раздел 6'!H49:H49)/SUM('Раздел 6'!G49:G49)&gt;=10000))+((SUM('Раздел 6'!G49:G49)=0)*(SUM('Раздел 6'!H49:H49)=0)),"","Неверно!")</f>
        <v>#DIV/0!</v>
      </c>
      <c r="B551" s="141" t="s">
        <v>4048</v>
      </c>
      <c r="C551" s="142" t="s">
        <v>3494</v>
      </c>
      <c r="D551" s="142" t="s">
        <v>396</v>
      </c>
      <c r="E551" s="143" t="str">
        <f>CONCATENATE("(",SUM('Раздел 6'!G49:G49),"&gt;",0," И ",SUM('Раздел 6'!H49:H49),"/",SUM('Раздел 6'!G49:G49),"&gt;=",10000,")"," ИЛИ ","(",SUM('Раздел 6'!G49:G49),"=",0," И ",SUM('Раздел 6'!H49:H49),"=",0,")")</f>
        <v>(0&gt;0 И 0/0&gt;=10000) ИЛИ (0=0 И 0=0)</v>
      </c>
    </row>
    <row r="552" spans="1:5" s="151" customFormat="1" ht="38.25">
      <c r="A552" s="140" t="e">
        <f>IF(((SUM('Раздел 6'!G50:G50)&gt;0)*(SUM('Раздел 6'!H50:H50)/SUM('Раздел 6'!G50:G50)&gt;=10000))+((SUM('Раздел 6'!G50:G50)=0)*(SUM('Раздел 6'!H50:H50)=0)),"","Неверно!")</f>
        <v>#DIV/0!</v>
      </c>
      <c r="B552" s="141" t="s">
        <v>4048</v>
      </c>
      <c r="C552" s="142" t="s">
        <v>3495</v>
      </c>
      <c r="D552" s="142" t="s">
        <v>396</v>
      </c>
      <c r="E552" s="143" t="str">
        <f>CONCATENATE("(",SUM('Раздел 6'!G50:G50),"&gt;",0," И ",SUM('Раздел 6'!H50:H50),"/",SUM('Раздел 6'!G50:G50),"&gt;=",10000,")"," ИЛИ ","(",SUM('Раздел 6'!G50:G50),"=",0," И ",SUM('Раздел 6'!H50:H50),"=",0,")")</f>
        <v>(0&gt;0 И 0/0&gt;=10000) ИЛИ (0=0 И 0=0)</v>
      </c>
    </row>
    <row r="553" spans="1:5" s="151" customFormat="1" ht="38.25">
      <c r="A553" s="140" t="e">
        <f>IF(((SUM('Раздел 6'!G51:G51)&gt;0)*(SUM('Раздел 6'!H51:H51)/SUM('Раздел 6'!G51:G51)&gt;=10000))+((SUM('Раздел 6'!G51:G51)=0)*(SUM('Раздел 6'!H51:H51)=0)),"","Неверно!")</f>
        <v>#DIV/0!</v>
      </c>
      <c r="B553" s="141" t="s">
        <v>4048</v>
      </c>
      <c r="C553" s="142" t="s">
        <v>3496</v>
      </c>
      <c r="D553" s="142" t="s">
        <v>396</v>
      </c>
      <c r="E553" s="143" t="str">
        <f>CONCATENATE("(",SUM('Раздел 6'!G51:G51),"&gt;",0," И ",SUM('Раздел 6'!H51:H51),"/",SUM('Раздел 6'!G51:G51),"&gt;=",10000,")"," ИЛИ ","(",SUM('Раздел 6'!G51:G51),"=",0," И ",SUM('Раздел 6'!H51:H51),"=",0,")")</f>
        <v>(0&gt;0 И 0/0&gt;=10000) ИЛИ (0=0 И 0=0)</v>
      </c>
    </row>
    <row r="554" spans="1:5" s="151" customFormat="1" ht="38.25">
      <c r="A554" s="140" t="e">
        <f>IF(((SUM('Раздел 6'!G52:G52)&gt;0)*(SUM('Раздел 6'!H52:H52)/SUM('Раздел 6'!G52:G52)&gt;=10000))+((SUM('Раздел 6'!G52:G52)=0)*(SUM('Раздел 6'!H52:H52)=0)),"","Неверно!")</f>
        <v>#DIV/0!</v>
      </c>
      <c r="B554" s="141" t="s">
        <v>4048</v>
      </c>
      <c r="C554" s="142" t="s">
        <v>3497</v>
      </c>
      <c r="D554" s="142" t="s">
        <v>396</v>
      </c>
      <c r="E554" s="143" t="str">
        <f>CONCATENATE("(",SUM('Раздел 6'!G52:G52),"&gt;",0," И ",SUM('Раздел 6'!H52:H52),"/",SUM('Раздел 6'!G52:G52),"&gt;=",10000,")"," ИЛИ ","(",SUM('Раздел 6'!G52:G52),"=",0," И ",SUM('Раздел 6'!H52:H52),"=",0,")")</f>
        <v>(0&gt;0 И 0/0&gt;=10000) ИЛИ (0=0 И 0=0)</v>
      </c>
    </row>
    <row r="555" spans="1:5" s="151" customFormat="1" ht="38.25">
      <c r="A555" s="140" t="e">
        <f>IF(((SUM('Раздел 6'!G53:G53)&gt;0)*(SUM('Раздел 6'!H53:H53)/SUM('Раздел 6'!G53:G53)&gt;=10000))+((SUM('Раздел 6'!G53:G53)=0)*(SUM('Раздел 6'!H53:H53)=0)),"","Неверно!")</f>
        <v>#DIV/0!</v>
      </c>
      <c r="B555" s="141" t="s">
        <v>4048</v>
      </c>
      <c r="C555" s="142" t="s">
        <v>3498</v>
      </c>
      <c r="D555" s="142" t="s">
        <v>396</v>
      </c>
      <c r="E555" s="143" t="str">
        <f>CONCATENATE("(",SUM('Раздел 6'!G53:G53),"&gt;",0," И ",SUM('Раздел 6'!H53:H53),"/",SUM('Раздел 6'!G53:G53),"&gt;=",10000,")"," ИЛИ ","(",SUM('Раздел 6'!G53:G53),"=",0," И ",SUM('Раздел 6'!H53:H53),"=",0,")")</f>
        <v>(0&gt;0 И 0/0&gt;=10000) ИЛИ (0=0 И 0=0)</v>
      </c>
    </row>
    <row r="556" spans="1:5" s="151" customFormat="1" ht="38.25">
      <c r="A556" s="140" t="e">
        <f>IF(((SUM('Раздел 6'!G54:G54)&gt;0)*(SUM('Раздел 6'!H54:H54)/SUM('Раздел 6'!G54:G54)&gt;=10000))+((SUM('Раздел 6'!G54:G54)=0)*(SUM('Раздел 6'!H54:H54)=0)),"","Неверно!")</f>
        <v>#DIV/0!</v>
      </c>
      <c r="B556" s="141" t="s">
        <v>4048</v>
      </c>
      <c r="C556" s="142" t="s">
        <v>3499</v>
      </c>
      <c r="D556" s="142" t="s">
        <v>396</v>
      </c>
      <c r="E556" s="143" t="str">
        <f>CONCATENATE("(",SUM('Раздел 6'!G54:G54),"&gt;",0," И ",SUM('Раздел 6'!H54:H54),"/",SUM('Раздел 6'!G54:G54),"&gt;=",10000,")"," ИЛИ ","(",SUM('Раздел 6'!G54:G54),"=",0," И ",SUM('Раздел 6'!H54:H54),"=",0,")")</f>
        <v>(0&gt;0 И 0/0&gt;=10000) ИЛИ (0=0 И 0=0)</v>
      </c>
    </row>
    <row r="557" spans="1:5" s="151" customFormat="1" ht="38.25">
      <c r="A557" s="140" t="e">
        <f>IF(((SUM('Раздел 6'!G55:G55)&gt;0)*(SUM('Раздел 6'!H55:H55)/SUM('Раздел 6'!G55:G55)&gt;=10000))+((SUM('Раздел 6'!G55:G55)=0)*(SUM('Раздел 6'!H55:H55)=0)),"","Неверно!")</f>
        <v>#DIV/0!</v>
      </c>
      <c r="B557" s="141" t="s">
        <v>4048</v>
      </c>
      <c r="C557" s="142" t="s">
        <v>3500</v>
      </c>
      <c r="D557" s="142" t="s">
        <v>396</v>
      </c>
      <c r="E557" s="143" t="str">
        <f>CONCATENATE("(",SUM('Раздел 6'!G55:G55),"&gt;",0," И ",SUM('Раздел 6'!H55:H55),"/",SUM('Раздел 6'!G55:G55),"&gt;=",10000,")"," ИЛИ ","(",SUM('Раздел 6'!G55:G55),"=",0," И ",SUM('Раздел 6'!H55:H55),"=",0,")")</f>
        <v>(0&gt;0 И 0/0&gt;=10000) ИЛИ (0=0 И 0=0)</v>
      </c>
    </row>
    <row r="558" spans="1:5" s="151" customFormat="1" ht="38.25">
      <c r="A558" s="140" t="e">
        <f>IF(((SUM('Раздел 6'!G56:G56)&gt;0)*(SUM('Раздел 6'!H56:H56)/SUM('Раздел 6'!G56:G56)&gt;=10000))+((SUM('Раздел 6'!G56:G56)=0)*(SUM('Раздел 6'!H56:H56)=0)),"","Неверно!")</f>
        <v>#DIV/0!</v>
      </c>
      <c r="B558" s="141" t="s">
        <v>4048</v>
      </c>
      <c r="C558" s="142" t="s">
        <v>3501</v>
      </c>
      <c r="D558" s="142" t="s">
        <v>396</v>
      </c>
      <c r="E558" s="143" t="str">
        <f>CONCATENATE("(",SUM('Раздел 6'!G56:G56),"&gt;",0," И ",SUM('Раздел 6'!H56:H56),"/",SUM('Раздел 6'!G56:G56),"&gt;=",10000,")"," ИЛИ ","(",SUM('Раздел 6'!G56:G56),"=",0," И ",SUM('Раздел 6'!H56:H56),"=",0,")")</f>
        <v>(0&gt;0 И 0/0&gt;=10000) ИЛИ (0=0 И 0=0)</v>
      </c>
    </row>
    <row r="559" spans="1:5" s="151" customFormat="1" ht="38.25">
      <c r="A559" s="140" t="e">
        <f>IF(((SUM('Раздел 6'!G57:G57)&gt;0)*(SUM('Раздел 6'!H57:H57)/SUM('Раздел 6'!G57:G57)&gt;=10000))+((SUM('Раздел 6'!G57:G57)=0)*(SUM('Раздел 6'!H57:H57)=0)),"","Неверно!")</f>
        <v>#DIV/0!</v>
      </c>
      <c r="B559" s="141" t="s">
        <v>4048</v>
      </c>
      <c r="C559" s="142" t="s">
        <v>3502</v>
      </c>
      <c r="D559" s="142" t="s">
        <v>396</v>
      </c>
      <c r="E559" s="143" t="str">
        <f>CONCATENATE("(",SUM('Раздел 6'!G57:G57),"&gt;",0," И ",SUM('Раздел 6'!H57:H57),"/",SUM('Раздел 6'!G57:G57),"&gt;=",10000,")"," ИЛИ ","(",SUM('Раздел 6'!G57:G57),"=",0," И ",SUM('Раздел 6'!H57:H57),"=",0,")")</f>
        <v>(0&gt;0 И 0/0&gt;=10000) ИЛИ (0=0 И 0=0)</v>
      </c>
    </row>
    <row r="560" spans="1:5" s="151" customFormat="1" ht="38.25">
      <c r="A560" s="140" t="e">
        <f>IF(((SUM('Раздел 6'!G58:G58)&gt;0)*(SUM('Раздел 6'!H58:H58)/SUM('Раздел 6'!G58:G58)&gt;=10000))+((SUM('Раздел 6'!G58:G58)=0)*(SUM('Раздел 6'!H58:H58)=0)),"","Неверно!")</f>
        <v>#DIV/0!</v>
      </c>
      <c r="B560" s="141" t="s">
        <v>4048</v>
      </c>
      <c r="C560" s="142" t="s">
        <v>3503</v>
      </c>
      <c r="D560" s="142" t="s">
        <v>396</v>
      </c>
      <c r="E560" s="143" t="str">
        <f>CONCATENATE("(",SUM('Раздел 6'!G58:G58),"&gt;",0," И ",SUM('Раздел 6'!H58:H58),"/",SUM('Раздел 6'!G58:G58),"&gt;=",10000,")"," ИЛИ ","(",SUM('Раздел 6'!G58:G58),"=",0," И ",SUM('Раздел 6'!H58:H58),"=",0,")")</f>
        <v>(0&gt;0 И 0/0&gt;=10000) ИЛИ (0=0 И 0=0)</v>
      </c>
    </row>
    <row r="561" spans="1:5" s="151" customFormat="1" ht="38.25">
      <c r="A561" s="140" t="e">
        <f>IF(((SUM('Раздел 6'!G14:G14)&gt;0)*(SUM('Раздел 6'!H14:H14)/SUM('Раздел 6'!G14:G14)&gt;=10000))+((SUM('Раздел 6'!G14:G14)=0)*(SUM('Раздел 6'!H14:H14)=0)),"","Неверно!")</f>
        <v>#DIV/0!</v>
      </c>
      <c r="B561" s="141" t="s">
        <v>4048</v>
      </c>
      <c r="C561" s="142" t="s">
        <v>3504</v>
      </c>
      <c r="D561" s="142" t="s">
        <v>396</v>
      </c>
      <c r="E561" s="143" t="str">
        <f>CONCATENATE("(",SUM('Раздел 6'!G14:G14),"&gt;",0," И ",SUM('Раздел 6'!H14:H14),"/",SUM('Раздел 6'!G14:G14),"&gt;=",10000,")"," ИЛИ ","(",SUM('Раздел 6'!G14:G14),"=",0," И ",SUM('Раздел 6'!H14:H14),"=",0,")")</f>
        <v>(0&gt;0 И 0/0&gt;=10000) ИЛИ (0=0 И 0=0)</v>
      </c>
    </row>
    <row r="562" spans="1:5" s="151" customFormat="1" ht="38.25">
      <c r="A562" s="140" t="e">
        <f>IF(((SUM('Раздел 6'!G59:G59)&gt;0)*(SUM('Раздел 6'!H59:H59)/SUM('Раздел 6'!G59:G59)&gt;=10000))+((SUM('Раздел 6'!G59:G59)=0)*(SUM('Раздел 6'!H59:H59)=0)),"","Неверно!")</f>
        <v>#DIV/0!</v>
      </c>
      <c r="B562" s="141" t="s">
        <v>4048</v>
      </c>
      <c r="C562" s="142" t="s">
        <v>3505</v>
      </c>
      <c r="D562" s="142" t="s">
        <v>396</v>
      </c>
      <c r="E562" s="143" t="str">
        <f>CONCATENATE("(",SUM('Раздел 6'!G59:G59),"&gt;",0," И ",SUM('Раздел 6'!H59:H59),"/",SUM('Раздел 6'!G59:G59),"&gt;=",10000,")"," ИЛИ ","(",SUM('Раздел 6'!G59:G59),"=",0," И ",SUM('Раздел 6'!H59:H59),"=",0,")")</f>
        <v>(0&gt;0 И 0/0&gt;=10000) ИЛИ (0=0 И 0=0)</v>
      </c>
    </row>
    <row r="563" spans="1:5" s="151" customFormat="1" ht="38.25">
      <c r="A563" s="140" t="e">
        <f>IF(((SUM('Раздел 6'!G60:G60)&gt;0)*(SUM('Раздел 6'!H60:H60)/SUM('Раздел 6'!G60:G60)&gt;=10000))+((SUM('Раздел 6'!G60:G60)=0)*(SUM('Раздел 6'!H60:H60)=0)),"","Неверно!")</f>
        <v>#DIV/0!</v>
      </c>
      <c r="B563" s="141" t="s">
        <v>4048</v>
      </c>
      <c r="C563" s="142" t="s">
        <v>3506</v>
      </c>
      <c r="D563" s="142" t="s">
        <v>396</v>
      </c>
      <c r="E563" s="143" t="str">
        <f>CONCATENATE("(",SUM('Раздел 6'!G60:G60),"&gt;",0," И ",SUM('Раздел 6'!H60:H60),"/",SUM('Раздел 6'!G60:G60),"&gt;=",10000,")"," ИЛИ ","(",SUM('Раздел 6'!G60:G60),"=",0," И ",SUM('Раздел 6'!H60:H60),"=",0,")")</f>
        <v>(0&gt;0 И 0/0&gt;=10000) ИЛИ (0=0 И 0=0)</v>
      </c>
    </row>
    <row r="564" spans="1:5" s="151" customFormat="1" ht="38.25">
      <c r="A564" s="140" t="e">
        <f>IF(((SUM('Раздел 6'!G61:G61)&gt;0)*(SUM('Раздел 6'!H61:H61)/SUM('Раздел 6'!G61:G61)&gt;=10000))+((SUM('Раздел 6'!G61:G61)=0)*(SUM('Раздел 6'!H61:H61)=0)),"","Неверно!")</f>
        <v>#DIV/0!</v>
      </c>
      <c r="B564" s="141" t="s">
        <v>4048</v>
      </c>
      <c r="C564" s="142" t="s">
        <v>3507</v>
      </c>
      <c r="D564" s="142" t="s">
        <v>396</v>
      </c>
      <c r="E564" s="143" t="str">
        <f>CONCATENATE("(",SUM('Раздел 6'!G61:G61),"&gt;",0," И ",SUM('Раздел 6'!H61:H61),"/",SUM('Раздел 6'!G61:G61),"&gt;=",10000,")"," ИЛИ ","(",SUM('Раздел 6'!G61:G61),"=",0," И ",SUM('Раздел 6'!H61:H61),"=",0,")")</f>
        <v>(0&gt;0 И 0/0&gt;=10000) ИЛИ (0=0 И 0=0)</v>
      </c>
    </row>
    <row r="565" spans="1:5" s="151" customFormat="1" ht="38.25">
      <c r="A565" s="140" t="e">
        <f>IF(((SUM('Раздел 6'!G62:G62)&gt;0)*(SUM('Раздел 6'!H62:H62)/SUM('Раздел 6'!G62:G62)&gt;=10000))+((SUM('Раздел 6'!G62:G62)=0)*(SUM('Раздел 6'!H62:H62)=0)),"","Неверно!")</f>
        <v>#DIV/0!</v>
      </c>
      <c r="B565" s="141" t="s">
        <v>4048</v>
      </c>
      <c r="C565" s="142" t="s">
        <v>3508</v>
      </c>
      <c r="D565" s="142" t="s">
        <v>396</v>
      </c>
      <c r="E565" s="143" t="str">
        <f>CONCATENATE("(",SUM('Раздел 6'!G62:G62),"&gt;",0," И ",SUM('Раздел 6'!H62:H62),"/",SUM('Раздел 6'!G62:G62),"&gt;=",10000,")"," ИЛИ ","(",SUM('Раздел 6'!G62:G62),"=",0," И ",SUM('Раздел 6'!H62:H62),"=",0,")")</f>
        <v>(0&gt;0 И 0/0&gt;=10000) ИЛИ (0=0 И 0=0)</v>
      </c>
    </row>
    <row r="566" spans="1:5" s="151" customFormat="1" ht="38.25">
      <c r="A566" s="140" t="e">
        <f>IF(((SUM('Раздел 6'!G63:G63)&gt;0)*(SUM('Раздел 6'!H63:H63)/SUM('Раздел 6'!G63:G63)&gt;=10000))+((SUM('Раздел 6'!G63:G63)=0)*(SUM('Раздел 6'!H63:H63)=0)),"","Неверно!")</f>
        <v>#DIV/0!</v>
      </c>
      <c r="B566" s="141" t="s">
        <v>4048</v>
      </c>
      <c r="C566" s="142" t="s">
        <v>3509</v>
      </c>
      <c r="D566" s="142" t="s">
        <v>396</v>
      </c>
      <c r="E566" s="143" t="str">
        <f>CONCATENATE("(",SUM('Раздел 6'!G63:G63),"&gt;",0," И ",SUM('Раздел 6'!H63:H63),"/",SUM('Раздел 6'!G63:G63),"&gt;=",10000,")"," ИЛИ ","(",SUM('Раздел 6'!G63:G63),"=",0," И ",SUM('Раздел 6'!H63:H63),"=",0,")")</f>
        <v>(0&gt;0 И 0/0&gt;=10000) ИЛИ (0=0 И 0=0)</v>
      </c>
    </row>
    <row r="567" spans="1:5" s="151" customFormat="1" ht="38.25">
      <c r="A567" s="140" t="e">
        <f>IF(((SUM('Раздел 6'!G64:G64)&gt;0)*(SUM('Раздел 6'!H64:H64)/SUM('Раздел 6'!G64:G64)&gt;=10000))+((SUM('Раздел 6'!G64:G64)=0)*(SUM('Раздел 6'!H64:H64)=0)),"","Неверно!")</f>
        <v>#DIV/0!</v>
      </c>
      <c r="B567" s="141" t="s">
        <v>4048</v>
      </c>
      <c r="C567" s="142" t="s">
        <v>3510</v>
      </c>
      <c r="D567" s="142" t="s">
        <v>396</v>
      </c>
      <c r="E567" s="143" t="str">
        <f>CONCATENATE("(",SUM('Раздел 6'!G64:G64),"&gt;",0," И ",SUM('Раздел 6'!H64:H64),"/",SUM('Раздел 6'!G64:G64),"&gt;=",10000,")"," ИЛИ ","(",SUM('Раздел 6'!G64:G64),"=",0," И ",SUM('Раздел 6'!H64:H64),"=",0,")")</f>
        <v>(0&gt;0 И 0/0&gt;=10000) ИЛИ (0=0 И 0=0)</v>
      </c>
    </row>
    <row r="568" spans="1:5" s="151" customFormat="1" ht="38.25">
      <c r="A568" s="140" t="e">
        <f>IF(((SUM('Раздел 6'!G65:G65)&gt;0)*(SUM('Раздел 6'!H65:H65)/SUM('Раздел 6'!G65:G65)&gt;=10000))+((SUM('Раздел 6'!G65:G65)=0)*(SUM('Раздел 6'!H65:H65)=0)),"","Неверно!")</f>
        <v>#DIV/0!</v>
      </c>
      <c r="B568" s="141" t="s">
        <v>4048</v>
      </c>
      <c r="C568" s="142" t="s">
        <v>3511</v>
      </c>
      <c r="D568" s="142" t="s">
        <v>396</v>
      </c>
      <c r="E568" s="143" t="str">
        <f>CONCATENATE("(",SUM('Раздел 6'!G65:G65),"&gt;",0," И ",SUM('Раздел 6'!H65:H65),"/",SUM('Раздел 6'!G65:G65),"&gt;=",10000,")"," ИЛИ ","(",SUM('Раздел 6'!G65:G65),"=",0," И ",SUM('Раздел 6'!H65:H65),"=",0,")")</f>
        <v>(0&gt;0 И 0/0&gt;=10000) ИЛИ (0=0 И 0=0)</v>
      </c>
    </row>
    <row r="569" spans="1:5" s="151" customFormat="1" ht="38.25">
      <c r="A569" s="140" t="e">
        <f>IF(((SUM('Раздел 6'!G66:G66)&gt;0)*(SUM('Раздел 6'!H66:H66)/SUM('Раздел 6'!G66:G66)&gt;=10000))+((SUM('Раздел 6'!G66:G66)=0)*(SUM('Раздел 6'!H66:H66)=0)),"","Неверно!")</f>
        <v>#DIV/0!</v>
      </c>
      <c r="B569" s="141" t="s">
        <v>4048</v>
      </c>
      <c r="C569" s="142" t="s">
        <v>3512</v>
      </c>
      <c r="D569" s="142" t="s">
        <v>396</v>
      </c>
      <c r="E569" s="143" t="str">
        <f>CONCATENATE("(",SUM('Раздел 6'!G66:G66),"&gt;",0," И ",SUM('Раздел 6'!H66:H66),"/",SUM('Раздел 6'!G66:G66),"&gt;=",10000,")"," ИЛИ ","(",SUM('Раздел 6'!G66:G66),"=",0," И ",SUM('Раздел 6'!H66:H66),"=",0,")")</f>
        <v>(0&gt;0 И 0/0&gt;=10000) ИЛИ (0=0 И 0=0)</v>
      </c>
    </row>
    <row r="570" spans="1:5" s="151" customFormat="1" ht="38.25">
      <c r="A570" s="140" t="e">
        <f>IF(((SUM('Раздел 6'!G67:G67)&gt;0)*(SUM('Раздел 6'!H67:H67)/SUM('Раздел 6'!G67:G67)&gt;=10000))+((SUM('Раздел 6'!G67:G67)=0)*(SUM('Раздел 6'!H67:H67)=0)),"","Неверно!")</f>
        <v>#DIV/0!</v>
      </c>
      <c r="B570" s="141" t="s">
        <v>4048</v>
      </c>
      <c r="C570" s="142" t="s">
        <v>3513</v>
      </c>
      <c r="D570" s="142" t="s">
        <v>396</v>
      </c>
      <c r="E570" s="143" t="str">
        <f>CONCATENATE("(",SUM('Раздел 6'!G67:G67),"&gt;",0," И ",SUM('Раздел 6'!H67:H67),"/",SUM('Раздел 6'!G67:G67),"&gt;=",10000,")"," ИЛИ ","(",SUM('Раздел 6'!G67:G67),"=",0," И ",SUM('Раздел 6'!H67:H67),"=",0,")")</f>
        <v>(0&gt;0 И 0/0&gt;=10000) ИЛИ (0=0 И 0=0)</v>
      </c>
    </row>
    <row r="571" spans="1:5" s="151" customFormat="1" ht="38.25">
      <c r="A571" s="140" t="e">
        <f>IF(((SUM('Раздел 6'!G68:G68)&gt;0)*(SUM('Раздел 6'!H68:H68)/SUM('Раздел 6'!G68:G68)&gt;=10000))+((SUM('Раздел 6'!G68:G68)=0)*(SUM('Раздел 6'!H68:H68)=0)),"","Неверно!")</f>
        <v>#DIV/0!</v>
      </c>
      <c r="B571" s="141" t="s">
        <v>4048</v>
      </c>
      <c r="C571" s="142" t="s">
        <v>3514</v>
      </c>
      <c r="D571" s="142" t="s">
        <v>396</v>
      </c>
      <c r="E571" s="143" t="str">
        <f>CONCATENATE("(",SUM('Раздел 6'!G68:G68),"&gt;",0," И ",SUM('Раздел 6'!H68:H68),"/",SUM('Раздел 6'!G68:G68),"&gt;=",10000,")"," ИЛИ ","(",SUM('Раздел 6'!G68:G68),"=",0," И ",SUM('Раздел 6'!H68:H68),"=",0,")")</f>
        <v>(0&gt;0 И 0/0&gt;=10000) ИЛИ (0=0 И 0=0)</v>
      </c>
    </row>
    <row r="572" spans="1:5" s="151" customFormat="1" ht="38.25">
      <c r="A572" s="140" t="e">
        <f>IF(((SUM('Раздел 6'!G15:G15)&gt;0)*(SUM('Раздел 6'!H15:H15)/SUM('Раздел 6'!G15:G15)&gt;=10000))+((SUM('Раздел 6'!G15:G15)=0)*(SUM('Раздел 6'!H15:H15)=0)),"","Неверно!")</f>
        <v>#DIV/0!</v>
      </c>
      <c r="B572" s="141" t="s">
        <v>4048</v>
      </c>
      <c r="C572" s="142" t="s">
        <v>3515</v>
      </c>
      <c r="D572" s="142" t="s">
        <v>396</v>
      </c>
      <c r="E572" s="143" t="str">
        <f>CONCATENATE("(",SUM('Раздел 6'!G15:G15),"&gt;",0," И ",SUM('Раздел 6'!H15:H15),"/",SUM('Раздел 6'!G15:G15),"&gt;=",10000,")"," ИЛИ ","(",SUM('Раздел 6'!G15:G15),"=",0," И ",SUM('Раздел 6'!H15:H15),"=",0,")")</f>
        <v>(0&gt;0 И 0/0&gt;=10000) ИЛИ (0=0 И 0=0)</v>
      </c>
    </row>
    <row r="573" spans="1:5" s="151" customFormat="1" ht="38.25">
      <c r="A573" s="140" t="e">
        <f>IF(((SUM('Раздел 6'!G69:G69)&gt;0)*(SUM('Раздел 6'!H69:H69)/SUM('Раздел 6'!G69:G69)&gt;=10000))+((SUM('Раздел 6'!G69:G69)=0)*(SUM('Раздел 6'!H69:H69)=0)),"","Неверно!")</f>
        <v>#DIV/0!</v>
      </c>
      <c r="B573" s="141" t="s">
        <v>4048</v>
      </c>
      <c r="C573" s="142" t="s">
        <v>3516</v>
      </c>
      <c r="D573" s="142" t="s">
        <v>396</v>
      </c>
      <c r="E573" s="143" t="str">
        <f>CONCATENATE("(",SUM('Раздел 6'!G69:G69),"&gt;",0," И ",SUM('Раздел 6'!H69:H69),"/",SUM('Раздел 6'!G69:G69),"&gt;=",10000,")"," ИЛИ ","(",SUM('Раздел 6'!G69:G69),"=",0," И ",SUM('Раздел 6'!H69:H69),"=",0,")")</f>
        <v>(0&gt;0 И 0/0&gt;=10000) ИЛИ (0=0 И 0=0)</v>
      </c>
    </row>
    <row r="574" spans="1:5" s="151" customFormat="1" ht="38.25">
      <c r="A574" s="140" t="e">
        <f>IF(((SUM('Раздел 6'!G70:G70)&gt;0)*(SUM('Раздел 6'!H70:H70)/SUM('Раздел 6'!G70:G70)&gt;=10000))+((SUM('Раздел 6'!G70:G70)=0)*(SUM('Раздел 6'!H70:H70)=0)),"","Неверно!")</f>
        <v>#DIV/0!</v>
      </c>
      <c r="B574" s="141" t="s">
        <v>4048</v>
      </c>
      <c r="C574" s="142" t="s">
        <v>3517</v>
      </c>
      <c r="D574" s="142" t="s">
        <v>396</v>
      </c>
      <c r="E574" s="143" t="str">
        <f>CONCATENATE("(",SUM('Раздел 6'!G70:G70),"&gt;",0," И ",SUM('Раздел 6'!H70:H70),"/",SUM('Раздел 6'!G70:G70),"&gt;=",10000,")"," ИЛИ ","(",SUM('Раздел 6'!G70:G70),"=",0," И ",SUM('Раздел 6'!H70:H70),"=",0,")")</f>
        <v>(0&gt;0 И 0/0&gt;=10000) ИЛИ (0=0 И 0=0)</v>
      </c>
    </row>
    <row r="575" spans="1:5" s="151" customFormat="1" ht="38.25">
      <c r="A575" s="140" t="e">
        <f>IF(((SUM('Раздел 6'!G16:G16)&gt;0)*(SUM('Раздел 6'!H16:H16)/SUM('Раздел 6'!G16:G16)&gt;=10000))+((SUM('Раздел 6'!G16:G16)=0)*(SUM('Раздел 6'!H16:H16)=0)),"","Неверно!")</f>
        <v>#DIV/0!</v>
      </c>
      <c r="B575" s="141" t="s">
        <v>4048</v>
      </c>
      <c r="C575" s="142" t="s">
        <v>3518</v>
      </c>
      <c r="D575" s="142" t="s">
        <v>396</v>
      </c>
      <c r="E575" s="143" t="str">
        <f>CONCATENATE("(",SUM('Раздел 6'!G16:G16),"&gt;",0," И ",SUM('Раздел 6'!H16:H16),"/",SUM('Раздел 6'!G16:G16),"&gt;=",10000,")"," ИЛИ ","(",SUM('Раздел 6'!G16:G16),"=",0," И ",SUM('Раздел 6'!H16:H16),"=",0,")")</f>
        <v>(0&gt;0 И 0/0&gt;=10000) ИЛИ (0=0 И 0=0)</v>
      </c>
    </row>
    <row r="576" spans="1:5" s="151" customFormat="1" ht="38.25">
      <c r="A576" s="140" t="e">
        <f>IF(((SUM('Раздел 6'!G17:G17)&gt;0)*(SUM('Раздел 6'!H17:H17)/SUM('Раздел 6'!G17:G17)&gt;=10000))+((SUM('Раздел 6'!G17:G17)=0)*(SUM('Раздел 6'!H17:H17)=0)),"","Неверно!")</f>
        <v>#DIV/0!</v>
      </c>
      <c r="B576" s="141" t="s">
        <v>4048</v>
      </c>
      <c r="C576" s="142" t="s">
        <v>3519</v>
      </c>
      <c r="D576" s="142" t="s">
        <v>396</v>
      </c>
      <c r="E576" s="143" t="str">
        <f>CONCATENATE("(",SUM('Раздел 6'!G17:G17),"&gt;",0," И ",SUM('Раздел 6'!H17:H17),"/",SUM('Раздел 6'!G17:G17),"&gt;=",10000,")"," ИЛИ ","(",SUM('Раздел 6'!G17:G17),"=",0," И ",SUM('Раздел 6'!H17:H17),"=",0,")")</f>
        <v>(0&gt;0 И 0/0&gt;=10000) ИЛИ (0=0 И 0=0)</v>
      </c>
    </row>
    <row r="577" spans="1:5" s="151" customFormat="1" ht="38.25">
      <c r="A577" s="140" t="e">
        <f>IF(((SUM('Раздел 6'!G18:G18)&gt;0)*(SUM('Раздел 6'!H18:H18)/SUM('Раздел 6'!G18:G18)&gt;=10000))+((SUM('Раздел 6'!G18:G18)=0)*(SUM('Раздел 6'!H18:H18)=0)),"","Неверно!")</f>
        <v>#DIV/0!</v>
      </c>
      <c r="B577" s="141" t="s">
        <v>4048</v>
      </c>
      <c r="C577" s="142" t="s">
        <v>3520</v>
      </c>
      <c r="D577" s="142" t="s">
        <v>396</v>
      </c>
      <c r="E577" s="143" t="str">
        <f>CONCATENATE("(",SUM('Раздел 6'!G18:G18),"&gt;",0," И ",SUM('Раздел 6'!H18:H18),"/",SUM('Раздел 6'!G18:G18),"&gt;=",10000,")"," ИЛИ ","(",SUM('Раздел 6'!G18:G18),"=",0," И ",SUM('Раздел 6'!H18:H18),"=",0,")")</f>
        <v>(0&gt;0 И 0/0&gt;=10000) ИЛИ (0=0 И 0=0)</v>
      </c>
    </row>
    <row r="578" spans="1:5" s="151" customFormat="1" ht="15.75">
      <c r="A578" s="140" t="str">
        <f>IF((SUM('Раздел 3'!F8:F8)&gt;=SUM('Раздел 3'!F9:F10)),"","Неверно!")</f>
        <v/>
      </c>
      <c r="B578" s="141" t="s">
        <v>4049</v>
      </c>
      <c r="C578" s="142" t="s">
        <v>3450</v>
      </c>
      <c r="D578" s="142" t="s">
        <v>364</v>
      </c>
      <c r="E578" s="143" t="str">
        <f>CONCATENATE(SUM('Раздел 3'!F8:F8),"&gt;=",SUM('Раздел 3'!F9:F10))</f>
        <v>984&gt;=130</v>
      </c>
    </row>
    <row r="579" spans="1:5" s="151" customFormat="1" ht="15.75">
      <c r="A579" s="140" t="str">
        <f>IF((SUM('Раздел 3'!O8:O8)&gt;=SUM('Раздел 3'!O9:O10)),"","Неверно!")</f>
        <v/>
      </c>
      <c r="B579" s="141" t="s">
        <v>4049</v>
      </c>
      <c r="C579" s="142" t="s">
        <v>3451</v>
      </c>
      <c r="D579" s="142" t="s">
        <v>364</v>
      </c>
      <c r="E579" s="143" t="str">
        <f>CONCATENATE(SUM('Раздел 3'!O8:O8),"&gt;=",SUM('Раздел 3'!O9:O10))</f>
        <v>6&gt;=1</v>
      </c>
    </row>
    <row r="580" spans="1:5" s="151" customFormat="1" ht="15.75">
      <c r="A580" s="140" t="str">
        <f>IF((SUM('Раздел 3'!G8:G8)&gt;=SUM('Раздел 3'!G9:G10)),"","Неверно!")</f>
        <v/>
      </c>
      <c r="B580" s="141" t="s">
        <v>4049</v>
      </c>
      <c r="C580" s="142" t="s">
        <v>3452</v>
      </c>
      <c r="D580" s="142" t="s">
        <v>364</v>
      </c>
      <c r="E580" s="143" t="str">
        <f>CONCATENATE(SUM('Раздел 3'!G8:G8),"&gt;=",SUM('Раздел 3'!G9:G10))</f>
        <v>80&gt;=20</v>
      </c>
    </row>
    <row r="581" spans="1:5" s="151" customFormat="1" ht="15.75">
      <c r="A581" s="140" t="str">
        <f>IF((SUM('Раздел 3'!H8:H8)&gt;=SUM('Раздел 3'!H9:H10)),"","Неверно!")</f>
        <v/>
      </c>
      <c r="B581" s="141" t="s">
        <v>4049</v>
      </c>
      <c r="C581" s="142" t="s">
        <v>3453</v>
      </c>
      <c r="D581" s="142" t="s">
        <v>364</v>
      </c>
      <c r="E581" s="143" t="str">
        <f>CONCATENATE(SUM('Раздел 3'!H8:H8),"&gt;=",SUM('Раздел 3'!H9:H10))</f>
        <v>201&gt;=31</v>
      </c>
    </row>
    <row r="582" spans="1:5" s="151" customFormat="1" ht="15.75">
      <c r="A582" s="140" t="str">
        <f>IF((SUM('Раздел 3'!I8:I8)&gt;=SUM('Раздел 3'!I9:I10)),"","Неверно!")</f>
        <v/>
      </c>
      <c r="B582" s="141" t="s">
        <v>4049</v>
      </c>
      <c r="C582" s="142" t="s">
        <v>3454</v>
      </c>
      <c r="D582" s="142" t="s">
        <v>364</v>
      </c>
      <c r="E582" s="143" t="str">
        <f>CONCATENATE(SUM('Раздел 3'!I8:I8),"&gt;=",SUM('Раздел 3'!I9:I10))</f>
        <v>412&gt;=46</v>
      </c>
    </row>
    <row r="583" spans="1:5" s="151" customFormat="1" ht="15.75">
      <c r="A583" s="140" t="str">
        <f>IF((SUM('Раздел 3'!J8:J8)&gt;=SUM('Раздел 3'!J9:J10)),"","Неверно!")</f>
        <v/>
      </c>
      <c r="B583" s="141" t="s">
        <v>4049</v>
      </c>
      <c r="C583" s="142" t="s">
        <v>3455</v>
      </c>
      <c r="D583" s="142" t="s">
        <v>364</v>
      </c>
      <c r="E583" s="143" t="str">
        <f>CONCATENATE(SUM('Раздел 3'!J8:J8),"&gt;=",SUM('Раздел 3'!J9:J10))</f>
        <v>291&gt;=33</v>
      </c>
    </row>
    <row r="584" spans="1:5" s="151" customFormat="1" ht="15.75">
      <c r="A584" s="140" t="str">
        <f>IF((SUM('Раздел 3'!K8:K8)&gt;=SUM('Раздел 3'!K9:K10)),"","Неверно!")</f>
        <v/>
      </c>
      <c r="B584" s="141" t="s">
        <v>4049</v>
      </c>
      <c r="C584" s="142" t="s">
        <v>3456</v>
      </c>
      <c r="D584" s="142" t="s">
        <v>364</v>
      </c>
      <c r="E584" s="143" t="str">
        <f>CONCATENATE(SUM('Раздел 3'!K8:K8),"&gt;=",SUM('Раздел 3'!K9:K10))</f>
        <v>966&gt;=125</v>
      </c>
    </row>
    <row r="585" spans="1:5" s="151" customFormat="1" ht="15.75">
      <c r="A585" s="140" t="str">
        <f>IF((SUM('Раздел 3'!L8:L8)&gt;=SUM('Раздел 3'!L9:L10)),"","Неверно!")</f>
        <v/>
      </c>
      <c r="B585" s="141" t="s">
        <v>4049</v>
      </c>
      <c r="C585" s="142" t="s">
        <v>3457</v>
      </c>
      <c r="D585" s="142" t="s">
        <v>364</v>
      </c>
      <c r="E585" s="143" t="str">
        <f>CONCATENATE(SUM('Раздел 3'!L8:L8),"&gt;=",SUM('Раздел 3'!L9:L10))</f>
        <v>835&gt;=96</v>
      </c>
    </row>
    <row r="586" spans="1:5" s="151" customFormat="1" ht="15.75">
      <c r="A586" s="140" t="str">
        <f>IF((SUM('Раздел 3'!M8:M8)&gt;=SUM('Раздел 3'!M9:M10)),"","Неверно!")</f>
        <v/>
      </c>
      <c r="B586" s="141" t="s">
        <v>4049</v>
      </c>
      <c r="C586" s="142" t="s">
        <v>3458</v>
      </c>
      <c r="D586" s="142" t="s">
        <v>364</v>
      </c>
      <c r="E586" s="143" t="str">
        <f>CONCATENATE(SUM('Раздел 3'!M8:M8),"&gt;=",SUM('Раздел 3'!M9:M10))</f>
        <v>2&gt;=0</v>
      </c>
    </row>
    <row r="587" spans="1:5" s="151" customFormat="1" ht="15.75">
      <c r="A587" s="140" t="str">
        <f>IF((SUM('Раздел 3'!N8:N8)&gt;=SUM('Раздел 3'!N9:N10)),"","Неверно!")</f>
        <v/>
      </c>
      <c r="B587" s="141" t="s">
        <v>4049</v>
      </c>
      <c r="C587" s="142" t="s">
        <v>3459</v>
      </c>
      <c r="D587" s="142" t="s">
        <v>364</v>
      </c>
      <c r="E587" s="143" t="str">
        <f>CONCATENATE(SUM('Раздел 3'!N8:N8),"&gt;=",SUM('Раздел 3'!N9:N10))</f>
        <v>10&gt;=4</v>
      </c>
    </row>
    <row r="588" spans="1:5" s="151" customFormat="1" ht="15.75">
      <c r="A588" s="140" t="str">
        <f>IF((SUM('Раздел 3'!F38:F38)&gt;=SUM('Раздел 3'!F39:F40)),"","Неверно!")</f>
        <v/>
      </c>
      <c r="B588" s="141" t="s">
        <v>4050</v>
      </c>
      <c r="C588" s="142" t="s">
        <v>3440</v>
      </c>
      <c r="D588" s="142" t="s">
        <v>355</v>
      </c>
      <c r="E588" s="143" t="str">
        <f>CONCATENATE(SUM('Раздел 3'!F38:F38),"&gt;=",SUM('Раздел 3'!F39:F40))</f>
        <v>21&gt;=1</v>
      </c>
    </row>
    <row r="589" spans="1:5" s="151" customFormat="1" ht="25.5">
      <c r="A589" s="140" t="str">
        <f>IF((SUM('Раздел 3'!O38:O38)&gt;=SUM('Раздел 3'!O39:O40)),"","Неверно!")</f>
        <v/>
      </c>
      <c r="B589" s="141" t="s">
        <v>4050</v>
      </c>
      <c r="C589" s="142" t="s">
        <v>3441</v>
      </c>
      <c r="D589" s="142" t="s">
        <v>355</v>
      </c>
      <c r="E589" s="143" t="str">
        <f>CONCATENATE(SUM('Раздел 3'!O38:O38),"&gt;=",SUM('Раздел 3'!O39:O40))</f>
        <v>0&gt;=0</v>
      </c>
    </row>
    <row r="590" spans="1:5" s="151" customFormat="1" ht="15.75">
      <c r="A590" s="140" t="str">
        <f>IF((SUM('Раздел 3'!G38:G38)&gt;=SUM('Раздел 3'!G39:G40)),"","Неверно!")</f>
        <v/>
      </c>
      <c r="B590" s="141" t="s">
        <v>4050</v>
      </c>
      <c r="C590" s="142" t="s">
        <v>3442</v>
      </c>
      <c r="D590" s="142" t="s">
        <v>355</v>
      </c>
      <c r="E590" s="143" t="str">
        <f>CONCATENATE(SUM('Раздел 3'!G38:G38),"&gt;=",SUM('Раздел 3'!G39:G40))</f>
        <v>0&gt;=0</v>
      </c>
    </row>
    <row r="591" spans="1:5" s="151" customFormat="1" ht="15.75">
      <c r="A591" s="140" t="str">
        <f>IF((SUM('Раздел 3'!H38:H38)&gt;=SUM('Раздел 3'!H39:H40)),"","Неверно!")</f>
        <v/>
      </c>
      <c r="B591" s="141" t="s">
        <v>4050</v>
      </c>
      <c r="C591" s="142" t="s">
        <v>3443</v>
      </c>
      <c r="D591" s="142" t="s">
        <v>355</v>
      </c>
      <c r="E591" s="143" t="str">
        <f>CONCATENATE(SUM('Раздел 3'!H38:H38),"&gt;=",SUM('Раздел 3'!H39:H40))</f>
        <v>0&gt;=0</v>
      </c>
    </row>
    <row r="592" spans="1:5" s="151" customFormat="1" ht="15.75">
      <c r="A592" s="140" t="str">
        <f>IF((SUM('Раздел 3'!I38:I38)&gt;=SUM('Раздел 3'!I39:I40)),"","Неверно!")</f>
        <v/>
      </c>
      <c r="B592" s="141" t="s">
        <v>4050</v>
      </c>
      <c r="C592" s="142" t="s">
        <v>3444</v>
      </c>
      <c r="D592" s="142" t="s">
        <v>355</v>
      </c>
      <c r="E592" s="143" t="str">
        <f>CONCATENATE(SUM('Раздел 3'!I38:I38),"&gt;=",SUM('Раздел 3'!I39:I40))</f>
        <v>7&gt;=1</v>
      </c>
    </row>
    <row r="593" spans="1:5" s="151" customFormat="1" ht="15.75">
      <c r="A593" s="140" t="str">
        <f>IF((SUM('Раздел 3'!J38:J38)&gt;=SUM('Раздел 3'!J39:J40)),"","Неверно!")</f>
        <v/>
      </c>
      <c r="B593" s="141" t="s">
        <v>4050</v>
      </c>
      <c r="C593" s="142" t="s">
        <v>3445</v>
      </c>
      <c r="D593" s="142" t="s">
        <v>355</v>
      </c>
      <c r="E593" s="143" t="str">
        <f>CONCATENATE(SUM('Раздел 3'!J38:J38),"&gt;=",SUM('Раздел 3'!J39:J40))</f>
        <v>14&gt;=0</v>
      </c>
    </row>
    <row r="594" spans="1:5" s="151" customFormat="1" ht="15.75">
      <c r="A594" s="140" t="str">
        <f>IF((SUM('Раздел 3'!K38:K38)&gt;=SUM('Раздел 3'!K39:K40)),"","Неверно!")</f>
        <v/>
      </c>
      <c r="B594" s="141" t="s">
        <v>4050</v>
      </c>
      <c r="C594" s="142" t="s">
        <v>3446</v>
      </c>
      <c r="D594" s="142" t="s">
        <v>355</v>
      </c>
      <c r="E594" s="143" t="str">
        <f>CONCATENATE(SUM('Раздел 3'!K38:K38),"&gt;=",SUM('Раздел 3'!K39:K40))</f>
        <v>21&gt;=1</v>
      </c>
    </row>
    <row r="595" spans="1:5" s="151" customFormat="1" ht="15.75">
      <c r="A595" s="140" t="str">
        <f>IF((SUM('Раздел 3'!L38:L38)&gt;=SUM('Раздел 3'!L39:L40)),"","Неверно!")</f>
        <v/>
      </c>
      <c r="B595" s="141" t="s">
        <v>4050</v>
      </c>
      <c r="C595" s="142" t="s">
        <v>3447</v>
      </c>
      <c r="D595" s="142" t="s">
        <v>355</v>
      </c>
      <c r="E595" s="143" t="str">
        <f>CONCATENATE(SUM('Раздел 3'!L38:L38),"&gt;=",SUM('Раздел 3'!L39:L40))</f>
        <v>21&gt;=1</v>
      </c>
    </row>
    <row r="596" spans="1:5" s="151" customFormat="1" ht="15.75">
      <c r="A596" s="140" t="str">
        <f>IF((SUM('Раздел 3'!M38:M38)&gt;=SUM('Раздел 3'!M39:M40)),"","Неверно!")</f>
        <v/>
      </c>
      <c r="B596" s="141" t="s">
        <v>4050</v>
      </c>
      <c r="C596" s="142" t="s">
        <v>3448</v>
      </c>
      <c r="D596" s="142" t="s">
        <v>355</v>
      </c>
      <c r="E596" s="143" t="str">
        <f>CONCATENATE(SUM('Раздел 3'!M38:M38),"&gt;=",SUM('Раздел 3'!M39:M40))</f>
        <v>0&gt;=0</v>
      </c>
    </row>
    <row r="597" spans="1:5" s="151" customFormat="1" ht="15.75">
      <c r="A597" s="140" t="str">
        <f>IF((SUM('Раздел 3'!N38:N38)&gt;=SUM('Раздел 3'!N39:N40)),"","Неверно!")</f>
        <v/>
      </c>
      <c r="B597" s="141" t="s">
        <v>4050</v>
      </c>
      <c r="C597" s="142" t="s">
        <v>3449</v>
      </c>
      <c r="D597" s="142" t="s">
        <v>355</v>
      </c>
      <c r="E597" s="143" t="str">
        <f>CONCATENATE(SUM('Раздел 3'!N38:N38),"&gt;=",SUM('Раздел 3'!N39:N40))</f>
        <v>0&gt;=0</v>
      </c>
    </row>
    <row r="598" spans="1:5" s="151" customFormat="1" ht="15.75">
      <c r="A598" s="140" t="str">
        <f>IF((SUM('Раздел 3'!F17:F17)&gt;=SUM('Раздел 3'!F18:F19)),"","Неверно!")</f>
        <v/>
      </c>
      <c r="B598" s="141" t="s">
        <v>4051</v>
      </c>
      <c r="C598" s="142" t="s">
        <v>3430</v>
      </c>
      <c r="D598" s="142" t="s">
        <v>361</v>
      </c>
      <c r="E598" s="143" t="str">
        <f>CONCATENATE(SUM('Раздел 3'!F17:F17),"&gt;=",SUM('Раздел 3'!F18:F19))</f>
        <v>229&gt;=32</v>
      </c>
    </row>
    <row r="599" spans="1:5" s="151" customFormat="1" ht="25.5">
      <c r="A599" s="140" t="str">
        <f>IF((SUM('Раздел 3'!O17:O17)&gt;=SUM('Раздел 3'!O18:O19)),"","Неверно!")</f>
        <v/>
      </c>
      <c r="B599" s="141" t="s">
        <v>4051</v>
      </c>
      <c r="C599" s="142" t="s">
        <v>3431</v>
      </c>
      <c r="D599" s="142" t="s">
        <v>361</v>
      </c>
      <c r="E599" s="143" t="str">
        <f>CONCATENATE(SUM('Раздел 3'!O17:O17),"&gt;=",SUM('Раздел 3'!O18:O19))</f>
        <v>1&gt;=0</v>
      </c>
    </row>
    <row r="600" spans="1:5" s="151" customFormat="1" ht="15.75">
      <c r="A600" s="140" t="str">
        <f>IF((SUM('Раздел 3'!G17:G17)&gt;=SUM('Раздел 3'!G18:G19)),"","Неверно!")</f>
        <v/>
      </c>
      <c r="B600" s="141" t="s">
        <v>4051</v>
      </c>
      <c r="C600" s="142" t="s">
        <v>3432</v>
      </c>
      <c r="D600" s="142" t="s">
        <v>361</v>
      </c>
      <c r="E600" s="143" t="str">
        <f>CONCATENATE(SUM('Раздел 3'!G17:G17),"&gt;=",SUM('Раздел 3'!G18:G19))</f>
        <v>21&gt;=3</v>
      </c>
    </row>
    <row r="601" spans="1:5" s="151" customFormat="1" ht="15.75">
      <c r="A601" s="140" t="str">
        <f>IF((SUM('Раздел 3'!H17:H17)&gt;=SUM('Раздел 3'!H18:H19)),"","Неверно!")</f>
        <v/>
      </c>
      <c r="B601" s="141" t="s">
        <v>4051</v>
      </c>
      <c r="C601" s="142" t="s">
        <v>3433</v>
      </c>
      <c r="D601" s="142" t="s">
        <v>361</v>
      </c>
      <c r="E601" s="143" t="str">
        <f>CONCATENATE(SUM('Раздел 3'!H17:H17),"&gt;=",SUM('Раздел 3'!H18:H19))</f>
        <v>47&gt;=5</v>
      </c>
    </row>
    <row r="602" spans="1:5" s="151" customFormat="1" ht="15.75">
      <c r="A602" s="140" t="str">
        <f>IF((SUM('Раздел 3'!I17:I17)&gt;=SUM('Раздел 3'!I18:I19)),"","Неверно!")</f>
        <v/>
      </c>
      <c r="B602" s="141" t="s">
        <v>4051</v>
      </c>
      <c r="C602" s="142" t="s">
        <v>3434</v>
      </c>
      <c r="D602" s="142" t="s">
        <v>361</v>
      </c>
      <c r="E602" s="143" t="str">
        <f>CONCATENATE(SUM('Раздел 3'!I17:I17),"&gt;=",SUM('Раздел 3'!I18:I19))</f>
        <v>112&gt;=19</v>
      </c>
    </row>
    <row r="603" spans="1:5" s="151" customFormat="1" ht="15.75">
      <c r="A603" s="140" t="str">
        <f>IF((SUM('Раздел 3'!J17:J17)&gt;=SUM('Раздел 3'!J18:J19)),"","Неверно!")</f>
        <v/>
      </c>
      <c r="B603" s="141" t="s">
        <v>4051</v>
      </c>
      <c r="C603" s="142" t="s">
        <v>3435</v>
      </c>
      <c r="D603" s="142" t="s">
        <v>361</v>
      </c>
      <c r="E603" s="143" t="str">
        <f>CONCATENATE(SUM('Раздел 3'!J17:J17),"&gt;=",SUM('Раздел 3'!J18:J19))</f>
        <v>49&gt;=5</v>
      </c>
    </row>
    <row r="604" spans="1:5" s="151" customFormat="1" ht="15.75">
      <c r="A604" s="140" t="str">
        <f>IF((SUM('Раздел 3'!K17:K17)&gt;=SUM('Раздел 3'!K18:K19)),"","Неверно!")</f>
        <v/>
      </c>
      <c r="B604" s="141" t="s">
        <v>4051</v>
      </c>
      <c r="C604" s="142" t="s">
        <v>3436</v>
      </c>
      <c r="D604" s="142" t="s">
        <v>361</v>
      </c>
      <c r="E604" s="143" t="str">
        <f>CONCATENATE(SUM('Раздел 3'!K17:K17),"&gt;=",SUM('Раздел 3'!K18:K19))</f>
        <v>227&gt;=32</v>
      </c>
    </row>
    <row r="605" spans="1:5" s="151" customFormat="1" ht="15.75">
      <c r="A605" s="140" t="str">
        <f>IF((SUM('Раздел 3'!L17:L17)&gt;=SUM('Раздел 3'!L18:L19)),"","Неверно!")</f>
        <v/>
      </c>
      <c r="B605" s="141" t="s">
        <v>4051</v>
      </c>
      <c r="C605" s="142" t="s">
        <v>3437</v>
      </c>
      <c r="D605" s="142" t="s">
        <v>361</v>
      </c>
      <c r="E605" s="143" t="str">
        <f>CONCATENATE(SUM('Раздел 3'!L17:L17),"&gt;=",SUM('Раздел 3'!L18:L19))</f>
        <v>187&gt;=23</v>
      </c>
    </row>
    <row r="606" spans="1:5" s="151" customFormat="1" ht="15.75">
      <c r="A606" s="140" t="str">
        <f>IF((SUM('Раздел 3'!M17:M17)&gt;=SUM('Раздел 3'!M18:M19)),"","Неверно!")</f>
        <v/>
      </c>
      <c r="B606" s="141" t="s">
        <v>4051</v>
      </c>
      <c r="C606" s="142" t="s">
        <v>3438</v>
      </c>
      <c r="D606" s="142" t="s">
        <v>361</v>
      </c>
      <c r="E606" s="143" t="str">
        <f>CONCATENATE(SUM('Раздел 3'!M17:M17),"&gt;=",SUM('Раздел 3'!M18:M19))</f>
        <v>0&gt;=0</v>
      </c>
    </row>
    <row r="607" spans="1:5" s="151" customFormat="1" ht="15.75">
      <c r="A607" s="140" t="str">
        <f>IF((SUM('Раздел 3'!N17:N17)&gt;=SUM('Раздел 3'!N18:N19)),"","Неверно!")</f>
        <v/>
      </c>
      <c r="B607" s="141" t="s">
        <v>4051</v>
      </c>
      <c r="C607" s="142" t="s">
        <v>3439</v>
      </c>
      <c r="D607" s="142" t="s">
        <v>361</v>
      </c>
      <c r="E607" s="143" t="str">
        <f>CONCATENATE(SUM('Раздел 3'!N17:N17),"&gt;=",SUM('Раздел 3'!N18:N19))</f>
        <v>1&gt;=0</v>
      </c>
    </row>
    <row r="608" spans="1:5" s="151" customFormat="1" ht="15.75">
      <c r="A608" s="140" t="str">
        <f>IF((SUM('Раздел 2'!F50:F50)&gt;=SUM('Раздел 2'!F51:F52)),"","Неверно!")</f>
        <v/>
      </c>
      <c r="B608" s="141" t="s">
        <v>4052</v>
      </c>
      <c r="C608" s="142" t="s">
        <v>3420</v>
      </c>
      <c r="D608" s="142" t="s">
        <v>336</v>
      </c>
      <c r="E608" s="143" t="str">
        <f>CONCATENATE(SUM('Раздел 2'!F50:F50),"&gt;=",SUM('Раздел 2'!F51:F52))</f>
        <v>3&gt;=0</v>
      </c>
    </row>
    <row r="609" spans="1:5" s="151" customFormat="1" ht="25.5">
      <c r="A609" s="140" t="str">
        <f>IF((SUM('Раздел 2'!O50:O50)&gt;=SUM('Раздел 2'!O51:O52)),"","Неверно!")</f>
        <v/>
      </c>
      <c r="B609" s="141" t="s">
        <v>4052</v>
      </c>
      <c r="C609" s="142" t="s">
        <v>3421</v>
      </c>
      <c r="D609" s="142" t="s">
        <v>336</v>
      </c>
      <c r="E609" s="143" t="str">
        <f>CONCATENATE(SUM('Раздел 2'!O50:O50),"&gt;=",SUM('Раздел 2'!O51:O52))</f>
        <v>0&gt;=0</v>
      </c>
    </row>
    <row r="610" spans="1:5" s="151" customFormat="1" ht="15.75">
      <c r="A610" s="140" t="str">
        <f>IF((SUM('Раздел 2'!G50:G50)&gt;=SUM('Раздел 2'!G51:G52)),"","Неверно!")</f>
        <v/>
      </c>
      <c r="B610" s="141" t="s">
        <v>4052</v>
      </c>
      <c r="C610" s="142" t="s">
        <v>3422</v>
      </c>
      <c r="D610" s="142" t="s">
        <v>336</v>
      </c>
      <c r="E610" s="143" t="str">
        <f>CONCATENATE(SUM('Раздел 2'!G50:G50),"&gt;=",SUM('Раздел 2'!G51:G52))</f>
        <v>0&gt;=0</v>
      </c>
    </row>
    <row r="611" spans="1:5" s="151" customFormat="1" ht="15.75">
      <c r="A611" s="140" t="str">
        <f>IF((SUM('Раздел 2'!H50:H50)&gt;=SUM('Раздел 2'!H51:H52)),"","Неверно!")</f>
        <v/>
      </c>
      <c r="B611" s="141" t="s">
        <v>4052</v>
      </c>
      <c r="C611" s="142" t="s">
        <v>3423</v>
      </c>
      <c r="D611" s="142" t="s">
        <v>336</v>
      </c>
      <c r="E611" s="143" t="str">
        <f>CONCATENATE(SUM('Раздел 2'!H50:H50),"&gt;=",SUM('Раздел 2'!H51:H52))</f>
        <v>1&gt;=0</v>
      </c>
    </row>
    <row r="612" spans="1:5" s="151" customFormat="1" ht="15.75">
      <c r="A612" s="140" t="str">
        <f>IF((SUM('Раздел 2'!I50:I50)&gt;=SUM('Раздел 2'!I51:I52)),"","Неверно!")</f>
        <v/>
      </c>
      <c r="B612" s="141" t="s">
        <v>4052</v>
      </c>
      <c r="C612" s="142" t="s">
        <v>3424</v>
      </c>
      <c r="D612" s="142" t="s">
        <v>336</v>
      </c>
      <c r="E612" s="143" t="str">
        <f>CONCATENATE(SUM('Раздел 2'!I50:I50),"&gt;=",SUM('Раздел 2'!I51:I52))</f>
        <v>0&gt;=0</v>
      </c>
    </row>
    <row r="613" spans="1:5" s="151" customFormat="1" ht="15.75">
      <c r="A613" s="140" t="str">
        <f>IF((SUM('Раздел 2'!J50:J50)&gt;=SUM('Раздел 2'!J51:J52)),"","Неверно!")</f>
        <v/>
      </c>
      <c r="B613" s="141" t="s">
        <v>4052</v>
      </c>
      <c r="C613" s="142" t="s">
        <v>3425</v>
      </c>
      <c r="D613" s="142" t="s">
        <v>336</v>
      </c>
      <c r="E613" s="143" t="str">
        <f>CONCATENATE(SUM('Раздел 2'!J50:J50),"&gt;=",SUM('Раздел 2'!J51:J52))</f>
        <v>2&gt;=0</v>
      </c>
    </row>
    <row r="614" spans="1:5" s="151" customFormat="1" ht="15.75">
      <c r="A614" s="140" t="str">
        <f>IF((SUM('Раздел 2'!K50:K50)&gt;=SUM('Раздел 2'!K51:K52)),"","Неверно!")</f>
        <v/>
      </c>
      <c r="B614" s="141" t="s">
        <v>4052</v>
      </c>
      <c r="C614" s="142" t="s">
        <v>3426</v>
      </c>
      <c r="D614" s="142" t="s">
        <v>336</v>
      </c>
      <c r="E614" s="143" t="str">
        <f>CONCATENATE(SUM('Раздел 2'!K50:K50),"&gt;=",SUM('Раздел 2'!K51:K52))</f>
        <v>3&gt;=0</v>
      </c>
    </row>
    <row r="615" spans="1:5" s="151" customFormat="1" ht="15.75">
      <c r="A615" s="140" t="str">
        <f>IF((SUM('Раздел 2'!L50:L50)&gt;=SUM('Раздел 2'!L51:L52)),"","Неверно!")</f>
        <v/>
      </c>
      <c r="B615" s="141" t="s">
        <v>4052</v>
      </c>
      <c r="C615" s="142" t="s">
        <v>3427</v>
      </c>
      <c r="D615" s="142" t="s">
        <v>336</v>
      </c>
      <c r="E615" s="143" t="str">
        <f>CONCATENATE(SUM('Раздел 2'!L50:L50),"&gt;=",SUM('Раздел 2'!L51:L52))</f>
        <v>3&gt;=0</v>
      </c>
    </row>
    <row r="616" spans="1:5" s="151" customFormat="1" ht="15.75">
      <c r="A616" s="140" t="str">
        <f>IF((SUM('Раздел 2'!M50:M50)&gt;=SUM('Раздел 2'!M51:M52)),"","Неверно!")</f>
        <v/>
      </c>
      <c r="B616" s="141" t="s">
        <v>4052</v>
      </c>
      <c r="C616" s="142" t="s">
        <v>3428</v>
      </c>
      <c r="D616" s="142" t="s">
        <v>336</v>
      </c>
      <c r="E616" s="143" t="str">
        <f>CONCATENATE(SUM('Раздел 2'!M50:M50),"&gt;=",SUM('Раздел 2'!M51:M52))</f>
        <v>0&gt;=0</v>
      </c>
    </row>
    <row r="617" spans="1:5" s="151" customFormat="1" ht="15.75">
      <c r="A617" s="140" t="str">
        <f>IF((SUM('Раздел 2'!N50:N50)&gt;=SUM('Раздел 2'!N51:N52)),"","Неверно!")</f>
        <v/>
      </c>
      <c r="B617" s="141" t="s">
        <v>4052</v>
      </c>
      <c r="C617" s="142" t="s">
        <v>3429</v>
      </c>
      <c r="D617" s="142" t="s">
        <v>336</v>
      </c>
      <c r="E617" s="143" t="str">
        <f>CONCATENATE(SUM('Раздел 2'!N50:N50),"&gt;=",SUM('Раздел 2'!N51:N52))</f>
        <v>0&gt;=0</v>
      </c>
    </row>
    <row r="618" spans="1:5" s="151" customFormat="1" ht="15.75">
      <c r="A618" s="140" t="str">
        <f>IF((SUM('Раздел 7'!C10:C10)=SUM('Раздел 7'!C11:C67)),"","Неверно!")</f>
        <v/>
      </c>
      <c r="B618" s="141" t="s">
        <v>4053</v>
      </c>
      <c r="C618" s="142" t="s">
        <v>3388</v>
      </c>
      <c r="D618" s="142" t="s">
        <v>483</v>
      </c>
      <c r="E618" s="143" t="str">
        <f>CONCATENATE(SUM('Раздел 7'!C10:C10),"=",SUM('Раздел 7'!C11:C67))</f>
        <v>14940000=14940000</v>
      </c>
    </row>
    <row r="619" spans="1:5" s="151" customFormat="1" ht="15.75">
      <c r="A619" s="140" t="str">
        <f>IF((SUM('Раздел 7'!L10:L10)=SUM('Раздел 7'!L11:L67)),"","Неверно!")</f>
        <v/>
      </c>
      <c r="B619" s="141" t="s">
        <v>4053</v>
      </c>
      <c r="C619" s="142" t="s">
        <v>3389</v>
      </c>
      <c r="D619" s="142" t="s">
        <v>483</v>
      </c>
      <c r="E619" s="143" t="str">
        <f>CONCATENATE(SUM('Раздел 7'!L10:L10),"=",SUM('Раздел 7'!L11:L67))</f>
        <v>0=0</v>
      </c>
    </row>
    <row r="620" spans="1:5" s="151" customFormat="1" ht="15.75">
      <c r="A620" s="140" t="str">
        <f>IF((SUM('Раздел 7'!M10:M10)=SUM('Раздел 7'!M11:M67)),"","Неверно!")</f>
        <v/>
      </c>
      <c r="B620" s="141" t="s">
        <v>4053</v>
      </c>
      <c r="C620" s="142" t="s">
        <v>3390</v>
      </c>
      <c r="D620" s="142" t="s">
        <v>483</v>
      </c>
      <c r="E620" s="143" t="str">
        <f>CONCATENATE(SUM('Раздел 7'!M10:M10),"=",SUM('Раздел 7'!M11:M67))</f>
        <v>0=0</v>
      </c>
    </row>
    <row r="621" spans="1:5" s="151" customFormat="1" ht="15.75">
      <c r="A621" s="140" t="str">
        <f>IF((SUM('Раздел 7'!N10:N10)=SUM('Раздел 7'!N11:N67)),"","Неверно!")</f>
        <v/>
      </c>
      <c r="B621" s="141" t="s">
        <v>4053</v>
      </c>
      <c r="C621" s="142" t="s">
        <v>3391</v>
      </c>
      <c r="D621" s="142" t="s">
        <v>483</v>
      </c>
      <c r="E621" s="143" t="str">
        <f>CONCATENATE(SUM('Раздел 7'!N10:N10),"=",SUM('Раздел 7'!N11:N67))</f>
        <v>0=0</v>
      </c>
    </row>
    <row r="622" spans="1:5" s="151" customFormat="1" ht="15.75">
      <c r="A622" s="140" t="str">
        <f>IF((SUM('Раздел 7'!O10:O10)=SUM('Раздел 7'!O11:O67)),"","Неверно!")</f>
        <v/>
      </c>
      <c r="B622" s="141" t="s">
        <v>4053</v>
      </c>
      <c r="C622" s="142" t="s">
        <v>3392</v>
      </c>
      <c r="D622" s="142" t="s">
        <v>483</v>
      </c>
      <c r="E622" s="143" t="str">
        <f>CONCATENATE(SUM('Раздел 7'!O10:O10),"=",SUM('Раздел 7'!O11:O67))</f>
        <v>0=0</v>
      </c>
    </row>
    <row r="623" spans="1:5" s="151" customFormat="1" ht="15.75">
      <c r="A623" s="140" t="str">
        <f>IF((SUM('Раздел 7'!P10:P10)=SUM('Раздел 7'!P11:P67)),"","Неверно!")</f>
        <v/>
      </c>
      <c r="B623" s="141" t="s">
        <v>4053</v>
      </c>
      <c r="C623" s="142" t="s">
        <v>3393</v>
      </c>
      <c r="D623" s="142" t="s">
        <v>483</v>
      </c>
      <c r="E623" s="143" t="str">
        <f>CONCATENATE(SUM('Раздел 7'!P10:P10),"=",SUM('Раздел 7'!P11:P67))</f>
        <v>0=0</v>
      </c>
    </row>
    <row r="624" spans="1:5" s="151" customFormat="1" ht="15.75">
      <c r="A624" s="140" t="str">
        <f>IF((SUM('Раздел 7'!Q10:Q10)=SUM('Раздел 7'!Q11:Q67)),"","Неверно!")</f>
        <v/>
      </c>
      <c r="B624" s="141" t="s">
        <v>4053</v>
      </c>
      <c r="C624" s="142" t="s">
        <v>3394</v>
      </c>
      <c r="D624" s="142" t="s">
        <v>483</v>
      </c>
      <c r="E624" s="143" t="str">
        <f>CONCATENATE(SUM('Раздел 7'!Q10:Q10),"=",SUM('Раздел 7'!Q11:Q67))</f>
        <v>0=0</v>
      </c>
    </row>
    <row r="625" spans="1:5" s="151" customFormat="1" ht="15.75">
      <c r="A625" s="140" t="str">
        <f>IF((SUM('Раздел 7'!R10:R10)=SUM('Раздел 7'!R11:R67)),"","Неверно!")</f>
        <v/>
      </c>
      <c r="B625" s="141" t="s">
        <v>4053</v>
      </c>
      <c r="C625" s="142" t="s">
        <v>3395</v>
      </c>
      <c r="D625" s="142" t="s">
        <v>483</v>
      </c>
      <c r="E625" s="143" t="str">
        <f>CONCATENATE(SUM('Раздел 7'!R10:R10),"=",SUM('Раздел 7'!R11:R67))</f>
        <v>0=0</v>
      </c>
    </row>
    <row r="626" spans="1:5" s="151" customFormat="1" ht="15.75">
      <c r="A626" s="140" t="str">
        <f>IF((SUM('Раздел 7'!S10:S10)=SUM('Раздел 7'!S11:S67)),"","Неверно!")</f>
        <v/>
      </c>
      <c r="B626" s="141" t="s">
        <v>4053</v>
      </c>
      <c r="C626" s="142" t="s">
        <v>3396</v>
      </c>
      <c r="D626" s="142" t="s">
        <v>483</v>
      </c>
      <c r="E626" s="143" t="str">
        <f>CONCATENATE(SUM('Раздел 7'!S10:S10),"=",SUM('Раздел 7'!S11:S67))</f>
        <v>0=0</v>
      </c>
    </row>
    <row r="627" spans="1:5" s="151" customFormat="1" ht="15.75">
      <c r="A627" s="140" t="str">
        <f>IF((SUM('Раздел 7'!T10:T10)=SUM('Раздел 7'!T11:T67)),"","Неверно!")</f>
        <v/>
      </c>
      <c r="B627" s="141" t="s">
        <v>4053</v>
      </c>
      <c r="C627" s="142" t="s">
        <v>3397</v>
      </c>
      <c r="D627" s="142" t="s">
        <v>483</v>
      </c>
      <c r="E627" s="143" t="str">
        <f>CONCATENATE(SUM('Раздел 7'!T10:T10),"=",SUM('Раздел 7'!T11:T67))</f>
        <v>61846032=61846032</v>
      </c>
    </row>
    <row r="628" spans="1:5" s="151" customFormat="1" ht="15.75">
      <c r="A628" s="140" t="str">
        <f>IF((SUM('Раздел 7'!U10:U10)=SUM('Раздел 7'!U11:U67)),"","Неверно!")</f>
        <v/>
      </c>
      <c r="B628" s="141" t="s">
        <v>4053</v>
      </c>
      <c r="C628" s="142" t="s">
        <v>3398</v>
      </c>
      <c r="D628" s="142" t="s">
        <v>483</v>
      </c>
      <c r="E628" s="143" t="str">
        <f>CONCATENATE(SUM('Раздел 7'!U10:U10),"=",SUM('Раздел 7'!U11:U67))</f>
        <v>1=1</v>
      </c>
    </row>
    <row r="629" spans="1:5" s="151" customFormat="1" ht="15.75">
      <c r="A629" s="140" t="str">
        <f>IF((SUM('Раздел 7'!D10:D10)=SUM('Раздел 7'!D11:D67)),"","Неверно!")</f>
        <v/>
      </c>
      <c r="B629" s="141" t="s">
        <v>4053</v>
      </c>
      <c r="C629" s="142" t="s">
        <v>3399</v>
      </c>
      <c r="D629" s="142" t="s">
        <v>483</v>
      </c>
      <c r="E629" s="143" t="str">
        <f>CONCATENATE(SUM('Раздел 7'!D10:D10),"=",SUM('Раздел 7'!D11:D67))</f>
        <v>0=0</v>
      </c>
    </row>
    <row r="630" spans="1:5" s="151" customFormat="1" ht="15.75">
      <c r="A630" s="140" t="str">
        <f>IF((SUM('Раздел 7'!V10:V10)=SUM('Раздел 7'!V11:V67)),"","Неверно!")</f>
        <v/>
      </c>
      <c r="B630" s="141" t="s">
        <v>4053</v>
      </c>
      <c r="C630" s="142" t="s">
        <v>3400</v>
      </c>
      <c r="D630" s="142" t="s">
        <v>483</v>
      </c>
      <c r="E630" s="143" t="str">
        <f>CONCATENATE(SUM('Раздел 7'!V10:V10),"=",SUM('Раздел 7'!V11:V67))</f>
        <v>900000=900000</v>
      </c>
    </row>
    <row r="631" spans="1:5" s="151" customFormat="1" ht="15.75">
      <c r="A631" s="140" t="str">
        <f>IF((SUM('Раздел 7'!W10:W10)=SUM('Раздел 7'!W11:W67)),"","Неверно!")</f>
        <v/>
      </c>
      <c r="B631" s="141" t="s">
        <v>4053</v>
      </c>
      <c r="C631" s="142" t="s">
        <v>3401</v>
      </c>
      <c r="D631" s="142" t="s">
        <v>483</v>
      </c>
      <c r="E631" s="143" t="str">
        <f>CONCATENATE(SUM('Раздел 7'!W10:W10),"=",SUM('Раздел 7'!W11:W67))</f>
        <v>0=0</v>
      </c>
    </row>
    <row r="632" spans="1:5" s="151" customFormat="1" ht="15.75">
      <c r="A632" s="140" t="str">
        <f>IF((SUM('Раздел 7'!X10:X10)=SUM('Раздел 7'!X11:X67)),"","Неверно!")</f>
        <v/>
      </c>
      <c r="B632" s="141" t="s">
        <v>4053</v>
      </c>
      <c r="C632" s="142" t="s">
        <v>3402</v>
      </c>
      <c r="D632" s="142" t="s">
        <v>483</v>
      </c>
      <c r="E632" s="143" t="str">
        <f>CONCATENATE(SUM('Раздел 7'!X10:X10),"=",SUM('Раздел 7'!X11:X67))</f>
        <v>1=1</v>
      </c>
    </row>
    <row r="633" spans="1:5" s="151" customFormat="1" ht="15.75">
      <c r="A633" s="140" t="str">
        <f>IF((SUM('Раздел 7'!Y10:Y10)=SUM('Раздел 7'!Y11:Y67)),"","Неверно!")</f>
        <v/>
      </c>
      <c r="B633" s="141" t="s">
        <v>4053</v>
      </c>
      <c r="C633" s="142" t="s">
        <v>3403</v>
      </c>
      <c r="D633" s="142" t="s">
        <v>483</v>
      </c>
      <c r="E633" s="143" t="str">
        <f>CONCATENATE(SUM('Раздел 7'!Y10:Y10),"=",SUM('Раздел 7'!Y11:Y67))</f>
        <v>1000000=1000000</v>
      </c>
    </row>
    <row r="634" spans="1:5" s="151" customFormat="1" ht="15.75">
      <c r="A634" s="140" t="str">
        <f>IF((SUM('Раздел 7'!Z10:Z10)=SUM('Раздел 7'!Z11:Z67)),"","Неверно!")</f>
        <v/>
      </c>
      <c r="B634" s="141" t="s">
        <v>4053</v>
      </c>
      <c r="C634" s="142" t="s">
        <v>3404</v>
      </c>
      <c r="D634" s="142" t="s">
        <v>483</v>
      </c>
      <c r="E634" s="143" t="str">
        <f>CONCATENATE(SUM('Раздел 7'!Z10:Z10),"=",SUM('Раздел 7'!Z11:Z67))</f>
        <v>0=0</v>
      </c>
    </row>
    <row r="635" spans="1:5" s="151" customFormat="1" ht="15.75">
      <c r="A635" s="140" t="str">
        <f>IF((SUM('Раздел 7'!AA10:AA10)=SUM('Раздел 7'!AA11:AA67)),"","Неверно!")</f>
        <v/>
      </c>
      <c r="B635" s="141" t="s">
        <v>4053</v>
      </c>
      <c r="C635" s="142" t="s">
        <v>3405</v>
      </c>
      <c r="D635" s="142" t="s">
        <v>483</v>
      </c>
      <c r="E635" s="143" t="str">
        <f>CONCATENATE(SUM('Раздел 7'!AA10:AA10),"=",SUM('Раздел 7'!AA11:AA67))</f>
        <v>0=0</v>
      </c>
    </row>
    <row r="636" spans="1:5" s="151" customFormat="1" ht="15.75">
      <c r="A636" s="140" t="str">
        <f>IF((SUM('Раздел 7'!AB10:AB10)=SUM('Раздел 7'!AB11:AB67)),"","Неверно!")</f>
        <v/>
      </c>
      <c r="B636" s="141" t="s">
        <v>4053</v>
      </c>
      <c r="C636" s="142" t="s">
        <v>3406</v>
      </c>
      <c r="D636" s="142" t="s">
        <v>483</v>
      </c>
      <c r="E636" s="143" t="str">
        <f>CONCATENATE(SUM('Раздел 7'!AB10:AB10),"=",SUM('Раздел 7'!AB11:AB67))</f>
        <v>0=0</v>
      </c>
    </row>
    <row r="637" spans="1:5" s="151" customFormat="1" ht="15.75">
      <c r="A637" s="140" t="str">
        <f>IF((SUM('Раздел 7'!AC10:AC10)=SUM('Раздел 7'!AC11:AC67)),"","Неверно!")</f>
        <v/>
      </c>
      <c r="B637" s="141" t="s">
        <v>4053</v>
      </c>
      <c r="C637" s="142" t="s">
        <v>3407</v>
      </c>
      <c r="D637" s="142" t="s">
        <v>483</v>
      </c>
      <c r="E637" s="143" t="str">
        <f>CONCATENATE(SUM('Раздел 7'!AC10:AC10),"=",SUM('Раздел 7'!AC11:AC67))</f>
        <v>0=0</v>
      </c>
    </row>
    <row r="638" spans="1:5" s="151" customFormat="1" ht="15.75">
      <c r="A638" s="140" t="str">
        <f>IF((SUM('Раздел 7'!AD10:AD10)=SUM('Раздел 7'!AD11:AD67)),"","Неверно!")</f>
        <v/>
      </c>
      <c r="B638" s="141" t="s">
        <v>4053</v>
      </c>
      <c r="C638" s="142" t="s">
        <v>3408</v>
      </c>
      <c r="D638" s="142" t="s">
        <v>483</v>
      </c>
      <c r="E638" s="143" t="str">
        <f>CONCATENATE(SUM('Раздел 7'!AD10:AD10),"=",SUM('Раздел 7'!AD11:AD67))</f>
        <v>0=0</v>
      </c>
    </row>
    <row r="639" spans="1:5" s="151" customFormat="1" ht="15.75">
      <c r="A639" s="140" t="str">
        <f>IF((SUM('Раздел 7'!AE10:AE10)=SUM('Раздел 7'!AE11:AE67)),"","Неверно!")</f>
        <v/>
      </c>
      <c r="B639" s="141" t="s">
        <v>4053</v>
      </c>
      <c r="C639" s="142" t="s">
        <v>3409</v>
      </c>
      <c r="D639" s="142" t="s">
        <v>483</v>
      </c>
      <c r="E639" s="143" t="str">
        <f>CONCATENATE(SUM('Раздел 7'!AE10:AE10),"=",SUM('Раздел 7'!AE11:AE67))</f>
        <v>0=0</v>
      </c>
    </row>
    <row r="640" spans="1:5" s="151" customFormat="1" ht="15.75">
      <c r="A640" s="140" t="str">
        <f>IF((SUM('Раздел 7'!E10:E10)=SUM('Раздел 7'!E11:E67)),"","Неверно!")</f>
        <v/>
      </c>
      <c r="B640" s="141" t="s">
        <v>4053</v>
      </c>
      <c r="C640" s="142" t="s">
        <v>3410</v>
      </c>
      <c r="D640" s="142" t="s">
        <v>483</v>
      </c>
      <c r="E640" s="143" t="str">
        <f>CONCATENATE(SUM('Раздел 7'!E10:E10),"=",SUM('Раздел 7'!E11:E67))</f>
        <v>0=0</v>
      </c>
    </row>
    <row r="641" spans="1:5" s="151" customFormat="1" ht="15.75">
      <c r="A641" s="140" t="str">
        <f>IF((SUM('Раздел 7'!AF10:AF10)=SUM('Раздел 7'!AF11:AF67)),"","Неверно!")</f>
        <v/>
      </c>
      <c r="B641" s="141" t="s">
        <v>4053</v>
      </c>
      <c r="C641" s="142" t="s">
        <v>3411</v>
      </c>
      <c r="D641" s="142" t="s">
        <v>483</v>
      </c>
      <c r="E641" s="143" t="str">
        <f>CONCATENATE(SUM('Раздел 7'!AF10:AF10),"=",SUM('Раздел 7'!AF11:AF67))</f>
        <v>0=0</v>
      </c>
    </row>
    <row r="642" spans="1:5" s="151" customFormat="1" ht="15.75">
      <c r="A642" s="140" t="str">
        <f>IF((SUM('Раздел 7'!AG10:AG10)=SUM('Раздел 7'!AG11:AG67)),"","Неверно!")</f>
        <v/>
      </c>
      <c r="B642" s="141" t="s">
        <v>4053</v>
      </c>
      <c r="C642" s="142" t="s">
        <v>3412</v>
      </c>
      <c r="D642" s="142" t="s">
        <v>483</v>
      </c>
      <c r="E642" s="143" t="str">
        <f>CONCATENATE(SUM('Раздел 7'!AG10:AG10),"=",SUM('Раздел 7'!AG11:AG67))</f>
        <v>0=0</v>
      </c>
    </row>
    <row r="643" spans="1:5" s="151" customFormat="1" ht="15.75">
      <c r="A643" s="140" t="str">
        <f>IF((SUM('Раздел 7'!AH10:AH10)=SUM('Раздел 7'!AH11:AH67)),"","Неверно!")</f>
        <v/>
      </c>
      <c r="B643" s="141" t="s">
        <v>4053</v>
      </c>
      <c r="C643" s="142" t="s">
        <v>3413</v>
      </c>
      <c r="D643" s="142" t="s">
        <v>483</v>
      </c>
      <c r="E643" s="143" t="str">
        <f>CONCATENATE(SUM('Раздел 7'!AH10:AH10),"=",SUM('Раздел 7'!AH11:AH67))</f>
        <v>0=0</v>
      </c>
    </row>
    <row r="644" spans="1:5" s="151" customFormat="1" ht="15.75">
      <c r="A644" s="140" t="str">
        <f>IF((SUM('Раздел 7'!F10:F10)=SUM('Раздел 7'!F11:F67)),"","Неверно!")</f>
        <v/>
      </c>
      <c r="B644" s="141" t="s">
        <v>4053</v>
      </c>
      <c r="C644" s="142" t="s">
        <v>3414</v>
      </c>
      <c r="D644" s="142" t="s">
        <v>483</v>
      </c>
      <c r="E644" s="143" t="str">
        <f>CONCATENATE(SUM('Раздел 7'!F10:F10),"=",SUM('Раздел 7'!F11:F67))</f>
        <v>0=0</v>
      </c>
    </row>
    <row r="645" spans="1:5" s="151" customFormat="1" ht="15.75">
      <c r="A645" s="140" t="str">
        <f>IF((SUM('Раздел 7'!G10:G10)=SUM('Раздел 7'!G11:G67)),"","Неверно!")</f>
        <v/>
      </c>
      <c r="B645" s="141" t="s">
        <v>4053</v>
      </c>
      <c r="C645" s="142" t="s">
        <v>3415</v>
      </c>
      <c r="D645" s="142" t="s">
        <v>483</v>
      </c>
      <c r="E645" s="143" t="str">
        <f>CONCATENATE(SUM('Раздел 7'!G10:G10),"=",SUM('Раздел 7'!G11:G67))</f>
        <v>2=2</v>
      </c>
    </row>
    <row r="646" spans="1:5" s="151" customFormat="1" ht="15.75">
      <c r="A646" s="140" t="str">
        <f>IF((SUM('Раздел 7'!H10:H10)=SUM('Раздел 7'!H11:H67)),"","Неверно!")</f>
        <v/>
      </c>
      <c r="B646" s="141" t="s">
        <v>4053</v>
      </c>
      <c r="C646" s="142" t="s">
        <v>3416</v>
      </c>
      <c r="D646" s="142" t="s">
        <v>483</v>
      </c>
      <c r="E646" s="143" t="str">
        <f>CONCATENATE(SUM('Раздел 7'!H10:H10),"=",SUM('Раздел 7'!H11:H67))</f>
        <v>950000=950000</v>
      </c>
    </row>
    <row r="647" spans="1:5" s="151" customFormat="1" ht="15.75">
      <c r="A647" s="140" t="str">
        <f>IF((SUM('Раздел 7'!I10:I10)=SUM('Раздел 7'!I11:I67)),"","Неверно!")</f>
        <v/>
      </c>
      <c r="B647" s="141" t="s">
        <v>4053</v>
      </c>
      <c r="C647" s="142" t="s">
        <v>3417</v>
      </c>
      <c r="D647" s="142" t="s">
        <v>483</v>
      </c>
      <c r="E647" s="143" t="str">
        <f>CONCATENATE(SUM('Раздел 7'!I10:I10),"=",SUM('Раздел 7'!I11:I67))</f>
        <v>0=0</v>
      </c>
    </row>
    <row r="648" spans="1:5" s="151" customFormat="1" ht="15.75">
      <c r="A648" s="140" t="str">
        <f>IF((SUM('Раздел 7'!J10:J10)=SUM('Раздел 7'!J11:J67)),"","Неверно!")</f>
        <v/>
      </c>
      <c r="B648" s="141" t="s">
        <v>4053</v>
      </c>
      <c r="C648" s="142" t="s">
        <v>3418</v>
      </c>
      <c r="D648" s="142" t="s">
        <v>483</v>
      </c>
      <c r="E648" s="143" t="str">
        <f>CONCATENATE(SUM('Раздел 7'!J10:J10),"=",SUM('Раздел 7'!J11:J67))</f>
        <v>0=0</v>
      </c>
    </row>
    <row r="649" spans="1:5" s="151" customFormat="1" ht="15.75">
      <c r="A649" s="140" t="str">
        <f>IF((SUM('Раздел 7'!K10:K10)=SUM('Раздел 7'!K11:K67)),"","Неверно!")</f>
        <v/>
      </c>
      <c r="B649" s="141" t="s">
        <v>4053</v>
      </c>
      <c r="C649" s="142" t="s">
        <v>3419</v>
      </c>
      <c r="D649" s="142" t="s">
        <v>483</v>
      </c>
      <c r="E649" s="143" t="str">
        <f>CONCATENATE(SUM('Раздел 7'!K10:K10),"=",SUM('Раздел 7'!K11:K67))</f>
        <v>0=0</v>
      </c>
    </row>
    <row r="650" spans="1:5" s="151" customFormat="1" ht="15.75">
      <c r="A650" s="140" t="str">
        <f>IF((SUM('Раздел 3'!F26:F26)&gt;=SUM('Раздел 3'!F27:F28)),"","Неверно!")</f>
        <v/>
      </c>
      <c r="B650" s="141" t="s">
        <v>4054</v>
      </c>
      <c r="C650" s="142" t="s">
        <v>3378</v>
      </c>
      <c r="D650" s="142" t="s">
        <v>363</v>
      </c>
      <c r="E650" s="143" t="str">
        <f>CONCATENATE(SUM('Раздел 3'!F26:F26),"&gt;=",SUM('Раздел 3'!F27:F28))</f>
        <v>89&gt;=10</v>
      </c>
    </row>
    <row r="651" spans="1:5" s="151" customFormat="1" ht="25.5">
      <c r="A651" s="140" t="str">
        <f>IF((SUM('Раздел 3'!O26:O26)&gt;=SUM('Раздел 3'!O27:O28)),"","Неверно!")</f>
        <v/>
      </c>
      <c r="B651" s="141" t="s">
        <v>4054</v>
      </c>
      <c r="C651" s="142" t="s">
        <v>3379</v>
      </c>
      <c r="D651" s="142" t="s">
        <v>363</v>
      </c>
      <c r="E651" s="143" t="str">
        <f>CONCATENATE(SUM('Раздел 3'!O26:O26),"&gt;=",SUM('Раздел 3'!O27:O28))</f>
        <v>0&gt;=0</v>
      </c>
    </row>
    <row r="652" spans="1:5" s="151" customFormat="1" ht="15.75">
      <c r="A652" s="140" t="str">
        <f>IF((SUM('Раздел 3'!G26:G26)&gt;=SUM('Раздел 3'!G27:G28)),"","Неверно!")</f>
        <v/>
      </c>
      <c r="B652" s="141" t="s">
        <v>4054</v>
      </c>
      <c r="C652" s="142" t="s">
        <v>3380</v>
      </c>
      <c r="D652" s="142" t="s">
        <v>363</v>
      </c>
      <c r="E652" s="143" t="str">
        <f>CONCATENATE(SUM('Раздел 3'!G26:G26),"&gt;=",SUM('Раздел 3'!G27:G28))</f>
        <v>2&gt;=0</v>
      </c>
    </row>
    <row r="653" spans="1:5" s="151" customFormat="1" ht="15.75">
      <c r="A653" s="140" t="str">
        <f>IF((SUM('Раздел 3'!H26:H26)&gt;=SUM('Раздел 3'!H27:H28)),"","Неверно!")</f>
        <v/>
      </c>
      <c r="B653" s="141" t="s">
        <v>4054</v>
      </c>
      <c r="C653" s="142" t="s">
        <v>3381</v>
      </c>
      <c r="D653" s="142" t="s">
        <v>363</v>
      </c>
      <c r="E653" s="143" t="str">
        <f>CONCATENATE(SUM('Раздел 3'!H26:H26),"&gt;=",SUM('Раздел 3'!H27:H28))</f>
        <v>6&gt;=2</v>
      </c>
    </row>
    <row r="654" spans="1:5" s="151" customFormat="1" ht="15.75">
      <c r="A654" s="140" t="str">
        <f>IF((SUM('Раздел 3'!I26:I26)&gt;=SUM('Раздел 3'!I27:I28)),"","Неверно!")</f>
        <v/>
      </c>
      <c r="B654" s="141" t="s">
        <v>4054</v>
      </c>
      <c r="C654" s="142" t="s">
        <v>3382</v>
      </c>
      <c r="D654" s="142" t="s">
        <v>363</v>
      </c>
      <c r="E654" s="143" t="str">
        <f>CONCATENATE(SUM('Раздел 3'!I26:I26),"&gt;=",SUM('Раздел 3'!I27:I28))</f>
        <v>39&gt;=2</v>
      </c>
    </row>
    <row r="655" spans="1:5" s="151" customFormat="1" ht="15.75">
      <c r="A655" s="140" t="str">
        <f>IF((SUM('Раздел 3'!J26:J26)&gt;=SUM('Раздел 3'!J27:J28)),"","Неверно!")</f>
        <v/>
      </c>
      <c r="B655" s="141" t="s">
        <v>4054</v>
      </c>
      <c r="C655" s="142" t="s">
        <v>3383</v>
      </c>
      <c r="D655" s="142" t="s">
        <v>363</v>
      </c>
      <c r="E655" s="143" t="str">
        <f>CONCATENATE(SUM('Раздел 3'!J26:J26),"&gt;=",SUM('Раздел 3'!J27:J28))</f>
        <v>42&gt;=6</v>
      </c>
    </row>
    <row r="656" spans="1:5" s="151" customFormat="1" ht="15.75">
      <c r="A656" s="140" t="str">
        <f>IF((SUM('Раздел 3'!K26:K26)&gt;=SUM('Раздел 3'!K27:K28)),"","Неверно!")</f>
        <v/>
      </c>
      <c r="B656" s="141" t="s">
        <v>4054</v>
      </c>
      <c r="C656" s="142" t="s">
        <v>3384</v>
      </c>
      <c r="D656" s="142" t="s">
        <v>363</v>
      </c>
      <c r="E656" s="143" t="str">
        <f>CONCATENATE(SUM('Раздел 3'!K26:K26),"&gt;=",SUM('Раздел 3'!K27:K28))</f>
        <v>89&gt;=10</v>
      </c>
    </row>
    <row r="657" spans="1:5" s="151" customFormat="1" ht="15.75">
      <c r="A657" s="140" t="str">
        <f>IF((SUM('Раздел 3'!L26:L26)&gt;=SUM('Раздел 3'!L27:L28)),"","Неверно!")</f>
        <v/>
      </c>
      <c r="B657" s="141" t="s">
        <v>4054</v>
      </c>
      <c r="C657" s="142" t="s">
        <v>3385</v>
      </c>
      <c r="D657" s="142" t="s">
        <v>363</v>
      </c>
      <c r="E657" s="143" t="str">
        <f>CONCATENATE(SUM('Раздел 3'!L26:L26),"&gt;=",SUM('Раздел 3'!L27:L28))</f>
        <v>86&gt;=10</v>
      </c>
    </row>
    <row r="658" spans="1:5" s="151" customFormat="1" ht="15.75">
      <c r="A658" s="140" t="str">
        <f>IF((SUM('Раздел 3'!M26:M26)&gt;=SUM('Раздел 3'!M27:M28)),"","Неверно!")</f>
        <v/>
      </c>
      <c r="B658" s="141" t="s">
        <v>4054</v>
      </c>
      <c r="C658" s="142" t="s">
        <v>3386</v>
      </c>
      <c r="D658" s="142" t="s">
        <v>363</v>
      </c>
      <c r="E658" s="143" t="str">
        <f>CONCATENATE(SUM('Раздел 3'!M26:M26),"&gt;=",SUM('Раздел 3'!M27:M28))</f>
        <v>0&gt;=0</v>
      </c>
    </row>
    <row r="659" spans="1:5" s="151" customFormat="1" ht="15.75">
      <c r="A659" s="140" t="str">
        <f>IF((SUM('Раздел 3'!N26:N26)&gt;=SUM('Раздел 3'!N27:N28)),"","Неверно!")</f>
        <v/>
      </c>
      <c r="B659" s="141" t="s">
        <v>4054</v>
      </c>
      <c r="C659" s="142" t="s">
        <v>3387</v>
      </c>
      <c r="D659" s="142" t="s">
        <v>363</v>
      </c>
      <c r="E659" s="143" t="str">
        <f>CONCATENATE(SUM('Раздел 3'!N26:N26),"&gt;=",SUM('Раздел 3'!N27:N28))</f>
        <v>0&gt;=0</v>
      </c>
    </row>
    <row r="660" spans="1:5" s="151" customFormat="1" ht="15.75">
      <c r="A660" s="140" t="str">
        <f>IF((SUM('Раздел 1'!F55:F55)&gt;=SUM('Раздел 1'!F56:F57)),"","Неверно!")</f>
        <v/>
      </c>
      <c r="B660" s="141" t="s">
        <v>4055</v>
      </c>
      <c r="C660" s="142" t="s">
        <v>3368</v>
      </c>
      <c r="D660" s="142" t="s">
        <v>312</v>
      </c>
      <c r="E660" s="143" t="str">
        <f>CONCATENATE(SUM('Раздел 1'!F55:F55),"&gt;=",SUM('Раздел 1'!F56:F57))</f>
        <v>9&gt;=0</v>
      </c>
    </row>
    <row r="661" spans="1:5" s="151" customFormat="1" ht="25.5">
      <c r="A661" s="140" t="str">
        <f>IF((SUM('Раздел 1'!O55:O55)&gt;=SUM('Раздел 1'!O56:O57)),"","Неверно!")</f>
        <v/>
      </c>
      <c r="B661" s="141" t="s">
        <v>4055</v>
      </c>
      <c r="C661" s="142" t="s">
        <v>3369</v>
      </c>
      <c r="D661" s="142" t="s">
        <v>312</v>
      </c>
      <c r="E661" s="143" t="str">
        <f>CONCATENATE(SUM('Раздел 1'!O55:O55),"&gt;=",SUM('Раздел 1'!O56:O57))</f>
        <v>0&gt;=0</v>
      </c>
    </row>
    <row r="662" spans="1:5" s="151" customFormat="1" ht="15.75">
      <c r="A662" s="140" t="str">
        <f>IF((SUM('Раздел 1'!G55:G55)&gt;=SUM('Раздел 1'!G56:G57)),"","Неверно!")</f>
        <v/>
      </c>
      <c r="B662" s="141" t="s">
        <v>4055</v>
      </c>
      <c r="C662" s="142" t="s">
        <v>3370</v>
      </c>
      <c r="D662" s="142" t="s">
        <v>312</v>
      </c>
      <c r="E662" s="143" t="str">
        <f>CONCATENATE(SUM('Раздел 1'!G55:G55),"&gt;=",SUM('Раздел 1'!G56:G57))</f>
        <v>0&gt;=0</v>
      </c>
    </row>
    <row r="663" spans="1:5" s="151" customFormat="1" ht="15.75">
      <c r="A663" s="140" t="str">
        <f>IF((SUM('Раздел 1'!H55:H55)&gt;=SUM('Раздел 1'!H56:H57)),"","Неверно!")</f>
        <v/>
      </c>
      <c r="B663" s="141" t="s">
        <v>4055</v>
      </c>
      <c r="C663" s="142" t="s">
        <v>3371</v>
      </c>
      <c r="D663" s="142" t="s">
        <v>312</v>
      </c>
      <c r="E663" s="143" t="str">
        <f>CONCATENATE(SUM('Раздел 1'!H55:H55),"&gt;=",SUM('Раздел 1'!H56:H57))</f>
        <v>3&gt;=0</v>
      </c>
    </row>
    <row r="664" spans="1:5" s="151" customFormat="1" ht="15.75">
      <c r="A664" s="140" t="str">
        <f>IF((SUM('Раздел 1'!I55:I55)&gt;=SUM('Раздел 1'!I56:I57)),"","Неверно!")</f>
        <v/>
      </c>
      <c r="B664" s="141" t="s">
        <v>4055</v>
      </c>
      <c r="C664" s="142" t="s">
        <v>3372</v>
      </c>
      <c r="D664" s="142" t="s">
        <v>312</v>
      </c>
      <c r="E664" s="143" t="str">
        <f>CONCATENATE(SUM('Раздел 1'!I55:I55),"&gt;=",SUM('Раздел 1'!I56:I57))</f>
        <v>2&gt;=0</v>
      </c>
    </row>
    <row r="665" spans="1:5" s="151" customFormat="1" ht="15.75">
      <c r="A665" s="140" t="str">
        <f>IF((SUM('Раздел 1'!J55:J55)&gt;=SUM('Раздел 1'!J56:J57)),"","Неверно!")</f>
        <v/>
      </c>
      <c r="B665" s="141" t="s">
        <v>4055</v>
      </c>
      <c r="C665" s="142" t="s">
        <v>3373</v>
      </c>
      <c r="D665" s="142" t="s">
        <v>312</v>
      </c>
      <c r="E665" s="143" t="str">
        <f>CONCATENATE(SUM('Раздел 1'!J55:J55),"&gt;=",SUM('Раздел 1'!J56:J57))</f>
        <v>4&gt;=0</v>
      </c>
    </row>
    <row r="666" spans="1:5" s="151" customFormat="1" ht="15.75">
      <c r="A666" s="140" t="str">
        <f>IF((SUM('Раздел 1'!K55:K55)&gt;=SUM('Раздел 1'!K56:K57)),"","Неверно!")</f>
        <v/>
      </c>
      <c r="B666" s="141" t="s">
        <v>4055</v>
      </c>
      <c r="C666" s="142" t="s">
        <v>3374</v>
      </c>
      <c r="D666" s="142" t="s">
        <v>312</v>
      </c>
      <c r="E666" s="143" t="str">
        <f>CONCATENATE(SUM('Раздел 1'!K55:K55),"&gt;=",SUM('Раздел 1'!K56:K57))</f>
        <v>9&gt;=0</v>
      </c>
    </row>
    <row r="667" spans="1:5" s="151" customFormat="1" ht="15.75">
      <c r="A667" s="140" t="str">
        <f>IF((SUM('Раздел 1'!L55:L55)&gt;=SUM('Раздел 1'!L56:L57)),"","Неверно!")</f>
        <v/>
      </c>
      <c r="B667" s="141" t="s">
        <v>4055</v>
      </c>
      <c r="C667" s="142" t="s">
        <v>3375</v>
      </c>
      <c r="D667" s="142" t="s">
        <v>312</v>
      </c>
      <c r="E667" s="143" t="str">
        <f>CONCATENATE(SUM('Раздел 1'!L55:L55),"&gt;=",SUM('Раздел 1'!L56:L57))</f>
        <v>9&gt;=0</v>
      </c>
    </row>
    <row r="668" spans="1:5" s="151" customFormat="1" ht="15.75">
      <c r="A668" s="140" t="str">
        <f>IF((SUM('Раздел 1'!M55:M55)&gt;=SUM('Раздел 1'!M56:M57)),"","Неверно!")</f>
        <v/>
      </c>
      <c r="B668" s="141" t="s">
        <v>4055</v>
      </c>
      <c r="C668" s="142" t="s">
        <v>3376</v>
      </c>
      <c r="D668" s="142" t="s">
        <v>312</v>
      </c>
      <c r="E668" s="143" t="str">
        <f>CONCATENATE(SUM('Раздел 1'!M55:M55),"&gt;=",SUM('Раздел 1'!M56:M57))</f>
        <v>0&gt;=0</v>
      </c>
    </row>
    <row r="669" spans="1:5" s="151" customFormat="1" ht="15.75">
      <c r="A669" s="140" t="str">
        <f>IF((SUM('Раздел 1'!N55:N55)&gt;=SUM('Раздел 1'!N56:N57)),"","Неверно!")</f>
        <v/>
      </c>
      <c r="B669" s="141" t="s">
        <v>4055</v>
      </c>
      <c r="C669" s="142" t="s">
        <v>3377</v>
      </c>
      <c r="D669" s="142" t="s">
        <v>312</v>
      </c>
      <c r="E669" s="143" t="str">
        <f>CONCATENATE(SUM('Раздел 1'!N55:N55),"&gt;=",SUM('Раздел 1'!N56:N57))</f>
        <v>0&gt;=0</v>
      </c>
    </row>
    <row r="670" spans="1:5" s="151" customFormat="1" ht="15.75">
      <c r="A670" s="140" t="str">
        <f>IF((SUM('Раздел 1'!F16:F16)&gt;=SUM('Раздел 1'!F17:F18)),"","Неверно!")</f>
        <v/>
      </c>
      <c r="B670" s="141" t="s">
        <v>4056</v>
      </c>
      <c r="C670" s="142" t="s">
        <v>3358</v>
      </c>
      <c r="D670" s="142" t="s">
        <v>325</v>
      </c>
      <c r="E670" s="143" t="str">
        <f>CONCATENATE(SUM('Раздел 1'!F16:F16),"&gt;=",SUM('Раздел 1'!F17:F18))</f>
        <v>133&gt;=19</v>
      </c>
    </row>
    <row r="671" spans="1:5" s="151" customFormat="1" ht="15.75">
      <c r="A671" s="140" t="str">
        <f>IF((SUM('Раздел 1'!O16:O16)&gt;=SUM('Раздел 1'!O17:O18)),"","Неверно!")</f>
        <v/>
      </c>
      <c r="B671" s="141" t="s">
        <v>4056</v>
      </c>
      <c r="C671" s="142" t="s">
        <v>3359</v>
      </c>
      <c r="D671" s="142" t="s">
        <v>325</v>
      </c>
      <c r="E671" s="143" t="str">
        <f>CONCATENATE(SUM('Раздел 1'!O16:O16),"&gt;=",SUM('Раздел 1'!O17:O18))</f>
        <v>2&gt;=0</v>
      </c>
    </row>
    <row r="672" spans="1:5" s="151" customFormat="1" ht="15.75">
      <c r="A672" s="140" t="str">
        <f>IF((SUM('Раздел 1'!G16:G16)&gt;=SUM('Раздел 1'!G17:G18)),"","Неверно!")</f>
        <v/>
      </c>
      <c r="B672" s="141" t="s">
        <v>4056</v>
      </c>
      <c r="C672" s="142" t="s">
        <v>3360</v>
      </c>
      <c r="D672" s="142" t="s">
        <v>325</v>
      </c>
      <c r="E672" s="143" t="str">
        <f>CONCATENATE(SUM('Раздел 1'!G16:G16),"&gt;=",SUM('Раздел 1'!G17:G18))</f>
        <v>20&gt;=3</v>
      </c>
    </row>
    <row r="673" spans="1:5" s="151" customFormat="1" ht="15.75">
      <c r="A673" s="140" t="str">
        <f>IF((SUM('Раздел 1'!H16:H16)&gt;=SUM('Раздел 1'!H17:H18)),"","Неверно!")</f>
        <v/>
      </c>
      <c r="B673" s="141" t="s">
        <v>4056</v>
      </c>
      <c r="C673" s="142" t="s">
        <v>3361</v>
      </c>
      <c r="D673" s="142" t="s">
        <v>325</v>
      </c>
      <c r="E673" s="143" t="str">
        <f>CONCATENATE(SUM('Раздел 1'!H16:H16),"&gt;=",SUM('Раздел 1'!H17:H18))</f>
        <v>50&gt;=4</v>
      </c>
    </row>
    <row r="674" spans="1:5" s="151" customFormat="1" ht="15.75">
      <c r="A674" s="140" t="str">
        <f>IF((SUM('Раздел 1'!I16:I16)&gt;=SUM('Раздел 1'!I17:I18)),"","Неверно!")</f>
        <v/>
      </c>
      <c r="B674" s="141" t="s">
        <v>4056</v>
      </c>
      <c r="C674" s="142" t="s">
        <v>3362</v>
      </c>
      <c r="D674" s="142" t="s">
        <v>325</v>
      </c>
      <c r="E674" s="143" t="str">
        <f>CONCATENATE(SUM('Раздел 1'!I16:I16),"&gt;=",SUM('Раздел 1'!I17:I18))</f>
        <v>54&gt;=11</v>
      </c>
    </row>
    <row r="675" spans="1:5" s="151" customFormat="1" ht="15.75">
      <c r="A675" s="140" t="str">
        <f>IF((SUM('Раздел 1'!J16:J16)&gt;=SUM('Раздел 1'!J17:J18)),"","Неверно!")</f>
        <v/>
      </c>
      <c r="B675" s="141" t="s">
        <v>4056</v>
      </c>
      <c r="C675" s="142" t="s">
        <v>3363</v>
      </c>
      <c r="D675" s="142" t="s">
        <v>325</v>
      </c>
      <c r="E675" s="143" t="str">
        <f>CONCATENATE(SUM('Раздел 1'!J16:J16),"&gt;=",SUM('Раздел 1'!J17:J18))</f>
        <v>9&gt;=1</v>
      </c>
    </row>
    <row r="676" spans="1:5" s="151" customFormat="1" ht="15.75">
      <c r="A676" s="140" t="str">
        <f>IF((SUM('Раздел 1'!K16:K16)&gt;=SUM('Раздел 1'!K17:K18)),"","Неверно!")</f>
        <v/>
      </c>
      <c r="B676" s="141" t="s">
        <v>4056</v>
      </c>
      <c r="C676" s="142" t="s">
        <v>3364</v>
      </c>
      <c r="D676" s="142" t="s">
        <v>325</v>
      </c>
      <c r="E676" s="143" t="str">
        <f>CONCATENATE(SUM('Раздел 1'!K16:K16),"&gt;=",SUM('Раздел 1'!K17:K18))</f>
        <v>129&gt;=19</v>
      </c>
    </row>
    <row r="677" spans="1:5" s="151" customFormat="1" ht="15.75">
      <c r="A677" s="140" t="str">
        <f>IF((SUM('Раздел 1'!L16:L16)&gt;=SUM('Раздел 1'!L17:L18)),"","Неверно!")</f>
        <v/>
      </c>
      <c r="B677" s="141" t="s">
        <v>4056</v>
      </c>
      <c r="C677" s="142" t="s">
        <v>3365</v>
      </c>
      <c r="D677" s="142" t="s">
        <v>325</v>
      </c>
      <c r="E677" s="143" t="str">
        <f>CONCATENATE(SUM('Раздел 1'!L16:L16),"&gt;=",SUM('Раздел 1'!L17:L18))</f>
        <v>89&gt;=11</v>
      </c>
    </row>
    <row r="678" spans="1:5" s="151" customFormat="1" ht="15.75">
      <c r="A678" s="140" t="str">
        <f>IF((SUM('Раздел 1'!M16:M16)&gt;=SUM('Раздел 1'!M17:M18)),"","Неверно!")</f>
        <v/>
      </c>
      <c r="B678" s="141" t="s">
        <v>4056</v>
      </c>
      <c r="C678" s="142" t="s">
        <v>3366</v>
      </c>
      <c r="D678" s="142" t="s">
        <v>325</v>
      </c>
      <c r="E678" s="143" t="str">
        <f>CONCATENATE(SUM('Раздел 1'!M16:M16),"&gt;=",SUM('Раздел 1'!M17:M18))</f>
        <v>0&gt;=0</v>
      </c>
    </row>
    <row r="679" spans="1:5" s="151" customFormat="1" ht="15.75">
      <c r="A679" s="140" t="str">
        <f>IF((SUM('Раздел 1'!N16:N16)&gt;=SUM('Раздел 1'!N17:N18)),"","Неверно!")</f>
        <v/>
      </c>
      <c r="B679" s="141" t="s">
        <v>4056</v>
      </c>
      <c r="C679" s="142" t="s">
        <v>3367</v>
      </c>
      <c r="D679" s="142" t="s">
        <v>325</v>
      </c>
      <c r="E679" s="143" t="str">
        <f>CONCATENATE(SUM('Раздел 1'!N16:N16),"&gt;=",SUM('Раздел 1'!N17:N18))</f>
        <v>2&gt;=0</v>
      </c>
    </row>
    <row r="680" spans="1:5" s="151" customFormat="1" ht="15.75">
      <c r="A680" s="140" t="str">
        <f>IF((SUM('Раздел 3'!F11:F11)&gt;=SUM('Раздел 3'!F12:F13)),"","Неверно!")</f>
        <v/>
      </c>
      <c r="B680" s="141" t="s">
        <v>4057</v>
      </c>
      <c r="C680" s="142" t="s">
        <v>3348</v>
      </c>
      <c r="D680" s="142" t="s">
        <v>356</v>
      </c>
      <c r="E680" s="143" t="str">
        <f>CONCATENATE(SUM('Раздел 3'!F11:F11),"&gt;=",SUM('Раздел 3'!F12:F13))</f>
        <v>165&gt;=30</v>
      </c>
    </row>
    <row r="681" spans="1:5" s="151" customFormat="1" ht="15.75">
      <c r="A681" s="140" t="str">
        <f>IF((SUM('Раздел 3'!O11:O11)&gt;=SUM('Раздел 3'!O12:O13)),"","Неверно!")</f>
        <v/>
      </c>
      <c r="B681" s="141" t="s">
        <v>4057</v>
      </c>
      <c r="C681" s="142" t="s">
        <v>3349</v>
      </c>
      <c r="D681" s="142" t="s">
        <v>356</v>
      </c>
      <c r="E681" s="143" t="str">
        <f>CONCATENATE(SUM('Раздел 3'!O11:O11),"&gt;=",SUM('Раздел 3'!O12:O13))</f>
        <v>3&gt;=0</v>
      </c>
    </row>
    <row r="682" spans="1:5" s="151" customFormat="1" ht="15.75">
      <c r="A682" s="140" t="str">
        <f>IF((SUM('Раздел 3'!G11:G11)&gt;=SUM('Раздел 3'!G12:G13)),"","Неверно!")</f>
        <v/>
      </c>
      <c r="B682" s="141" t="s">
        <v>4057</v>
      </c>
      <c r="C682" s="142" t="s">
        <v>3350</v>
      </c>
      <c r="D682" s="142" t="s">
        <v>356</v>
      </c>
      <c r="E682" s="143" t="str">
        <f>CONCATENATE(SUM('Раздел 3'!G11:G11),"&gt;=",SUM('Раздел 3'!G12:G13))</f>
        <v>32&gt;=10</v>
      </c>
    </row>
    <row r="683" spans="1:5" s="151" customFormat="1" ht="15.75">
      <c r="A683" s="140" t="str">
        <f>IF((SUM('Раздел 3'!H11:H11)&gt;=SUM('Раздел 3'!H12:H13)),"","Неверно!")</f>
        <v/>
      </c>
      <c r="B683" s="141" t="s">
        <v>4057</v>
      </c>
      <c r="C683" s="142" t="s">
        <v>3351</v>
      </c>
      <c r="D683" s="142" t="s">
        <v>356</v>
      </c>
      <c r="E683" s="143" t="str">
        <f>CONCATENATE(SUM('Раздел 3'!H11:H11),"&gt;=",SUM('Раздел 3'!H12:H13))</f>
        <v>68&gt;=13</v>
      </c>
    </row>
    <row r="684" spans="1:5" s="151" customFormat="1" ht="15.75">
      <c r="A684" s="140" t="str">
        <f>IF((SUM('Раздел 3'!I11:I11)&gt;=SUM('Раздел 3'!I12:I13)),"","Неверно!")</f>
        <v/>
      </c>
      <c r="B684" s="141" t="s">
        <v>4057</v>
      </c>
      <c r="C684" s="142" t="s">
        <v>3352</v>
      </c>
      <c r="D684" s="142" t="s">
        <v>356</v>
      </c>
      <c r="E684" s="143" t="str">
        <f>CONCATENATE(SUM('Раздел 3'!I11:I11),"&gt;=",SUM('Раздел 3'!I12:I13))</f>
        <v>52&gt;=7</v>
      </c>
    </row>
    <row r="685" spans="1:5" s="151" customFormat="1" ht="15.75">
      <c r="A685" s="140" t="str">
        <f>IF((SUM('Раздел 3'!J11:J11)&gt;=SUM('Раздел 3'!J12:J13)),"","Неверно!")</f>
        <v/>
      </c>
      <c r="B685" s="141" t="s">
        <v>4057</v>
      </c>
      <c r="C685" s="142" t="s">
        <v>3353</v>
      </c>
      <c r="D685" s="142" t="s">
        <v>356</v>
      </c>
      <c r="E685" s="143" t="str">
        <f>CONCATENATE(SUM('Раздел 3'!J11:J11),"&gt;=",SUM('Раздел 3'!J12:J13))</f>
        <v>13&gt;=0</v>
      </c>
    </row>
    <row r="686" spans="1:5" s="151" customFormat="1" ht="15.75">
      <c r="A686" s="140" t="str">
        <f>IF((SUM('Раздел 3'!K11:K11)&gt;=SUM('Раздел 3'!K12:K13)),"","Неверно!")</f>
        <v/>
      </c>
      <c r="B686" s="141" t="s">
        <v>4057</v>
      </c>
      <c r="C686" s="142" t="s">
        <v>3354</v>
      </c>
      <c r="D686" s="142" t="s">
        <v>356</v>
      </c>
      <c r="E686" s="143" t="str">
        <f>CONCATENATE(SUM('Раздел 3'!K11:K11),"&gt;=",SUM('Раздел 3'!K12:K13))</f>
        <v>156&gt;=28</v>
      </c>
    </row>
    <row r="687" spans="1:5" s="151" customFormat="1" ht="15.75">
      <c r="A687" s="140" t="str">
        <f>IF((SUM('Раздел 3'!L11:L11)&gt;=SUM('Раздел 3'!L12:L13)),"","Неверно!")</f>
        <v/>
      </c>
      <c r="B687" s="141" t="s">
        <v>4057</v>
      </c>
      <c r="C687" s="142" t="s">
        <v>3355</v>
      </c>
      <c r="D687" s="142" t="s">
        <v>356</v>
      </c>
      <c r="E687" s="143" t="str">
        <f>CONCATENATE(SUM('Раздел 3'!L11:L11),"&gt;=",SUM('Раздел 3'!L12:L13))</f>
        <v>105&gt;=15</v>
      </c>
    </row>
    <row r="688" spans="1:5" s="151" customFormat="1" ht="15.75">
      <c r="A688" s="140" t="str">
        <f>IF((SUM('Раздел 3'!M11:M11)&gt;=SUM('Раздел 3'!M12:M13)),"","Неверно!")</f>
        <v/>
      </c>
      <c r="B688" s="141" t="s">
        <v>4057</v>
      </c>
      <c r="C688" s="142" t="s">
        <v>3356</v>
      </c>
      <c r="D688" s="142" t="s">
        <v>356</v>
      </c>
      <c r="E688" s="143" t="str">
        <f>CONCATENATE(SUM('Раздел 3'!M11:M11),"&gt;=",SUM('Раздел 3'!M12:M13))</f>
        <v>1&gt;=0</v>
      </c>
    </row>
    <row r="689" spans="1:5" s="151" customFormat="1" ht="15.75">
      <c r="A689" s="140" t="str">
        <f>IF((SUM('Раздел 3'!N11:N11)&gt;=SUM('Раздел 3'!N12:N13)),"","Неверно!")</f>
        <v/>
      </c>
      <c r="B689" s="141" t="s">
        <v>4057</v>
      </c>
      <c r="C689" s="142" t="s">
        <v>3357</v>
      </c>
      <c r="D689" s="142" t="s">
        <v>356</v>
      </c>
      <c r="E689" s="143" t="str">
        <f>CONCATENATE(SUM('Раздел 3'!N11:N11),"&gt;=",SUM('Раздел 3'!N12:N13))</f>
        <v>5&gt;=2</v>
      </c>
    </row>
    <row r="690" spans="1:5" s="151" customFormat="1" ht="25.5">
      <c r="A690" s="140" t="str">
        <f>IF((SUM('Раздел 3'!F8:F8)=SUM('Раздел 3'!K8:K8)+SUM('Раздел 3'!M8:O8)),"","Неверно!")</f>
        <v/>
      </c>
      <c r="B690" s="141" t="s">
        <v>4058</v>
      </c>
      <c r="C690" s="142" t="s">
        <v>3297</v>
      </c>
      <c r="D690" s="142" t="s">
        <v>365</v>
      </c>
      <c r="E690" s="143" t="str">
        <f>CONCATENATE(SUM('Раздел 3'!F8:F8),"=",SUM('Раздел 3'!K8:K8),"+",SUM('Раздел 3'!M8:O8))</f>
        <v>984=966+18</v>
      </c>
    </row>
    <row r="691" spans="1:5" s="151" customFormat="1" ht="25.5">
      <c r="A691" s="140" t="str">
        <f>IF((SUM('Раздел 3'!F17:F17)=SUM('Раздел 3'!K17:K17)+SUM('Раздел 3'!M17:O17)),"","Неверно!")</f>
        <v/>
      </c>
      <c r="B691" s="141" t="s">
        <v>4058</v>
      </c>
      <c r="C691" s="142" t="s">
        <v>3298</v>
      </c>
      <c r="D691" s="142" t="s">
        <v>365</v>
      </c>
      <c r="E691" s="143" t="str">
        <f>CONCATENATE(SUM('Раздел 3'!F17:F17),"=",SUM('Раздел 3'!K17:K17),"+",SUM('Раздел 3'!M17:O17))</f>
        <v>229=227+2</v>
      </c>
    </row>
    <row r="692" spans="1:5" s="151" customFormat="1" ht="25.5">
      <c r="A692" s="140" t="str">
        <f>IF((SUM('Раздел 3'!F18:F18)=SUM('Раздел 3'!K18:K18)+SUM('Раздел 3'!M18:O18)),"","Неверно!")</f>
        <v/>
      </c>
      <c r="B692" s="141" t="s">
        <v>4058</v>
      </c>
      <c r="C692" s="142" t="s">
        <v>3299</v>
      </c>
      <c r="D692" s="142" t="s">
        <v>365</v>
      </c>
      <c r="E692" s="143" t="str">
        <f>CONCATENATE(SUM('Раздел 3'!F18:F18),"=",SUM('Раздел 3'!K18:K18),"+",SUM('Раздел 3'!M18:O18))</f>
        <v>25=25+0</v>
      </c>
    </row>
    <row r="693" spans="1:5" s="151" customFormat="1" ht="25.5">
      <c r="A693" s="140" t="str">
        <f>IF((SUM('Раздел 3'!F19:F19)=SUM('Раздел 3'!K19:K19)+SUM('Раздел 3'!M19:O19)),"","Неверно!")</f>
        <v/>
      </c>
      <c r="B693" s="141" t="s">
        <v>4058</v>
      </c>
      <c r="C693" s="142" t="s">
        <v>3300</v>
      </c>
      <c r="D693" s="142" t="s">
        <v>365</v>
      </c>
      <c r="E693" s="143" t="str">
        <f>CONCATENATE(SUM('Раздел 3'!F19:F19),"=",SUM('Раздел 3'!K19:K19),"+",SUM('Раздел 3'!M19:O19))</f>
        <v>7=7+0</v>
      </c>
    </row>
    <row r="694" spans="1:5" s="151" customFormat="1" ht="25.5">
      <c r="A694" s="140" t="str">
        <f>IF((SUM('Раздел 3'!F20:F20)=SUM('Раздел 3'!K20:K20)+SUM('Раздел 3'!M20:O20)),"","Неверно!")</f>
        <v/>
      </c>
      <c r="B694" s="141" t="s">
        <v>4058</v>
      </c>
      <c r="C694" s="142" t="s">
        <v>3301</v>
      </c>
      <c r="D694" s="142" t="s">
        <v>365</v>
      </c>
      <c r="E694" s="143" t="str">
        <f>CONCATENATE(SUM('Раздел 3'!F20:F20),"=",SUM('Раздел 3'!K20:K20),"+",SUM('Раздел 3'!M20:O20))</f>
        <v>127=127+0</v>
      </c>
    </row>
    <row r="695" spans="1:5" s="151" customFormat="1" ht="25.5">
      <c r="A695" s="140" t="str">
        <f>IF((SUM('Раздел 3'!F21:F21)=SUM('Раздел 3'!K21:K21)+SUM('Раздел 3'!M21:O21)),"","Неверно!")</f>
        <v/>
      </c>
      <c r="B695" s="141" t="s">
        <v>4058</v>
      </c>
      <c r="C695" s="142" t="s">
        <v>3302</v>
      </c>
      <c r="D695" s="142" t="s">
        <v>365</v>
      </c>
      <c r="E695" s="143" t="str">
        <f>CONCATENATE(SUM('Раздел 3'!F21:F21),"=",SUM('Раздел 3'!K21:K21),"+",SUM('Раздел 3'!M21:O21))</f>
        <v>12=12+0</v>
      </c>
    </row>
    <row r="696" spans="1:5" s="151" customFormat="1" ht="25.5">
      <c r="A696" s="140" t="str">
        <f>IF((SUM('Раздел 3'!F22:F22)=SUM('Раздел 3'!K22:K22)+SUM('Раздел 3'!M22:O22)),"","Неверно!")</f>
        <v/>
      </c>
      <c r="B696" s="141" t="s">
        <v>4058</v>
      </c>
      <c r="C696" s="142" t="s">
        <v>3303</v>
      </c>
      <c r="D696" s="142" t="s">
        <v>365</v>
      </c>
      <c r="E696" s="143" t="str">
        <f>CONCATENATE(SUM('Раздел 3'!F22:F22),"=",SUM('Раздел 3'!K22:K22),"+",SUM('Раздел 3'!M22:O22))</f>
        <v>2=2+0</v>
      </c>
    </row>
    <row r="697" spans="1:5" s="151" customFormat="1" ht="25.5">
      <c r="A697" s="140" t="str">
        <f>IF((SUM('Раздел 3'!F23:F23)=SUM('Раздел 3'!K23:K23)+SUM('Раздел 3'!M23:O23)),"","Неверно!")</f>
        <v/>
      </c>
      <c r="B697" s="141" t="s">
        <v>4058</v>
      </c>
      <c r="C697" s="142" t="s">
        <v>3304</v>
      </c>
      <c r="D697" s="142" t="s">
        <v>365</v>
      </c>
      <c r="E697" s="143" t="str">
        <f>CONCATENATE(SUM('Раздел 3'!F23:F23),"=",SUM('Раздел 3'!K23:K23),"+",SUM('Раздел 3'!M23:O23))</f>
        <v>101=100+1</v>
      </c>
    </row>
    <row r="698" spans="1:5" s="151" customFormat="1" ht="25.5">
      <c r="A698" s="140" t="str">
        <f>IF((SUM('Раздел 3'!F24:F24)=SUM('Раздел 3'!K24:K24)+SUM('Раздел 3'!M24:O24)),"","Неверно!")</f>
        <v/>
      </c>
      <c r="B698" s="141" t="s">
        <v>4058</v>
      </c>
      <c r="C698" s="142" t="s">
        <v>3305</v>
      </c>
      <c r="D698" s="142" t="s">
        <v>365</v>
      </c>
      <c r="E698" s="143" t="str">
        <f>CONCATENATE(SUM('Раздел 3'!F24:F24),"=",SUM('Раздел 3'!K24:K24),"+",SUM('Раздел 3'!M24:O24))</f>
        <v>7=7+0</v>
      </c>
    </row>
    <row r="699" spans="1:5" s="151" customFormat="1" ht="25.5">
      <c r="A699" s="140" t="str">
        <f>IF((SUM('Раздел 3'!F25:F25)=SUM('Раздел 3'!K25:K25)+SUM('Раздел 3'!M25:O25)),"","Неверно!")</f>
        <v/>
      </c>
      <c r="B699" s="141" t="s">
        <v>4058</v>
      </c>
      <c r="C699" s="142" t="s">
        <v>3306</v>
      </c>
      <c r="D699" s="142" t="s">
        <v>365</v>
      </c>
      <c r="E699" s="143" t="str">
        <f>CONCATENATE(SUM('Раздел 3'!F25:F25),"=",SUM('Раздел 3'!K25:K25),"+",SUM('Раздел 3'!M25:O25))</f>
        <v>3=3+0</v>
      </c>
    </row>
    <row r="700" spans="1:5" s="151" customFormat="1" ht="25.5">
      <c r="A700" s="140" t="str">
        <f>IF((SUM('Раздел 3'!F26:F26)=SUM('Раздел 3'!K26:K26)+SUM('Раздел 3'!M26:O26)),"","Неверно!")</f>
        <v/>
      </c>
      <c r="B700" s="141" t="s">
        <v>4058</v>
      </c>
      <c r="C700" s="142" t="s">
        <v>3307</v>
      </c>
      <c r="D700" s="142" t="s">
        <v>365</v>
      </c>
      <c r="E700" s="143" t="str">
        <f>CONCATENATE(SUM('Раздел 3'!F26:F26),"=",SUM('Раздел 3'!K26:K26),"+",SUM('Раздел 3'!M26:O26))</f>
        <v>89=89+0</v>
      </c>
    </row>
    <row r="701" spans="1:5" s="151" customFormat="1" ht="25.5">
      <c r="A701" s="140" t="str">
        <f>IF((SUM('Раздел 3'!F9:F9)=SUM('Раздел 3'!K9:K9)+SUM('Раздел 3'!M9:O9)),"","Неверно!")</f>
        <v/>
      </c>
      <c r="B701" s="141" t="s">
        <v>4058</v>
      </c>
      <c r="C701" s="142" t="s">
        <v>3308</v>
      </c>
      <c r="D701" s="142" t="s">
        <v>365</v>
      </c>
      <c r="E701" s="143" t="str">
        <f>CONCATENATE(SUM('Раздел 3'!F9:F9),"=",SUM('Раздел 3'!K9:K9),"+",SUM('Раздел 3'!M9:O9))</f>
        <v>105=101+4</v>
      </c>
    </row>
    <row r="702" spans="1:5" s="151" customFormat="1" ht="25.5">
      <c r="A702" s="140" t="str">
        <f>IF((SUM('Раздел 3'!F27:F27)=SUM('Раздел 3'!K27:K27)+SUM('Раздел 3'!M27:O27)),"","Неверно!")</f>
        <v/>
      </c>
      <c r="B702" s="141" t="s">
        <v>4058</v>
      </c>
      <c r="C702" s="142" t="s">
        <v>3309</v>
      </c>
      <c r="D702" s="142" t="s">
        <v>365</v>
      </c>
      <c r="E702" s="143" t="str">
        <f>CONCATENATE(SUM('Раздел 3'!F27:F27),"=",SUM('Раздел 3'!K27:K27),"+",SUM('Раздел 3'!M27:O27))</f>
        <v>7=7+0</v>
      </c>
    </row>
    <row r="703" spans="1:5" s="151" customFormat="1" ht="25.5">
      <c r="A703" s="140" t="str">
        <f>IF((SUM('Раздел 3'!F28:F28)=SUM('Раздел 3'!K28:K28)+SUM('Раздел 3'!M28:O28)),"","Неверно!")</f>
        <v/>
      </c>
      <c r="B703" s="141" t="s">
        <v>4058</v>
      </c>
      <c r="C703" s="142" t="s">
        <v>3310</v>
      </c>
      <c r="D703" s="142" t="s">
        <v>365</v>
      </c>
      <c r="E703" s="143" t="str">
        <f>CONCATENATE(SUM('Раздел 3'!F28:F28),"=",SUM('Раздел 3'!K28:K28),"+",SUM('Раздел 3'!M28:O28))</f>
        <v>3=3+0</v>
      </c>
    </row>
    <row r="704" spans="1:5" s="151" customFormat="1" ht="25.5">
      <c r="A704" s="140" t="str">
        <f>IF((SUM('Раздел 3'!F29:F29)=SUM('Раздел 3'!K29:K29)+SUM('Раздел 3'!M29:O29)),"","Неверно!")</f>
        <v/>
      </c>
      <c r="B704" s="141" t="s">
        <v>4058</v>
      </c>
      <c r="C704" s="142" t="s">
        <v>3311</v>
      </c>
      <c r="D704" s="142" t="s">
        <v>365</v>
      </c>
      <c r="E704" s="143" t="str">
        <f>CONCATENATE(SUM('Раздел 3'!F29:F29),"=",SUM('Раздел 3'!K29:K29),"+",SUM('Раздел 3'!M29:O29))</f>
        <v>72=69+3</v>
      </c>
    </row>
    <row r="705" spans="1:5" s="151" customFormat="1" ht="25.5">
      <c r="A705" s="140" t="str">
        <f>IF((SUM('Раздел 3'!F30:F30)=SUM('Раздел 3'!K30:K30)+SUM('Раздел 3'!M30:O30)),"","Неверно!")</f>
        <v/>
      </c>
      <c r="B705" s="141" t="s">
        <v>4058</v>
      </c>
      <c r="C705" s="142" t="s">
        <v>3312</v>
      </c>
      <c r="D705" s="142" t="s">
        <v>365</v>
      </c>
      <c r="E705" s="143" t="str">
        <f>CONCATENATE(SUM('Раздел 3'!F30:F30),"=",SUM('Раздел 3'!K30:K30),"+",SUM('Раздел 3'!M30:O30))</f>
        <v>4=4+0</v>
      </c>
    </row>
    <row r="706" spans="1:5" s="151" customFormat="1" ht="25.5">
      <c r="A706" s="140" t="str">
        <f>IF((SUM('Раздел 3'!F31:F31)=SUM('Раздел 3'!K31:K31)+SUM('Раздел 3'!M31:O31)),"","Неверно!")</f>
        <v/>
      </c>
      <c r="B706" s="141" t="s">
        <v>4058</v>
      </c>
      <c r="C706" s="142" t="s">
        <v>3313</v>
      </c>
      <c r="D706" s="142" t="s">
        <v>365</v>
      </c>
      <c r="E706" s="143" t="str">
        <f>CONCATENATE(SUM('Раздел 3'!F31:F31),"=",SUM('Раздел 3'!K31:K31),"+",SUM('Раздел 3'!M31:O31))</f>
        <v>5=5+0</v>
      </c>
    </row>
    <row r="707" spans="1:5" s="151" customFormat="1" ht="25.5">
      <c r="A707" s="140" t="str">
        <f>IF((SUM('Раздел 3'!F32:F32)=SUM('Раздел 3'!K32:K32)+SUM('Раздел 3'!M32:O32)),"","Неверно!")</f>
        <v/>
      </c>
      <c r="B707" s="141" t="s">
        <v>4058</v>
      </c>
      <c r="C707" s="142" t="s">
        <v>3314</v>
      </c>
      <c r="D707" s="142" t="s">
        <v>365</v>
      </c>
      <c r="E707" s="143" t="str">
        <f>CONCATENATE(SUM('Раздел 3'!F32:F32),"=",SUM('Раздел 3'!K32:K32),"+",SUM('Раздел 3'!M32:O32))</f>
        <v>23=23+0</v>
      </c>
    </row>
    <row r="708" spans="1:5" s="151" customFormat="1" ht="25.5">
      <c r="A708" s="140" t="str">
        <f>IF((SUM('Раздел 3'!F33:F33)=SUM('Раздел 3'!K33:K33)+SUM('Раздел 3'!M33:O33)),"","Неверно!")</f>
        <v/>
      </c>
      <c r="B708" s="141" t="s">
        <v>4058</v>
      </c>
      <c r="C708" s="142" t="s">
        <v>3315</v>
      </c>
      <c r="D708" s="142" t="s">
        <v>365</v>
      </c>
      <c r="E708" s="143" t="str">
        <f>CONCATENATE(SUM('Раздел 3'!F33:F33),"=",SUM('Раздел 3'!K33:K33),"+",SUM('Раздел 3'!M33:O33))</f>
        <v>0=0+0</v>
      </c>
    </row>
    <row r="709" spans="1:5" s="151" customFormat="1" ht="25.5">
      <c r="A709" s="140" t="str">
        <f>IF((SUM('Раздел 3'!F34:F34)=SUM('Раздел 3'!K34:K34)+SUM('Раздел 3'!M34:O34)),"","Неверно!")</f>
        <v/>
      </c>
      <c r="B709" s="141" t="s">
        <v>4058</v>
      </c>
      <c r="C709" s="142" t="s">
        <v>3316</v>
      </c>
      <c r="D709" s="142" t="s">
        <v>365</v>
      </c>
      <c r="E709" s="143" t="str">
        <f>CONCATENATE(SUM('Раздел 3'!F34:F34),"=",SUM('Раздел 3'!K34:K34),"+",SUM('Раздел 3'!M34:O34))</f>
        <v>0=0+0</v>
      </c>
    </row>
    <row r="710" spans="1:5" s="151" customFormat="1" ht="25.5">
      <c r="A710" s="140" t="str">
        <f>IF((SUM('Раздел 3'!F35:F35)=SUM('Раздел 3'!K35:K35)+SUM('Раздел 3'!M35:O35)),"","Неверно!")</f>
        <v/>
      </c>
      <c r="B710" s="141" t="s">
        <v>4058</v>
      </c>
      <c r="C710" s="142" t="s">
        <v>3317</v>
      </c>
      <c r="D710" s="142" t="s">
        <v>365</v>
      </c>
      <c r="E710" s="143" t="str">
        <f>CONCATENATE(SUM('Раздел 3'!F35:F35),"=",SUM('Раздел 3'!K35:K35),"+",SUM('Раздел 3'!M35:O35))</f>
        <v>22=22+0</v>
      </c>
    </row>
    <row r="711" spans="1:5" s="151" customFormat="1" ht="25.5">
      <c r="A711" s="140" t="str">
        <f>IF((SUM('Раздел 3'!F36:F36)=SUM('Раздел 3'!K36:K36)+SUM('Раздел 3'!M36:O36)),"","Неверно!")</f>
        <v/>
      </c>
      <c r="B711" s="141" t="s">
        <v>4058</v>
      </c>
      <c r="C711" s="142" t="s">
        <v>3318</v>
      </c>
      <c r="D711" s="142" t="s">
        <v>365</v>
      </c>
      <c r="E711" s="143" t="str">
        <f>CONCATENATE(SUM('Раздел 3'!F36:F36),"=",SUM('Раздел 3'!K36:K36),"+",SUM('Раздел 3'!M36:O36))</f>
        <v>2=2+0</v>
      </c>
    </row>
    <row r="712" spans="1:5" s="151" customFormat="1" ht="25.5">
      <c r="A712" s="140" t="str">
        <f>IF((SUM('Раздел 3'!F10:F10)=SUM('Раздел 3'!K10:K10)+SUM('Раздел 3'!M10:O10)),"","Неверно!")</f>
        <v/>
      </c>
      <c r="B712" s="141" t="s">
        <v>4058</v>
      </c>
      <c r="C712" s="142" t="s">
        <v>3319</v>
      </c>
      <c r="D712" s="142" t="s">
        <v>365</v>
      </c>
      <c r="E712" s="143" t="str">
        <f>CONCATENATE(SUM('Раздел 3'!F10:F10),"=",SUM('Раздел 3'!K10:K10),"+",SUM('Раздел 3'!M10:O10))</f>
        <v>25=24+1</v>
      </c>
    </row>
    <row r="713" spans="1:5" s="151" customFormat="1" ht="25.5">
      <c r="A713" s="140" t="str">
        <f>IF((SUM('Раздел 3'!F37:F37)=SUM('Раздел 3'!K37:K37)+SUM('Раздел 3'!M37:O37)),"","Неверно!")</f>
        <v/>
      </c>
      <c r="B713" s="141" t="s">
        <v>4058</v>
      </c>
      <c r="C713" s="142" t="s">
        <v>3320</v>
      </c>
      <c r="D713" s="142" t="s">
        <v>365</v>
      </c>
      <c r="E713" s="143" t="str">
        <f>CONCATENATE(SUM('Раздел 3'!F37:F37),"=",SUM('Раздел 3'!K37:K37),"+",SUM('Раздел 3'!M37:O37))</f>
        <v>0=0+0</v>
      </c>
    </row>
    <row r="714" spans="1:5" s="151" customFormat="1" ht="25.5">
      <c r="A714" s="140" t="str">
        <f>IF((SUM('Раздел 3'!F38:F38)=SUM('Раздел 3'!K38:K38)+SUM('Раздел 3'!M38:O38)),"","Неверно!")</f>
        <v/>
      </c>
      <c r="B714" s="141" t="s">
        <v>4058</v>
      </c>
      <c r="C714" s="142" t="s">
        <v>3321</v>
      </c>
      <c r="D714" s="142" t="s">
        <v>365</v>
      </c>
      <c r="E714" s="143" t="str">
        <f>CONCATENATE(SUM('Раздел 3'!F38:F38),"=",SUM('Раздел 3'!K38:K38),"+",SUM('Раздел 3'!M38:O38))</f>
        <v>21=21+0</v>
      </c>
    </row>
    <row r="715" spans="1:5" s="151" customFormat="1" ht="25.5">
      <c r="A715" s="140" t="str">
        <f>IF((SUM('Раздел 3'!F39:F39)=SUM('Раздел 3'!K39:K39)+SUM('Раздел 3'!M39:O39)),"","Неверно!")</f>
        <v/>
      </c>
      <c r="B715" s="141" t="s">
        <v>4058</v>
      </c>
      <c r="C715" s="142" t="s">
        <v>3322</v>
      </c>
      <c r="D715" s="142" t="s">
        <v>365</v>
      </c>
      <c r="E715" s="143" t="str">
        <f>CONCATENATE(SUM('Раздел 3'!F39:F39),"=",SUM('Раздел 3'!K39:K39),"+",SUM('Раздел 3'!M39:O39))</f>
        <v>1=1+0</v>
      </c>
    </row>
    <row r="716" spans="1:5" s="151" customFormat="1" ht="25.5">
      <c r="A716" s="140" t="str">
        <f>IF((SUM('Раздел 3'!F40:F40)=SUM('Раздел 3'!K40:K40)+SUM('Раздел 3'!M40:O40)),"","Неверно!")</f>
        <v/>
      </c>
      <c r="B716" s="141" t="s">
        <v>4058</v>
      </c>
      <c r="C716" s="142" t="s">
        <v>3323</v>
      </c>
      <c r="D716" s="142" t="s">
        <v>365</v>
      </c>
      <c r="E716" s="143" t="str">
        <f>CONCATENATE(SUM('Раздел 3'!F40:F40),"=",SUM('Раздел 3'!K40:K40),"+",SUM('Раздел 3'!M40:O40))</f>
        <v>0=0+0</v>
      </c>
    </row>
    <row r="717" spans="1:5" s="151" customFormat="1" ht="25.5">
      <c r="A717" s="140" t="str">
        <f>IF((SUM('Раздел 3'!F41:F41)=SUM('Раздел 3'!K41:K41)+SUM('Раздел 3'!M41:O41)),"","Неверно!")</f>
        <v/>
      </c>
      <c r="B717" s="141" t="s">
        <v>4058</v>
      </c>
      <c r="C717" s="142" t="s">
        <v>3324</v>
      </c>
      <c r="D717" s="142" t="s">
        <v>365</v>
      </c>
      <c r="E717" s="143" t="str">
        <f>CONCATENATE(SUM('Раздел 3'!F41:F41),"=",SUM('Раздел 3'!K41:K41),"+",SUM('Раздел 3'!M41:O41))</f>
        <v>17=17+0</v>
      </c>
    </row>
    <row r="718" spans="1:5" s="151" customFormat="1" ht="25.5">
      <c r="A718" s="140" t="str">
        <f>IF((SUM('Раздел 3'!F42:F42)=SUM('Раздел 3'!K42:K42)+SUM('Раздел 3'!M42:O42)),"","Неверно!")</f>
        <v/>
      </c>
      <c r="B718" s="141" t="s">
        <v>4058</v>
      </c>
      <c r="C718" s="142" t="s">
        <v>3325</v>
      </c>
      <c r="D718" s="142" t="s">
        <v>365</v>
      </c>
      <c r="E718" s="143" t="str">
        <f>CONCATENATE(SUM('Раздел 3'!F42:F42),"=",SUM('Раздел 3'!K42:K42),"+",SUM('Раздел 3'!M42:O42))</f>
        <v>1=1+0</v>
      </c>
    </row>
    <row r="719" spans="1:5" s="151" customFormat="1" ht="25.5">
      <c r="A719" s="140" t="str">
        <f>IF((SUM('Раздел 3'!F43:F43)=SUM('Раздел 3'!K43:K43)+SUM('Раздел 3'!M43:O43)),"","Неверно!")</f>
        <v/>
      </c>
      <c r="B719" s="141" t="s">
        <v>4058</v>
      </c>
      <c r="C719" s="142" t="s">
        <v>3326</v>
      </c>
      <c r="D719" s="142" t="s">
        <v>365</v>
      </c>
      <c r="E719" s="143" t="str">
        <f>CONCATENATE(SUM('Раздел 3'!F43:F43),"=",SUM('Раздел 3'!K43:K43),"+",SUM('Раздел 3'!M43:O43))</f>
        <v>0=0+0</v>
      </c>
    </row>
    <row r="720" spans="1:5" s="151" customFormat="1" ht="25.5">
      <c r="A720" s="140" t="str">
        <f>IF((SUM('Раздел 3'!F44:F44)=SUM('Раздел 3'!K44:K44)+SUM('Раздел 3'!M44:O44)),"","Неверно!")</f>
        <v/>
      </c>
      <c r="B720" s="141" t="s">
        <v>4058</v>
      </c>
      <c r="C720" s="142" t="s">
        <v>3327</v>
      </c>
      <c r="D720" s="142" t="s">
        <v>365</v>
      </c>
      <c r="E720" s="143" t="str">
        <f>CONCATENATE(SUM('Раздел 3'!F44:F44),"=",SUM('Раздел 3'!K44:K44),"+",SUM('Раздел 3'!M44:O44))</f>
        <v>6=6+0</v>
      </c>
    </row>
    <row r="721" spans="1:5" s="151" customFormat="1" ht="25.5">
      <c r="A721" s="140" t="str">
        <f>IF((SUM('Раздел 3'!F45:F45)=SUM('Раздел 3'!K45:K45)+SUM('Раздел 3'!M45:O45)),"","Неверно!")</f>
        <v/>
      </c>
      <c r="B721" s="141" t="s">
        <v>4058</v>
      </c>
      <c r="C721" s="142" t="s">
        <v>3328</v>
      </c>
      <c r="D721" s="142" t="s">
        <v>365</v>
      </c>
      <c r="E721" s="143" t="str">
        <f>CONCATENATE(SUM('Раздел 3'!F45:F45),"=",SUM('Раздел 3'!K45:K45),"+",SUM('Раздел 3'!M45:O45))</f>
        <v>1=1+0</v>
      </c>
    </row>
    <row r="722" spans="1:5" s="151" customFormat="1" ht="25.5">
      <c r="A722" s="140" t="str">
        <f>IF((SUM('Раздел 3'!F46:F46)=SUM('Раздел 3'!K46:K46)+SUM('Раздел 3'!M46:O46)),"","Неверно!")</f>
        <v/>
      </c>
      <c r="B722" s="141" t="s">
        <v>4058</v>
      </c>
      <c r="C722" s="142" t="s">
        <v>3329</v>
      </c>
      <c r="D722" s="142" t="s">
        <v>365</v>
      </c>
      <c r="E722" s="143" t="str">
        <f>CONCATENATE(SUM('Раздел 3'!F46:F46),"=",SUM('Раздел 3'!K46:K46),"+",SUM('Раздел 3'!M46:O46))</f>
        <v>0=0+0</v>
      </c>
    </row>
    <row r="723" spans="1:5" s="151" customFormat="1" ht="25.5">
      <c r="A723" s="140" t="str">
        <f>IF((SUM('Раздел 3'!F11:F11)=SUM('Раздел 3'!K11:K11)+SUM('Раздел 3'!M11:O11)),"","Неверно!")</f>
        <v/>
      </c>
      <c r="B723" s="141" t="s">
        <v>4058</v>
      </c>
      <c r="C723" s="142" t="s">
        <v>3330</v>
      </c>
      <c r="D723" s="142" t="s">
        <v>365</v>
      </c>
      <c r="E723" s="143" t="str">
        <f>CONCATENATE(SUM('Раздел 3'!F11:F11),"=",SUM('Раздел 3'!K11:K11),"+",SUM('Раздел 3'!M11:O11))</f>
        <v>165=156+9</v>
      </c>
    </row>
    <row r="724" spans="1:5" s="151" customFormat="1" ht="25.5">
      <c r="A724" s="140" t="str">
        <f>IF((SUM('Раздел 3'!F47:F47)=SUM('Раздел 3'!K47:K47)+SUM('Раздел 3'!M47:O47)),"","Неверно!")</f>
        <v/>
      </c>
      <c r="B724" s="141" t="s">
        <v>4058</v>
      </c>
      <c r="C724" s="142" t="s">
        <v>3331</v>
      </c>
      <c r="D724" s="142" t="s">
        <v>365</v>
      </c>
      <c r="E724" s="143" t="str">
        <f>CONCATENATE(SUM('Раздел 3'!F47:F47),"=",SUM('Раздел 3'!K47:K47),"+",SUM('Раздел 3'!M47:O47))</f>
        <v>4=4+0</v>
      </c>
    </row>
    <row r="725" spans="1:5" s="151" customFormat="1" ht="25.5">
      <c r="A725" s="140" t="str">
        <f>IF((SUM('Раздел 3'!F48:F48)=SUM('Раздел 3'!K48:K48)+SUM('Раздел 3'!M48:O48)),"","Неверно!")</f>
        <v/>
      </c>
      <c r="B725" s="141" t="s">
        <v>4058</v>
      </c>
      <c r="C725" s="142" t="s">
        <v>3332</v>
      </c>
      <c r="D725" s="142" t="s">
        <v>365</v>
      </c>
      <c r="E725" s="143" t="str">
        <f>CONCATENATE(SUM('Раздел 3'!F48:F48),"=",SUM('Раздел 3'!K48:K48),"+",SUM('Раздел 3'!M48:O48))</f>
        <v>0=0+0</v>
      </c>
    </row>
    <row r="726" spans="1:5" s="151" customFormat="1" ht="25.5">
      <c r="A726" s="140" t="str">
        <f>IF((SUM('Раздел 3'!F49:F49)=SUM('Раздел 3'!K49:K49)+SUM('Раздел 3'!M49:O49)),"","Неверно!")</f>
        <v/>
      </c>
      <c r="B726" s="141" t="s">
        <v>4058</v>
      </c>
      <c r="C726" s="142" t="s">
        <v>3333</v>
      </c>
      <c r="D726" s="142" t="s">
        <v>365</v>
      </c>
      <c r="E726" s="143" t="str">
        <f>CONCATENATE(SUM('Раздел 3'!F49:F49),"=",SUM('Раздел 3'!K49:K49),"+",SUM('Раздел 3'!M49:O49))</f>
        <v>1=1+0</v>
      </c>
    </row>
    <row r="727" spans="1:5" s="151" customFormat="1" ht="25.5">
      <c r="A727" s="140" t="str">
        <f>IF((SUM('Раздел 3'!F50:F50)=SUM('Раздел 3'!K50:K50)+SUM('Раздел 3'!M50:O50)),"","Неверно!")</f>
        <v/>
      </c>
      <c r="B727" s="141" t="s">
        <v>4058</v>
      </c>
      <c r="C727" s="142" t="s">
        <v>3334</v>
      </c>
      <c r="D727" s="142" t="s">
        <v>365</v>
      </c>
      <c r="E727" s="143" t="str">
        <f>CONCATENATE(SUM('Раздел 3'!F50:F50),"=",SUM('Раздел 3'!K50:K50),"+",SUM('Раздел 3'!M50:O50))</f>
        <v>6=6+0</v>
      </c>
    </row>
    <row r="728" spans="1:5" s="151" customFormat="1" ht="25.5">
      <c r="A728" s="140" t="str">
        <f>IF((SUM('Раздел 3'!F51:F51)=SUM('Раздел 3'!K51:K51)+SUM('Раздел 3'!M51:O51)),"","Неверно!")</f>
        <v/>
      </c>
      <c r="B728" s="141" t="s">
        <v>4058</v>
      </c>
      <c r="C728" s="142" t="s">
        <v>3335</v>
      </c>
      <c r="D728" s="142" t="s">
        <v>365</v>
      </c>
      <c r="E728" s="143" t="str">
        <f>CONCATENATE(SUM('Раздел 3'!F51:F51),"=",SUM('Раздел 3'!K51:K51),"+",SUM('Раздел 3'!M51:O51))</f>
        <v>0=0+0</v>
      </c>
    </row>
    <row r="729" spans="1:5" s="151" customFormat="1" ht="25.5">
      <c r="A729" s="140" t="str">
        <f>IF((SUM('Раздел 3'!F52:F52)=SUM('Раздел 3'!K52:K52)+SUM('Раздел 3'!M52:O52)),"","Неверно!")</f>
        <v/>
      </c>
      <c r="B729" s="141" t="s">
        <v>4058</v>
      </c>
      <c r="C729" s="142" t="s">
        <v>3336</v>
      </c>
      <c r="D729" s="142" t="s">
        <v>365</v>
      </c>
      <c r="E729" s="143" t="str">
        <f>CONCATENATE(SUM('Раздел 3'!F52:F52),"=",SUM('Раздел 3'!K52:K52),"+",SUM('Раздел 3'!M52:O52))</f>
        <v>0=0+0</v>
      </c>
    </row>
    <row r="730" spans="1:5" s="151" customFormat="1" ht="25.5">
      <c r="A730" s="140" t="str">
        <f>IF((SUM('Раздел 3'!F53:F53)=SUM('Раздел 3'!K53:K53)+SUM('Раздел 3'!M53:O53)),"","Неверно!")</f>
        <v/>
      </c>
      <c r="B730" s="141" t="s">
        <v>4058</v>
      </c>
      <c r="C730" s="142" t="s">
        <v>3337</v>
      </c>
      <c r="D730" s="142" t="s">
        <v>365</v>
      </c>
      <c r="E730" s="143" t="str">
        <f>CONCATENATE(SUM('Раздел 3'!F53:F53),"=",SUM('Раздел 3'!K53:K53),"+",SUM('Раздел 3'!M53:O53))</f>
        <v>3=3+0</v>
      </c>
    </row>
    <row r="731" spans="1:5" s="151" customFormat="1" ht="25.5">
      <c r="A731" s="140" t="str">
        <f>IF((SUM('Раздел 3'!F54:F54)=SUM('Раздел 3'!K54:K54)+SUM('Раздел 3'!M54:O54)),"","Неверно!")</f>
        <v/>
      </c>
      <c r="B731" s="141" t="s">
        <v>4058</v>
      </c>
      <c r="C731" s="142" t="s">
        <v>3338</v>
      </c>
      <c r="D731" s="142" t="s">
        <v>365</v>
      </c>
      <c r="E731" s="143" t="str">
        <f>CONCATENATE(SUM('Раздел 3'!F54:F54),"=",SUM('Раздел 3'!K54:K54),"+",SUM('Раздел 3'!M54:O54))</f>
        <v>0=0+0</v>
      </c>
    </row>
    <row r="732" spans="1:5" s="151" customFormat="1" ht="25.5">
      <c r="A732" s="140" t="str">
        <f>IF((SUM('Раздел 3'!F55:F55)=SUM('Раздел 3'!K55:K55)+SUM('Раздел 3'!M55:O55)),"","Неверно!")</f>
        <v/>
      </c>
      <c r="B732" s="141" t="s">
        <v>4058</v>
      </c>
      <c r="C732" s="142" t="s">
        <v>3339</v>
      </c>
      <c r="D732" s="142" t="s">
        <v>365</v>
      </c>
      <c r="E732" s="143" t="str">
        <f>CONCATENATE(SUM('Раздел 3'!F55:F55),"=",SUM('Раздел 3'!K55:K55),"+",SUM('Раздел 3'!M55:O55))</f>
        <v>0=0+0</v>
      </c>
    </row>
    <row r="733" spans="1:5" s="151" customFormat="1" ht="25.5">
      <c r="A733" s="140" t="str">
        <f>IF((SUM('Раздел 3'!F56:F56)=SUM('Раздел 3'!K56:K56)+SUM('Раздел 3'!M56:O56)),"","Неверно!")</f>
        <v/>
      </c>
      <c r="B733" s="141" t="s">
        <v>4058</v>
      </c>
      <c r="C733" s="142" t="s">
        <v>3340</v>
      </c>
      <c r="D733" s="142" t="s">
        <v>365</v>
      </c>
      <c r="E733" s="143" t="str">
        <f>CONCATENATE(SUM('Раздел 3'!F56:F56),"=",SUM('Раздел 3'!K56:K56),"+",SUM('Раздел 3'!M56:O56))</f>
        <v>0=0+0</v>
      </c>
    </row>
    <row r="734" spans="1:5" s="151" customFormat="1" ht="25.5">
      <c r="A734" s="140" t="str">
        <f>IF((SUM('Раздел 3'!F12:F12)=SUM('Раздел 3'!K12:K12)+SUM('Раздел 3'!M12:O12)),"","Неверно!")</f>
        <v/>
      </c>
      <c r="B734" s="141" t="s">
        <v>4058</v>
      </c>
      <c r="C734" s="142" t="s">
        <v>3341</v>
      </c>
      <c r="D734" s="142" t="s">
        <v>365</v>
      </c>
      <c r="E734" s="143" t="str">
        <f>CONCATENATE(SUM('Раздел 3'!F12:F12),"=",SUM('Раздел 3'!K12:K12),"+",SUM('Раздел 3'!M12:O12))</f>
        <v>28=26+2</v>
      </c>
    </row>
    <row r="735" spans="1:5" s="151" customFormat="1" ht="25.5">
      <c r="A735" s="140" t="str">
        <f>IF((SUM('Раздел 3'!F57:F57)=SUM('Раздел 3'!K57:K57)+SUM('Раздел 3'!M57:O57)),"","Неверно!")</f>
        <v/>
      </c>
      <c r="B735" s="141" t="s">
        <v>4058</v>
      </c>
      <c r="C735" s="142" t="s">
        <v>3342</v>
      </c>
      <c r="D735" s="142" t="s">
        <v>365</v>
      </c>
      <c r="E735" s="143" t="str">
        <f>CONCATENATE(SUM('Раздел 3'!F57:F57),"=",SUM('Раздел 3'!K57:K57),"+",SUM('Раздел 3'!M57:O57))</f>
        <v>0=0+0</v>
      </c>
    </row>
    <row r="736" spans="1:5" s="151" customFormat="1" ht="25.5">
      <c r="A736" s="140" t="str">
        <f>IF((SUM('Раздел 3'!F58:F58)=SUM('Раздел 3'!K58:K58)+SUM('Раздел 3'!M58:O58)),"","Неверно!")</f>
        <v/>
      </c>
      <c r="B736" s="141" t="s">
        <v>4058</v>
      </c>
      <c r="C736" s="142" t="s">
        <v>3343</v>
      </c>
      <c r="D736" s="142" t="s">
        <v>365</v>
      </c>
      <c r="E736" s="143" t="str">
        <f>CONCATENATE(SUM('Раздел 3'!F58:F58),"=",SUM('Раздел 3'!K58:K58),"+",SUM('Раздел 3'!M58:O58))</f>
        <v>0=0+0</v>
      </c>
    </row>
    <row r="737" spans="1:5" s="151" customFormat="1" ht="25.5">
      <c r="A737" s="140" t="str">
        <f>IF((SUM('Раздел 3'!F13:F13)=SUM('Раздел 3'!K13:K13)+SUM('Раздел 3'!M13:O13)),"","Неверно!")</f>
        <v/>
      </c>
      <c r="B737" s="141" t="s">
        <v>4058</v>
      </c>
      <c r="C737" s="142" t="s">
        <v>3344</v>
      </c>
      <c r="D737" s="142" t="s">
        <v>365</v>
      </c>
      <c r="E737" s="143" t="str">
        <f>CONCATENATE(SUM('Раздел 3'!F13:F13),"=",SUM('Раздел 3'!K13:K13),"+",SUM('Раздел 3'!M13:O13))</f>
        <v>2=2+0</v>
      </c>
    </row>
    <row r="738" spans="1:5" s="151" customFormat="1" ht="25.5">
      <c r="A738" s="140" t="str">
        <f>IF((SUM('Раздел 3'!F14:F14)=SUM('Раздел 3'!K14:K14)+SUM('Раздел 3'!M14:O14)),"","Неверно!")</f>
        <v/>
      </c>
      <c r="B738" s="141" t="s">
        <v>4058</v>
      </c>
      <c r="C738" s="142" t="s">
        <v>3345</v>
      </c>
      <c r="D738" s="142" t="s">
        <v>365</v>
      </c>
      <c r="E738" s="143" t="str">
        <f>CONCATENATE(SUM('Раздел 3'!F14:F14),"=",SUM('Раздел 3'!K14:K14),"+",SUM('Раздел 3'!M14:O14))</f>
        <v>99=96+3</v>
      </c>
    </row>
    <row r="739" spans="1:5" s="151" customFormat="1" ht="25.5">
      <c r="A739" s="140" t="str">
        <f>IF((SUM('Раздел 3'!F15:F15)=SUM('Раздел 3'!K15:K15)+SUM('Раздел 3'!M15:O15)),"","Неверно!")</f>
        <v/>
      </c>
      <c r="B739" s="141" t="s">
        <v>4058</v>
      </c>
      <c r="C739" s="142" t="s">
        <v>3346</v>
      </c>
      <c r="D739" s="142" t="s">
        <v>365</v>
      </c>
      <c r="E739" s="143" t="str">
        <f>CONCATENATE(SUM('Раздел 3'!F15:F15),"=",SUM('Раздел 3'!K15:K15),"+",SUM('Раздел 3'!M15:O15))</f>
        <v>17=15+2</v>
      </c>
    </row>
    <row r="740" spans="1:5" s="151" customFormat="1" ht="25.5">
      <c r="A740" s="140" t="str">
        <f>IF((SUM('Раздел 3'!F16:F16)=SUM('Раздел 3'!K16:K16)+SUM('Раздел 3'!M16:O16)),"","Неверно!")</f>
        <v/>
      </c>
      <c r="B740" s="141" t="s">
        <v>4058</v>
      </c>
      <c r="C740" s="142" t="s">
        <v>3347</v>
      </c>
      <c r="D740" s="142" t="s">
        <v>365</v>
      </c>
      <c r="E740" s="143" t="str">
        <f>CONCATENATE(SUM('Раздел 3'!F16:F16),"=",SUM('Раздел 3'!K16:K16),"+",SUM('Раздел 3'!M16:O16))</f>
        <v>2=1+1</v>
      </c>
    </row>
    <row r="741" spans="1:5" s="151" customFormat="1" ht="15.75">
      <c r="A741" s="140" t="str">
        <f>IF((SUM('Раздел 5'!I9:I9)&gt;=SUM('Раздел 5'!J9:K9)),"","Неверно!")</f>
        <v/>
      </c>
      <c r="B741" s="141" t="s">
        <v>4059</v>
      </c>
      <c r="C741" s="142" t="s">
        <v>3280</v>
      </c>
      <c r="D741" s="142" t="s">
        <v>390</v>
      </c>
      <c r="E741" s="143" t="str">
        <f>CONCATENATE(SUM('Раздел 5'!I9:I9),"&gt;=",SUM('Раздел 5'!J9:K9))</f>
        <v>0&gt;=0</v>
      </c>
    </row>
    <row r="742" spans="1:5" s="151" customFormat="1" ht="15.75">
      <c r="A742" s="140" t="str">
        <f>IF((SUM('Раздел 5'!I18:I18)&gt;=SUM('Раздел 5'!J18:K18)),"","Неверно!")</f>
        <v/>
      </c>
      <c r="B742" s="141" t="s">
        <v>4059</v>
      </c>
      <c r="C742" s="142" t="s">
        <v>3281</v>
      </c>
      <c r="D742" s="142" t="s">
        <v>390</v>
      </c>
      <c r="E742" s="143" t="str">
        <f>CONCATENATE(SUM('Раздел 5'!I18:I18),"&gt;=",SUM('Раздел 5'!J18:K18))</f>
        <v>0&gt;=0</v>
      </c>
    </row>
    <row r="743" spans="1:5" s="151" customFormat="1" ht="15.75">
      <c r="A743" s="140" t="str">
        <f>IF((SUM('Раздел 5'!I19:I19)&gt;=SUM('Раздел 5'!J19:K19)),"","Неверно!")</f>
        <v/>
      </c>
      <c r="B743" s="141" t="s">
        <v>4059</v>
      </c>
      <c r="C743" s="142" t="s">
        <v>3282</v>
      </c>
      <c r="D743" s="142" t="s">
        <v>390</v>
      </c>
      <c r="E743" s="143" t="str">
        <f>CONCATENATE(SUM('Раздел 5'!I19:I19),"&gt;=",SUM('Раздел 5'!J19:K19))</f>
        <v>0&gt;=0</v>
      </c>
    </row>
    <row r="744" spans="1:5" s="151" customFormat="1" ht="15.75">
      <c r="A744" s="140" t="str">
        <f>IF((SUM('Раздел 5'!I20:I20)&gt;=SUM('Раздел 5'!J20:K20)),"","Неверно!")</f>
        <v/>
      </c>
      <c r="B744" s="141" t="s">
        <v>4059</v>
      </c>
      <c r="C744" s="142" t="s">
        <v>3283</v>
      </c>
      <c r="D744" s="142" t="s">
        <v>390</v>
      </c>
      <c r="E744" s="143" t="str">
        <f>CONCATENATE(SUM('Раздел 5'!I20:I20),"&gt;=",SUM('Раздел 5'!J20:K20))</f>
        <v>0&gt;=0</v>
      </c>
    </row>
    <row r="745" spans="1:5" s="151" customFormat="1" ht="15.75">
      <c r="A745" s="140" t="str">
        <f>IF((SUM('Раздел 5'!I21:I21)&gt;=SUM('Раздел 5'!J21:K21)),"","Неверно!")</f>
        <v/>
      </c>
      <c r="B745" s="141" t="s">
        <v>4059</v>
      </c>
      <c r="C745" s="142" t="s">
        <v>3284</v>
      </c>
      <c r="D745" s="142" t="s">
        <v>390</v>
      </c>
      <c r="E745" s="143" t="str">
        <f>CONCATENATE(SUM('Раздел 5'!I21:I21),"&gt;=",SUM('Раздел 5'!J21:K21))</f>
        <v>0&gt;=0</v>
      </c>
    </row>
    <row r="746" spans="1:5" s="151" customFormat="1" ht="15.75">
      <c r="A746" s="140" t="str">
        <f>IF((SUM('Раздел 5'!I22:I22)&gt;=SUM('Раздел 5'!J22:K22)),"","Неверно!")</f>
        <v/>
      </c>
      <c r="B746" s="141" t="s">
        <v>4059</v>
      </c>
      <c r="C746" s="142" t="s">
        <v>3285</v>
      </c>
      <c r="D746" s="142" t="s">
        <v>390</v>
      </c>
      <c r="E746" s="143" t="str">
        <f>CONCATENATE(SUM('Раздел 5'!I22:I22),"&gt;=",SUM('Раздел 5'!J22:K22))</f>
        <v>0&gt;=0</v>
      </c>
    </row>
    <row r="747" spans="1:5" s="151" customFormat="1" ht="15.75">
      <c r="A747" s="140" t="str">
        <f>IF((SUM('Раздел 5'!I23:I23)&gt;=SUM('Раздел 5'!J23:K23)),"","Неверно!")</f>
        <v/>
      </c>
      <c r="B747" s="141" t="s">
        <v>4059</v>
      </c>
      <c r="C747" s="142" t="s">
        <v>3286</v>
      </c>
      <c r="D747" s="142" t="s">
        <v>390</v>
      </c>
      <c r="E747" s="143" t="str">
        <f>CONCATENATE(SUM('Раздел 5'!I23:I23),"&gt;=",SUM('Раздел 5'!J23:K23))</f>
        <v>0&gt;=0</v>
      </c>
    </row>
    <row r="748" spans="1:5" s="151" customFormat="1" ht="15.75">
      <c r="A748" s="140" t="str">
        <f>IF((SUM('Раздел 5'!I24:I24)&gt;=SUM('Раздел 5'!J24:K24)),"","Неверно!")</f>
        <v/>
      </c>
      <c r="B748" s="141" t="s">
        <v>4059</v>
      </c>
      <c r="C748" s="142" t="s">
        <v>3287</v>
      </c>
      <c r="D748" s="142" t="s">
        <v>390</v>
      </c>
      <c r="E748" s="143" t="str">
        <f>CONCATENATE(SUM('Раздел 5'!I24:I24),"&gt;=",SUM('Раздел 5'!J24:K24))</f>
        <v>0&gt;=0</v>
      </c>
    </row>
    <row r="749" spans="1:5" s="151" customFormat="1" ht="15.75">
      <c r="A749" s="140" t="str">
        <f>IF((SUM('Раздел 5'!I25:I25)&gt;=SUM('Раздел 5'!J25:K25)),"","Неверно!")</f>
        <v/>
      </c>
      <c r="B749" s="141" t="s">
        <v>4059</v>
      </c>
      <c r="C749" s="142" t="s">
        <v>3288</v>
      </c>
      <c r="D749" s="142" t="s">
        <v>390</v>
      </c>
      <c r="E749" s="143" t="str">
        <f>CONCATENATE(SUM('Раздел 5'!I25:I25),"&gt;=",SUM('Раздел 5'!J25:K25))</f>
        <v>0&gt;=0</v>
      </c>
    </row>
    <row r="750" spans="1:5" s="151" customFormat="1" ht="15.75">
      <c r="A750" s="140" t="str">
        <f>IF((SUM('Раздел 5'!I10:I10)&gt;=SUM('Раздел 5'!J10:K10)),"","Неверно!")</f>
        <v/>
      </c>
      <c r="B750" s="141" t="s">
        <v>4059</v>
      </c>
      <c r="C750" s="142" t="s">
        <v>3289</v>
      </c>
      <c r="D750" s="142" t="s">
        <v>390</v>
      </c>
      <c r="E750" s="143" t="str">
        <f>CONCATENATE(SUM('Раздел 5'!I10:I10),"&gt;=",SUM('Раздел 5'!J10:K10))</f>
        <v>0&gt;=0</v>
      </c>
    </row>
    <row r="751" spans="1:5" s="151" customFormat="1" ht="15.75">
      <c r="A751" s="140" t="str">
        <f>IF((SUM('Раздел 5'!I11:I11)&gt;=SUM('Раздел 5'!J11:K11)),"","Неверно!")</f>
        <v/>
      </c>
      <c r="B751" s="141" t="s">
        <v>4059</v>
      </c>
      <c r="C751" s="142" t="s">
        <v>3290</v>
      </c>
      <c r="D751" s="142" t="s">
        <v>390</v>
      </c>
      <c r="E751" s="143" t="str">
        <f>CONCATENATE(SUM('Раздел 5'!I11:I11),"&gt;=",SUM('Раздел 5'!J11:K11))</f>
        <v>0&gt;=0</v>
      </c>
    </row>
    <row r="752" spans="1:5" s="151" customFormat="1" ht="15.75">
      <c r="A752" s="140" t="str">
        <f>IF((SUM('Раздел 5'!I12:I12)&gt;=SUM('Раздел 5'!J12:K12)),"","Неверно!")</f>
        <v/>
      </c>
      <c r="B752" s="141" t="s">
        <v>4059</v>
      </c>
      <c r="C752" s="142" t="s">
        <v>3291</v>
      </c>
      <c r="D752" s="142" t="s">
        <v>390</v>
      </c>
      <c r="E752" s="143" t="str">
        <f>CONCATENATE(SUM('Раздел 5'!I12:I12),"&gt;=",SUM('Раздел 5'!J12:K12))</f>
        <v>0&gt;=0</v>
      </c>
    </row>
    <row r="753" spans="1:5" s="151" customFormat="1" ht="15.75">
      <c r="A753" s="140" t="str">
        <f>IF((SUM('Раздел 5'!I13:I13)&gt;=SUM('Раздел 5'!J13:K13)),"","Неверно!")</f>
        <v/>
      </c>
      <c r="B753" s="141" t="s">
        <v>4059</v>
      </c>
      <c r="C753" s="142" t="s">
        <v>3292</v>
      </c>
      <c r="D753" s="142" t="s">
        <v>390</v>
      </c>
      <c r="E753" s="143" t="str">
        <f>CONCATENATE(SUM('Раздел 5'!I13:I13),"&gt;=",SUM('Раздел 5'!J13:K13))</f>
        <v>0&gt;=0</v>
      </c>
    </row>
    <row r="754" spans="1:5" s="151" customFormat="1" ht="15.75">
      <c r="A754" s="140" t="str">
        <f>IF((SUM('Раздел 5'!I14:I14)&gt;=SUM('Раздел 5'!J14:K14)),"","Неверно!")</f>
        <v/>
      </c>
      <c r="B754" s="141" t="s">
        <v>4059</v>
      </c>
      <c r="C754" s="142" t="s">
        <v>3293</v>
      </c>
      <c r="D754" s="142" t="s">
        <v>390</v>
      </c>
      <c r="E754" s="143" t="str">
        <f>CONCATENATE(SUM('Раздел 5'!I14:I14),"&gt;=",SUM('Раздел 5'!J14:K14))</f>
        <v>0&gt;=0</v>
      </c>
    </row>
    <row r="755" spans="1:5" s="151" customFormat="1" ht="15.75">
      <c r="A755" s="140" t="str">
        <f>IF((SUM('Раздел 5'!I15:I15)&gt;=SUM('Раздел 5'!J15:K15)),"","Неверно!")</f>
        <v/>
      </c>
      <c r="B755" s="141" t="s">
        <v>4059</v>
      </c>
      <c r="C755" s="142" t="s">
        <v>3294</v>
      </c>
      <c r="D755" s="142" t="s">
        <v>390</v>
      </c>
      <c r="E755" s="143" t="str">
        <f>CONCATENATE(SUM('Раздел 5'!I15:I15),"&gt;=",SUM('Раздел 5'!J15:K15))</f>
        <v>0&gt;=0</v>
      </c>
    </row>
    <row r="756" spans="1:5" s="151" customFormat="1" ht="15.75">
      <c r="A756" s="140" t="str">
        <f>IF((SUM('Раздел 5'!I16:I16)&gt;=SUM('Раздел 5'!J16:K16)),"","Неверно!")</f>
        <v/>
      </c>
      <c r="B756" s="141" t="s">
        <v>4059</v>
      </c>
      <c r="C756" s="142" t="s">
        <v>3295</v>
      </c>
      <c r="D756" s="142" t="s">
        <v>390</v>
      </c>
      <c r="E756" s="143" t="str">
        <f>CONCATENATE(SUM('Раздел 5'!I16:I16),"&gt;=",SUM('Раздел 5'!J16:K16))</f>
        <v>0&gt;=0</v>
      </c>
    </row>
    <row r="757" spans="1:5" s="151" customFormat="1" ht="15.75">
      <c r="A757" s="140" t="str">
        <f>IF((SUM('Раздел 5'!I17:I17)&gt;=SUM('Раздел 5'!J17:K17)),"","Неверно!")</f>
        <v/>
      </c>
      <c r="B757" s="141" t="s">
        <v>4059</v>
      </c>
      <c r="C757" s="142" t="s">
        <v>3296</v>
      </c>
      <c r="D757" s="142" t="s">
        <v>390</v>
      </c>
      <c r="E757" s="143" t="str">
        <f>CONCATENATE(SUM('Раздел 5'!I17:I17),"&gt;=",SUM('Раздел 5'!J17:K17))</f>
        <v>0&gt;=0</v>
      </c>
    </row>
    <row r="758" spans="1:5" s="151" customFormat="1" ht="38.25">
      <c r="A758" s="140" t="str">
        <f>IF(((SUM('Раздел 7'!P10:P10)&lt;&gt;0)*(SUM('Раздел 7'!Q10:Q10)&lt;&gt;0))+((SUM('Раздел 7'!P10:P10)=0)*(SUM('Раздел 7'!Q10:Q10)=0)),"","Неверно!")</f>
        <v/>
      </c>
      <c r="B758" s="141" t="s">
        <v>4060</v>
      </c>
      <c r="C758" s="142" t="s">
        <v>3222</v>
      </c>
      <c r="D758" s="142" t="s">
        <v>407</v>
      </c>
      <c r="E758" s="143" t="str">
        <f>CONCATENATE("(",SUM('Раздел 7'!P10:P10),"&lt;&gt;",0," И ",SUM('Раздел 7'!Q10:Q10),"&lt;&gt;",0,")"," ИЛИ ","(",SUM('Раздел 7'!P10:P10),"=",0," И ",SUM('Раздел 7'!Q10:Q10),"=",0,")")</f>
        <v>(0&lt;&gt;0 И 0&lt;&gt;0) ИЛИ (0=0 И 0=0)</v>
      </c>
    </row>
    <row r="759" spans="1:5" s="151" customFormat="1" ht="38.25">
      <c r="A759" s="140" t="str">
        <f>IF(((SUM('Раздел 7'!P19:P19)&lt;&gt;0)*(SUM('Раздел 7'!Q19:Q19)&lt;&gt;0))+((SUM('Раздел 7'!P19:P19)=0)*(SUM('Раздел 7'!Q19:Q19)=0)),"","Неверно!")</f>
        <v/>
      </c>
      <c r="B759" s="141" t="s">
        <v>4060</v>
      </c>
      <c r="C759" s="142" t="s">
        <v>3223</v>
      </c>
      <c r="D759" s="142" t="s">
        <v>407</v>
      </c>
      <c r="E759" s="143" t="str">
        <f>CONCATENATE("(",SUM('Раздел 7'!P19:P19),"&lt;&gt;",0," И ",SUM('Раздел 7'!Q19:Q19),"&lt;&gt;",0,")"," ИЛИ ","(",SUM('Раздел 7'!P19:P19),"=",0," И ",SUM('Раздел 7'!Q19:Q19),"=",0,")")</f>
        <v>(0&lt;&gt;0 И 0&lt;&gt;0) ИЛИ (0=0 И 0=0)</v>
      </c>
    </row>
    <row r="760" spans="1:5" s="151" customFormat="1" ht="38.25">
      <c r="A760" s="140" t="str">
        <f>IF(((SUM('Раздел 7'!P20:P20)&lt;&gt;0)*(SUM('Раздел 7'!Q20:Q20)&lt;&gt;0))+((SUM('Раздел 7'!P20:P20)=0)*(SUM('Раздел 7'!Q20:Q20)=0)),"","Неверно!")</f>
        <v/>
      </c>
      <c r="B760" s="141" t="s">
        <v>4060</v>
      </c>
      <c r="C760" s="142" t="s">
        <v>3224</v>
      </c>
      <c r="D760" s="142" t="s">
        <v>407</v>
      </c>
      <c r="E760" s="143" t="str">
        <f>CONCATENATE("(",SUM('Раздел 7'!P20:P20),"&lt;&gt;",0," И ",SUM('Раздел 7'!Q20:Q20),"&lt;&gt;",0,")"," ИЛИ ","(",SUM('Раздел 7'!P20:P20),"=",0," И ",SUM('Раздел 7'!Q20:Q20),"=",0,")")</f>
        <v>(0&lt;&gt;0 И 0&lt;&gt;0) ИЛИ (0=0 И 0=0)</v>
      </c>
    </row>
    <row r="761" spans="1:5" s="151" customFormat="1" ht="38.25">
      <c r="A761" s="140" t="str">
        <f>IF(((SUM('Раздел 7'!P21:P21)&lt;&gt;0)*(SUM('Раздел 7'!Q21:Q21)&lt;&gt;0))+((SUM('Раздел 7'!P21:P21)=0)*(SUM('Раздел 7'!Q21:Q21)=0)),"","Неверно!")</f>
        <v/>
      </c>
      <c r="B761" s="141" t="s">
        <v>4060</v>
      </c>
      <c r="C761" s="142" t="s">
        <v>3225</v>
      </c>
      <c r="D761" s="142" t="s">
        <v>407</v>
      </c>
      <c r="E761" s="143" t="str">
        <f>CONCATENATE("(",SUM('Раздел 7'!P21:P21),"&lt;&gt;",0," И ",SUM('Раздел 7'!Q21:Q21),"&lt;&gt;",0,")"," ИЛИ ","(",SUM('Раздел 7'!P21:P21),"=",0," И ",SUM('Раздел 7'!Q21:Q21),"=",0,")")</f>
        <v>(0&lt;&gt;0 И 0&lt;&gt;0) ИЛИ (0=0 И 0=0)</v>
      </c>
    </row>
    <row r="762" spans="1:5" s="151" customFormat="1" ht="38.25">
      <c r="A762" s="140" t="str">
        <f>IF(((SUM('Раздел 7'!P22:P22)&lt;&gt;0)*(SUM('Раздел 7'!Q22:Q22)&lt;&gt;0))+((SUM('Раздел 7'!P22:P22)=0)*(SUM('Раздел 7'!Q22:Q22)=0)),"","Неверно!")</f>
        <v/>
      </c>
      <c r="B762" s="141" t="s">
        <v>4060</v>
      </c>
      <c r="C762" s="142" t="s">
        <v>3226</v>
      </c>
      <c r="D762" s="142" t="s">
        <v>407</v>
      </c>
      <c r="E762" s="143" t="str">
        <f>CONCATENATE("(",SUM('Раздел 7'!P22:P22),"&lt;&gt;",0," И ",SUM('Раздел 7'!Q22:Q22),"&lt;&gt;",0,")"," ИЛИ ","(",SUM('Раздел 7'!P22:P22),"=",0," И ",SUM('Раздел 7'!Q22:Q22),"=",0,")")</f>
        <v>(0&lt;&gt;0 И 0&lt;&gt;0) ИЛИ (0=0 И 0=0)</v>
      </c>
    </row>
    <row r="763" spans="1:5" s="151" customFormat="1" ht="38.25">
      <c r="A763" s="140" t="str">
        <f>IF(((SUM('Раздел 7'!P23:P23)&lt;&gt;0)*(SUM('Раздел 7'!Q23:Q23)&lt;&gt;0))+((SUM('Раздел 7'!P23:P23)=0)*(SUM('Раздел 7'!Q23:Q23)=0)),"","Неверно!")</f>
        <v/>
      </c>
      <c r="B763" s="141" t="s">
        <v>4060</v>
      </c>
      <c r="C763" s="142" t="s">
        <v>3227</v>
      </c>
      <c r="D763" s="142" t="s">
        <v>407</v>
      </c>
      <c r="E763" s="143" t="str">
        <f>CONCATENATE("(",SUM('Раздел 7'!P23:P23),"&lt;&gt;",0," И ",SUM('Раздел 7'!Q23:Q23),"&lt;&gt;",0,")"," ИЛИ ","(",SUM('Раздел 7'!P23:P23),"=",0," И ",SUM('Раздел 7'!Q23:Q23),"=",0,")")</f>
        <v>(0&lt;&gt;0 И 0&lt;&gt;0) ИЛИ (0=0 И 0=0)</v>
      </c>
    </row>
    <row r="764" spans="1:5" s="151" customFormat="1" ht="38.25">
      <c r="A764" s="140" t="str">
        <f>IF(((SUM('Раздел 7'!P24:P24)&lt;&gt;0)*(SUM('Раздел 7'!Q24:Q24)&lt;&gt;0))+((SUM('Раздел 7'!P24:P24)=0)*(SUM('Раздел 7'!Q24:Q24)=0)),"","Неверно!")</f>
        <v/>
      </c>
      <c r="B764" s="141" t="s">
        <v>4060</v>
      </c>
      <c r="C764" s="142" t="s">
        <v>3228</v>
      </c>
      <c r="D764" s="142" t="s">
        <v>407</v>
      </c>
      <c r="E764" s="143" t="str">
        <f>CONCATENATE("(",SUM('Раздел 7'!P24:P24),"&lt;&gt;",0," И ",SUM('Раздел 7'!Q24:Q24),"&lt;&gt;",0,")"," ИЛИ ","(",SUM('Раздел 7'!P24:P24),"=",0," И ",SUM('Раздел 7'!Q24:Q24),"=",0,")")</f>
        <v>(0&lt;&gt;0 И 0&lt;&gt;0) ИЛИ (0=0 И 0=0)</v>
      </c>
    </row>
    <row r="765" spans="1:5" s="151" customFormat="1" ht="38.25">
      <c r="A765" s="140" t="str">
        <f>IF(((SUM('Раздел 7'!P25:P25)&lt;&gt;0)*(SUM('Раздел 7'!Q25:Q25)&lt;&gt;0))+((SUM('Раздел 7'!P25:P25)=0)*(SUM('Раздел 7'!Q25:Q25)=0)),"","Неверно!")</f>
        <v/>
      </c>
      <c r="B765" s="141" t="s">
        <v>4060</v>
      </c>
      <c r="C765" s="142" t="s">
        <v>3229</v>
      </c>
      <c r="D765" s="142" t="s">
        <v>407</v>
      </c>
      <c r="E765" s="143" t="str">
        <f>CONCATENATE("(",SUM('Раздел 7'!P25:P25),"&lt;&gt;",0," И ",SUM('Раздел 7'!Q25:Q25),"&lt;&gt;",0,")"," ИЛИ ","(",SUM('Раздел 7'!P25:P25),"=",0," И ",SUM('Раздел 7'!Q25:Q25),"=",0,")")</f>
        <v>(0&lt;&gt;0 И 0&lt;&gt;0) ИЛИ (0=0 И 0=0)</v>
      </c>
    </row>
    <row r="766" spans="1:5" s="151" customFormat="1" ht="38.25">
      <c r="A766" s="140" t="str">
        <f>IF(((SUM('Раздел 7'!P26:P26)&lt;&gt;0)*(SUM('Раздел 7'!Q26:Q26)&lt;&gt;0))+((SUM('Раздел 7'!P26:P26)=0)*(SUM('Раздел 7'!Q26:Q26)=0)),"","Неверно!")</f>
        <v/>
      </c>
      <c r="B766" s="141" t="s">
        <v>4060</v>
      </c>
      <c r="C766" s="142" t="s">
        <v>3230</v>
      </c>
      <c r="D766" s="142" t="s">
        <v>407</v>
      </c>
      <c r="E766" s="143" t="str">
        <f>CONCATENATE("(",SUM('Раздел 7'!P26:P26),"&lt;&gt;",0," И ",SUM('Раздел 7'!Q26:Q26),"&lt;&gt;",0,")"," ИЛИ ","(",SUM('Раздел 7'!P26:P26),"=",0," И ",SUM('Раздел 7'!Q26:Q26),"=",0,")")</f>
        <v>(0&lt;&gt;0 И 0&lt;&gt;0) ИЛИ (0=0 И 0=0)</v>
      </c>
    </row>
    <row r="767" spans="1:5" s="151" customFormat="1" ht="38.25">
      <c r="A767" s="140" t="str">
        <f>IF(((SUM('Раздел 7'!P27:P27)&lt;&gt;0)*(SUM('Раздел 7'!Q27:Q27)&lt;&gt;0))+((SUM('Раздел 7'!P27:P27)=0)*(SUM('Раздел 7'!Q27:Q27)=0)),"","Неверно!")</f>
        <v/>
      </c>
      <c r="B767" s="141" t="s">
        <v>4060</v>
      </c>
      <c r="C767" s="142" t="s">
        <v>3231</v>
      </c>
      <c r="D767" s="142" t="s">
        <v>407</v>
      </c>
      <c r="E767" s="143" t="str">
        <f>CONCATENATE("(",SUM('Раздел 7'!P27:P27),"&lt;&gt;",0," И ",SUM('Раздел 7'!Q27:Q27),"&lt;&gt;",0,")"," ИЛИ ","(",SUM('Раздел 7'!P27:P27),"=",0," И ",SUM('Раздел 7'!Q27:Q27),"=",0,")")</f>
        <v>(0&lt;&gt;0 И 0&lt;&gt;0) ИЛИ (0=0 И 0=0)</v>
      </c>
    </row>
    <row r="768" spans="1:5" s="151" customFormat="1" ht="38.25">
      <c r="A768" s="140" t="str">
        <f>IF(((SUM('Раздел 7'!P28:P28)&lt;&gt;0)*(SUM('Раздел 7'!Q28:Q28)&lt;&gt;0))+((SUM('Раздел 7'!P28:P28)=0)*(SUM('Раздел 7'!Q28:Q28)=0)),"","Неверно!")</f>
        <v/>
      </c>
      <c r="B768" s="141" t="s">
        <v>4060</v>
      </c>
      <c r="C768" s="142" t="s">
        <v>3232</v>
      </c>
      <c r="D768" s="142" t="s">
        <v>407</v>
      </c>
      <c r="E768" s="143" t="str">
        <f>CONCATENATE("(",SUM('Раздел 7'!P28:P28),"&lt;&gt;",0," И ",SUM('Раздел 7'!Q28:Q28),"&lt;&gt;",0,")"," ИЛИ ","(",SUM('Раздел 7'!P28:P28),"=",0," И ",SUM('Раздел 7'!Q28:Q28),"=",0,")")</f>
        <v>(0&lt;&gt;0 И 0&lt;&gt;0) ИЛИ (0=0 И 0=0)</v>
      </c>
    </row>
    <row r="769" spans="1:5" s="151" customFormat="1" ht="38.25">
      <c r="A769" s="140" t="str">
        <f>IF(((SUM('Раздел 7'!P11:P11)&lt;&gt;0)*(SUM('Раздел 7'!Q11:Q11)&lt;&gt;0))+((SUM('Раздел 7'!P11:P11)=0)*(SUM('Раздел 7'!Q11:Q11)=0)),"","Неверно!")</f>
        <v/>
      </c>
      <c r="B769" s="141" t="s">
        <v>4060</v>
      </c>
      <c r="C769" s="142" t="s">
        <v>3233</v>
      </c>
      <c r="D769" s="142" t="s">
        <v>407</v>
      </c>
      <c r="E769" s="143" t="str">
        <f>CONCATENATE("(",SUM('Раздел 7'!P11:P11),"&lt;&gt;",0," И ",SUM('Раздел 7'!Q11:Q11),"&lt;&gt;",0,")"," ИЛИ ","(",SUM('Раздел 7'!P11:P11),"=",0," И ",SUM('Раздел 7'!Q11:Q11),"=",0,")")</f>
        <v>(0&lt;&gt;0 И 0&lt;&gt;0) ИЛИ (0=0 И 0=0)</v>
      </c>
    </row>
    <row r="770" spans="1:5" s="151" customFormat="1" ht="38.25">
      <c r="A770" s="140" t="str">
        <f>IF(((SUM('Раздел 7'!P29:P29)&lt;&gt;0)*(SUM('Раздел 7'!Q29:Q29)&lt;&gt;0))+((SUM('Раздел 7'!P29:P29)=0)*(SUM('Раздел 7'!Q29:Q29)=0)),"","Неверно!")</f>
        <v/>
      </c>
      <c r="B770" s="141" t="s">
        <v>4060</v>
      </c>
      <c r="C770" s="142" t="s">
        <v>3234</v>
      </c>
      <c r="D770" s="142" t="s">
        <v>407</v>
      </c>
      <c r="E770" s="143" t="str">
        <f>CONCATENATE("(",SUM('Раздел 7'!P29:P29),"&lt;&gt;",0," И ",SUM('Раздел 7'!Q29:Q29),"&lt;&gt;",0,")"," ИЛИ ","(",SUM('Раздел 7'!P29:P29),"=",0," И ",SUM('Раздел 7'!Q29:Q29),"=",0,")")</f>
        <v>(0&lt;&gt;0 И 0&lt;&gt;0) ИЛИ (0=0 И 0=0)</v>
      </c>
    </row>
    <row r="771" spans="1:5" s="151" customFormat="1" ht="38.25">
      <c r="A771" s="140" t="str">
        <f>IF(((SUM('Раздел 7'!P30:P30)&lt;&gt;0)*(SUM('Раздел 7'!Q30:Q30)&lt;&gt;0))+((SUM('Раздел 7'!P30:P30)=0)*(SUM('Раздел 7'!Q30:Q30)=0)),"","Неверно!")</f>
        <v/>
      </c>
      <c r="B771" s="141" t="s">
        <v>4060</v>
      </c>
      <c r="C771" s="142" t="s">
        <v>3235</v>
      </c>
      <c r="D771" s="142" t="s">
        <v>407</v>
      </c>
      <c r="E771" s="143" t="str">
        <f>CONCATENATE("(",SUM('Раздел 7'!P30:P30),"&lt;&gt;",0," И ",SUM('Раздел 7'!Q30:Q30),"&lt;&gt;",0,")"," ИЛИ ","(",SUM('Раздел 7'!P30:P30),"=",0," И ",SUM('Раздел 7'!Q30:Q30),"=",0,")")</f>
        <v>(0&lt;&gt;0 И 0&lt;&gt;0) ИЛИ (0=0 И 0=0)</v>
      </c>
    </row>
    <row r="772" spans="1:5" s="151" customFormat="1" ht="38.25">
      <c r="A772" s="140" t="str">
        <f>IF(((SUM('Раздел 7'!P31:P31)&lt;&gt;0)*(SUM('Раздел 7'!Q31:Q31)&lt;&gt;0))+((SUM('Раздел 7'!P31:P31)=0)*(SUM('Раздел 7'!Q31:Q31)=0)),"","Неверно!")</f>
        <v/>
      </c>
      <c r="B772" s="141" t="s">
        <v>4060</v>
      </c>
      <c r="C772" s="142" t="s">
        <v>3236</v>
      </c>
      <c r="D772" s="142" t="s">
        <v>407</v>
      </c>
      <c r="E772" s="143" t="str">
        <f>CONCATENATE("(",SUM('Раздел 7'!P31:P31),"&lt;&gt;",0," И ",SUM('Раздел 7'!Q31:Q31),"&lt;&gt;",0,")"," ИЛИ ","(",SUM('Раздел 7'!P31:P31),"=",0," И ",SUM('Раздел 7'!Q31:Q31),"=",0,")")</f>
        <v>(0&lt;&gt;0 И 0&lt;&gt;0) ИЛИ (0=0 И 0=0)</v>
      </c>
    </row>
    <row r="773" spans="1:5" s="151" customFormat="1" ht="38.25">
      <c r="A773" s="140" t="str">
        <f>IF(((SUM('Раздел 7'!P32:P32)&lt;&gt;0)*(SUM('Раздел 7'!Q32:Q32)&lt;&gt;0))+((SUM('Раздел 7'!P32:P32)=0)*(SUM('Раздел 7'!Q32:Q32)=0)),"","Неверно!")</f>
        <v/>
      </c>
      <c r="B773" s="141" t="s">
        <v>4060</v>
      </c>
      <c r="C773" s="142" t="s">
        <v>3237</v>
      </c>
      <c r="D773" s="142" t="s">
        <v>407</v>
      </c>
      <c r="E773" s="143" t="str">
        <f>CONCATENATE("(",SUM('Раздел 7'!P32:P32),"&lt;&gt;",0," И ",SUM('Раздел 7'!Q32:Q32),"&lt;&gt;",0,")"," ИЛИ ","(",SUM('Раздел 7'!P32:P32),"=",0," И ",SUM('Раздел 7'!Q32:Q32),"=",0,")")</f>
        <v>(0&lt;&gt;0 И 0&lt;&gt;0) ИЛИ (0=0 И 0=0)</v>
      </c>
    </row>
    <row r="774" spans="1:5" s="151" customFormat="1" ht="38.25">
      <c r="A774" s="140" t="str">
        <f>IF(((SUM('Раздел 7'!P33:P33)&lt;&gt;0)*(SUM('Раздел 7'!Q33:Q33)&lt;&gt;0))+((SUM('Раздел 7'!P33:P33)=0)*(SUM('Раздел 7'!Q33:Q33)=0)),"","Неверно!")</f>
        <v/>
      </c>
      <c r="B774" s="141" t="s">
        <v>4060</v>
      </c>
      <c r="C774" s="142" t="s">
        <v>3238</v>
      </c>
      <c r="D774" s="142" t="s">
        <v>407</v>
      </c>
      <c r="E774" s="143" t="str">
        <f>CONCATENATE("(",SUM('Раздел 7'!P33:P33),"&lt;&gt;",0," И ",SUM('Раздел 7'!Q33:Q33),"&lt;&gt;",0,")"," ИЛИ ","(",SUM('Раздел 7'!P33:P33),"=",0," И ",SUM('Раздел 7'!Q33:Q33),"=",0,")")</f>
        <v>(0&lt;&gt;0 И 0&lt;&gt;0) ИЛИ (0=0 И 0=0)</v>
      </c>
    </row>
    <row r="775" spans="1:5" s="151" customFormat="1" ht="38.25">
      <c r="A775" s="140" t="str">
        <f>IF(((SUM('Раздел 7'!P34:P34)&lt;&gt;0)*(SUM('Раздел 7'!Q34:Q34)&lt;&gt;0))+((SUM('Раздел 7'!P34:P34)=0)*(SUM('Раздел 7'!Q34:Q34)=0)),"","Неверно!")</f>
        <v/>
      </c>
      <c r="B775" s="141" t="s">
        <v>4060</v>
      </c>
      <c r="C775" s="142" t="s">
        <v>3239</v>
      </c>
      <c r="D775" s="142" t="s">
        <v>407</v>
      </c>
      <c r="E775" s="143" t="str">
        <f>CONCATENATE("(",SUM('Раздел 7'!P34:P34),"&lt;&gt;",0," И ",SUM('Раздел 7'!Q34:Q34),"&lt;&gt;",0,")"," ИЛИ ","(",SUM('Раздел 7'!P34:P34),"=",0," И ",SUM('Раздел 7'!Q34:Q34),"=",0,")")</f>
        <v>(0&lt;&gt;0 И 0&lt;&gt;0) ИЛИ (0=0 И 0=0)</v>
      </c>
    </row>
    <row r="776" spans="1:5" s="151" customFormat="1" ht="38.25">
      <c r="A776" s="140" t="str">
        <f>IF(((SUM('Раздел 7'!P35:P35)&lt;&gt;0)*(SUM('Раздел 7'!Q35:Q35)&lt;&gt;0))+((SUM('Раздел 7'!P35:P35)=0)*(SUM('Раздел 7'!Q35:Q35)=0)),"","Неверно!")</f>
        <v/>
      </c>
      <c r="B776" s="141" t="s">
        <v>4060</v>
      </c>
      <c r="C776" s="142" t="s">
        <v>3240</v>
      </c>
      <c r="D776" s="142" t="s">
        <v>407</v>
      </c>
      <c r="E776" s="143" t="str">
        <f>CONCATENATE("(",SUM('Раздел 7'!P35:P35),"&lt;&gt;",0," И ",SUM('Раздел 7'!Q35:Q35),"&lt;&gt;",0,")"," ИЛИ ","(",SUM('Раздел 7'!P35:P35),"=",0," И ",SUM('Раздел 7'!Q35:Q35),"=",0,")")</f>
        <v>(0&lt;&gt;0 И 0&lt;&gt;0) ИЛИ (0=0 И 0=0)</v>
      </c>
    </row>
    <row r="777" spans="1:5" s="151" customFormat="1" ht="38.25">
      <c r="A777" s="140" t="str">
        <f>IF(((SUM('Раздел 7'!P36:P36)&lt;&gt;0)*(SUM('Раздел 7'!Q36:Q36)&lt;&gt;0))+((SUM('Раздел 7'!P36:P36)=0)*(SUM('Раздел 7'!Q36:Q36)=0)),"","Неверно!")</f>
        <v/>
      </c>
      <c r="B777" s="141" t="s">
        <v>4060</v>
      </c>
      <c r="C777" s="142" t="s">
        <v>3241</v>
      </c>
      <c r="D777" s="142" t="s">
        <v>407</v>
      </c>
      <c r="E777" s="143" t="str">
        <f>CONCATENATE("(",SUM('Раздел 7'!P36:P36),"&lt;&gt;",0," И ",SUM('Раздел 7'!Q36:Q36),"&lt;&gt;",0,")"," ИЛИ ","(",SUM('Раздел 7'!P36:P36),"=",0," И ",SUM('Раздел 7'!Q36:Q36),"=",0,")")</f>
        <v>(0&lt;&gt;0 И 0&lt;&gt;0) ИЛИ (0=0 И 0=0)</v>
      </c>
    </row>
    <row r="778" spans="1:5" s="151" customFormat="1" ht="38.25">
      <c r="A778" s="140" t="str">
        <f>IF(((SUM('Раздел 7'!P37:P37)&lt;&gt;0)*(SUM('Раздел 7'!Q37:Q37)&lt;&gt;0))+((SUM('Раздел 7'!P37:P37)=0)*(SUM('Раздел 7'!Q37:Q37)=0)),"","Неверно!")</f>
        <v/>
      </c>
      <c r="B778" s="141" t="s">
        <v>4060</v>
      </c>
      <c r="C778" s="142" t="s">
        <v>3242</v>
      </c>
      <c r="D778" s="142" t="s">
        <v>407</v>
      </c>
      <c r="E778" s="143" t="str">
        <f>CONCATENATE("(",SUM('Раздел 7'!P37:P37),"&lt;&gt;",0," И ",SUM('Раздел 7'!Q37:Q37),"&lt;&gt;",0,")"," ИЛИ ","(",SUM('Раздел 7'!P37:P37),"=",0," И ",SUM('Раздел 7'!Q37:Q37),"=",0,")")</f>
        <v>(0&lt;&gt;0 И 0&lt;&gt;0) ИЛИ (0=0 И 0=0)</v>
      </c>
    </row>
    <row r="779" spans="1:5" s="151" customFormat="1" ht="38.25">
      <c r="A779" s="140" t="str">
        <f>IF(((SUM('Раздел 7'!P38:P38)&lt;&gt;0)*(SUM('Раздел 7'!Q38:Q38)&lt;&gt;0))+((SUM('Раздел 7'!P38:P38)=0)*(SUM('Раздел 7'!Q38:Q38)=0)),"","Неверно!")</f>
        <v/>
      </c>
      <c r="B779" s="141" t="s">
        <v>4060</v>
      </c>
      <c r="C779" s="142" t="s">
        <v>3243</v>
      </c>
      <c r="D779" s="142" t="s">
        <v>407</v>
      </c>
      <c r="E779" s="143" t="str">
        <f>CONCATENATE("(",SUM('Раздел 7'!P38:P38),"&lt;&gt;",0," И ",SUM('Раздел 7'!Q38:Q38),"&lt;&gt;",0,")"," ИЛИ ","(",SUM('Раздел 7'!P38:P38),"=",0," И ",SUM('Раздел 7'!Q38:Q38),"=",0,")")</f>
        <v>(0&lt;&gt;0 И 0&lt;&gt;0) ИЛИ (0=0 И 0=0)</v>
      </c>
    </row>
    <row r="780" spans="1:5" s="151" customFormat="1" ht="38.25">
      <c r="A780" s="140" t="str">
        <f>IF(((SUM('Раздел 7'!P12:P12)&lt;&gt;0)*(SUM('Раздел 7'!Q12:Q12)&lt;&gt;0))+((SUM('Раздел 7'!P12:P12)=0)*(SUM('Раздел 7'!Q12:Q12)=0)),"","Неверно!")</f>
        <v/>
      </c>
      <c r="B780" s="141" t="s">
        <v>4060</v>
      </c>
      <c r="C780" s="142" t="s">
        <v>3244</v>
      </c>
      <c r="D780" s="142" t="s">
        <v>407</v>
      </c>
      <c r="E780" s="143" t="str">
        <f>CONCATENATE("(",SUM('Раздел 7'!P12:P12),"&lt;&gt;",0," И ",SUM('Раздел 7'!Q12:Q12),"&lt;&gt;",0,")"," ИЛИ ","(",SUM('Раздел 7'!P12:P12),"=",0," И ",SUM('Раздел 7'!Q12:Q12),"=",0,")")</f>
        <v>(0&lt;&gt;0 И 0&lt;&gt;0) ИЛИ (0=0 И 0=0)</v>
      </c>
    </row>
    <row r="781" spans="1:5" s="151" customFormat="1" ht="38.25">
      <c r="A781" s="140" t="str">
        <f>IF(((SUM('Раздел 7'!P39:P39)&lt;&gt;0)*(SUM('Раздел 7'!Q39:Q39)&lt;&gt;0))+((SUM('Раздел 7'!P39:P39)=0)*(SUM('Раздел 7'!Q39:Q39)=0)),"","Неверно!")</f>
        <v/>
      </c>
      <c r="B781" s="141" t="s">
        <v>4060</v>
      </c>
      <c r="C781" s="142" t="s">
        <v>3245</v>
      </c>
      <c r="D781" s="142" t="s">
        <v>407</v>
      </c>
      <c r="E781" s="143" t="str">
        <f>CONCATENATE("(",SUM('Раздел 7'!P39:P39),"&lt;&gt;",0," И ",SUM('Раздел 7'!Q39:Q39),"&lt;&gt;",0,")"," ИЛИ ","(",SUM('Раздел 7'!P39:P39),"=",0," И ",SUM('Раздел 7'!Q39:Q39),"=",0,")")</f>
        <v>(0&lt;&gt;0 И 0&lt;&gt;0) ИЛИ (0=0 И 0=0)</v>
      </c>
    </row>
    <row r="782" spans="1:5" s="151" customFormat="1" ht="38.25">
      <c r="A782" s="140" t="str">
        <f>IF(((SUM('Раздел 7'!P40:P40)&lt;&gt;0)*(SUM('Раздел 7'!Q40:Q40)&lt;&gt;0))+((SUM('Раздел 7'!P40:P40)=0)*(SUM('Раздел 7'!Q40:Q40)=0)),"","Неверно!")</f>
        <v/>
      </c>
      <c r="B782" s="141" t="s">
        <v>4060</v>
      </c>
      <c r="C782" s="142" t="s">
        <v>3246</v>
      </c>
      <c r="D782" s="142" t="s">
        <v>407</v>
      </c>
      <c r="E782" s="143" t="str">
        <f>CONCATENATE("(",SUM('Раздел 7'!P40:P40),"&lt;&gt;",0," И ",SUM('Раздел 7'!Q40:Q40),"&lt;&gt;",0,")"," ИЛИ ","(",SUM('Раздел 7'!P40:P40),"=",0," И ",SUM('Раздел 7'!Q40:Q40),"=",0,")")</f>
        <v>(0&lt;&gt;0 И 0&lt;&gt;0) ИЛИ (0=0 И 0=0)</v>
      </c>
    </row>
    <row r="783" spans="1:5" s="151" customFormat="1" ht="38.25">
      <c r="A783" s="140" t="str">
        <f>IF(((SUM('Раздел 7'!P41:P41)&lt;&gt;0)*(SUM('Раздел 7'!Q41:Q41)&lt;&gt;0))+((SUM('Раздел 7'!P41:P41)=0)*(SUM('Раздел 7'!Q41:Q41)=0)),"","Неверно!")</f>
        <v/>
      </c>
      <c r="B783" s="141" t="s">
        <v>4060</v>
      </c>
      <c r="C783" s="142" t="s">
        <v>3247</v>
      </c>
      <c r="D783" s="142" t="s">
        <v>407</v>
      </c>
      <c r="E783" s="143" t="str">
        <f>CONCATENATE("(",SUM('Раздел 7'!P41:P41),"&lt;&gt;",0," И ",SUM('Раздел 7'!Q41:Q41),"&lt;&gt;",0,")"," ИЛИ ","(",SUM('Раздел 7'!P41:P41),"=",0," И ",SUM('Раздел 7'!Q41:Q41),"=",0,")")</f>
        <v>(0&lt;&gt;0 И 0&lt;&gt;0) ИЛИ (0=0 И 0=0)</v>
      </c>
    </row>
    <row r="784" spans="1:5" s="151" customFormat="1" ht="38.25">
      <c r="A784" s="140" t="str">
        <f>IF(((SUM('Раздел 7'!P42:P42)&lt;&gt;0)*(SUM('Раздел 7'!Q42:Q42)&lt;&gt;0))+((SUM('Раздел 7'!P42:P42)=0)*(SUM('Раздел 7'!Q42:Q42)=0)),"","Неверно!")</f>
        <v/>
      </c>
      <c r="B784" s="141" t="s">
        <v>4060</v>
      </c>
      <c r="C784" s="142" t="s">
        <v>3248</v>
      </c>
      <c r="D784" s="142" t="s">
        <v>407</v>
      </c>
      <c r="E784" s="143" t="str">
        <f>CONCATENATE("(",SUM('Раздел 7'!P42:P42),"&lt;&gt;",0," И ",SUM('Раздел 7'!Q42:Q42),"&lt;&gt;",0,")"," ИЛИ ","(",SUM('Раздел 7'!P42:P42),"=",0," И ",SUM('Раздел 7'!Q42:Q42),"=",0,")")</f>
        <v>(0&lt;&gt;0 И 0&lt;&gt;0) ИЛИ (0=0 И 0=0)</v>
      </c>
    </row>
    <row r="785" spans="1:5" s="151" customFormat="1" ht="38.25">
      <c r="A785" s="140" t="str">
        <f>IF(((SUM('Раздел 7'!P43:P43)&lt;&gt;0)*(SUM('Раздел 7'!Q43:Q43)&lt;&gt;0))+((SUM('Раздел 7'!P43:P43)=0)*(SUM('Раздел 7'!Q43:Q43)=0)),"","Неверно!")</f>
        <v/>
      </c>
      <c r="B785" s="141" t="s">
        <v>4060</v>
      </c>
      <c r="C785" s="142" t="s">
        <v>3249</v>
      </c>
      <c r="D785" s="142" t="s">
        <v>407</v>
      </c>
      <c r="E785" s="143" t="str">
        <f>CONCATENATE("(",SUM('Раздел 7'!P43:P43),"&lt;&gt;",0," И ",SUM('Раздел 7'!Q43:Q43),"&lt;&gt;",0,")"," ИЛИ ","(",SUM('Раздел 7'!P43:P43),"=",0," И ",SUM('Раздел 7'!Q43:Q43),"=",0,")")</f>
        <v>(0&lt;&gt;0 И 0&lt;&gt;0) ИЛИ (0=0 И 0=0)</v>
      </c>
    </row>
    <row r="786" spans="1:5" s="151" customFormat="1" ht="38.25">
      <c r="A786" s="140" t="str">
        <f>IF(((SUM('Раздел 7'!P44:P44)&lt;&gt;0)*(SUM('Раздел 7'!Q44:Q44)&lt;&gt;0))+((SUM('Раздел 7'!P44:P44)=0)*(SUM('Раздел 7'!Q44:Q44)=0)),"","Неверно!")</f>
        <v/>
      </c>
      <c r="B786" s="141" t="s">
        <v>4060</v>
      </c>
      <c r="C786" s="142" t="s">
        <v>3250</v>
      </c>
      <c r="D786" s="142" t="s">
        <v>407</v>
      </c>
      <c r="E786" s="143" t="str">
        <f>CONCATENATE("(",SUM('Раздел 7'!P44:P44),"&lt;&gt;",0," И ",SUM('Раздел 7'!Q44:Q44),"&lt;&gt;",0,")"," ИЛИ ","(",SUM('Раздел 7'!P44:P44),"=",0," И ",SUM('Раздел 7'!Q44:Q44),"=",0,")")</f>
        <v>(0&lt;&gt;0 И 0&lt;&gt;0) ИЛИ (0=0 И 0=0)</v>
      </c>
    </row>
    <row r="787" spans="1:5" s="151" customFormat="1" ht="38.25">
      <c r="A787" s="140" t="str">
        <f>IF(((SUM('Раздел 7'!P45:P45)&lt;&gt;0)*(SUM('Раздел 7'!Q45:Q45)&lt;&gt;0))+((SUM('Раздел 7'!P45:P45)=0)*(SUM('Раздел 7'!Q45:Q45)=0)),"","Неверно!")</f>
        <v/>
      </c>
      <c r="B787" s="141" t="s">
        <v>4060</v>
      </c>
      <c r="C787" s="142" t="s">
        <v>3251</v>
      </c>
      <c r="D787" s="142" t="s">
        <v>407</v>
      </c>
      <c r="E787" s="143" t="str">
        <f>CONCATENATE("(",SUM('Раздел 7'!P45:P45),"&lt;&gt;",0," И ",SUM('Раздел 7'!Q45:Q45),"&lt;&gt;",0,")"," ИЛИ ","(",SUM('Раздел 7'!P45:P45),"=",0," И ",SUM('Раздел 7'!Q45:Q45),"=",0,")")</f>
        <v>(0&lt;&gt;0 И 0&lt;&gt;0) ИЛИ (0=0 И 0=0)</v>
      </c>
    </row>
    <row r="788" spans="1:5" s="151" customFormat="1" ht="38.25">
      <c r="A788" s="140" t="str">
        <f>IF(((SUM('Раздел 7'!P46:P46)&lt;&gt;0)*(SUM('Раздел 7'!Q46:Q46)&lt;&gt;0))+((SUM('Раздел 7'!P46:P46)=0)*(SUM('Раздел 7'!Q46:Q46)=0)),"","Неверно!")</f>
        <v/>
      </c>
      <c r="B788" s="141" t="s">
        <v>4060</v>
      </c>
      <c r="C788" s="142" t="s">
        <v>3252</v>
      </c>
      <c r="D788" s="142" t="s">
        <v>407</v>
      </c>
      <c r="E788" s="143" t="str">
        <f>CONCATENATE("(",SUM('Раздел 7'!P46:P46),"&lt;&gt;",0," И ",SUM('Раздел 7'!Q46:Q46),"&lt;&gt;",0,")"," ИЛИ ","(",SUM('Раздел 7'!P46:P46),"=",0," И ",SUM('Раздел 7'!Q46:Q46),"=",0,")")</f>
        <v>(0&lt;&gt;0 И 0&lt;&gt;0) ИЛИ (0=0 И 0=0)</v>
      </c>
    </row>
    <row r="789" spans="1:5" s="151" customFormat="1" ht="38.25">
      <c r="A789" s="140" t="str">
        <f>IF(((SUM('Раздел 7'!P47:P47)&lt;&gt;0)*(SUM('Раздел 7'!Q47:Q47)&lt;&gt;0))+((SUM('Раздел 7'!P47:P47)=0)*(SUM('Раздел 7'!Q47:Q47)=0)),"","Неверно!")</f>
        <v/>
      </c>
      <c r="B789" s="141" t="s">
        <v>4060</v>
      </c>
      <c r="C789" s="142" t="s">
        <v>3253</v>
      </c>
      <c r="D789" s="142" t="s">
        <v>407</v>
      </c>
      <c r="E789" s="143" t="str">
        <f>CONCATENATE("(",SUM('Раздел 7'!P47:P47),"&lt;&gt;",0," И ",SUM('Раздел 7'!Q47:Q47),"&lt;&gt;",0,")"," ИЛИ ","(",SUM('Раздел 7'!P47:P47),"=",0," И ",SUM('Раздел 7'!Q47:Q47),"=",0,")")</f>
        <v>(0&lt;&gt;0 И 0&lt;&gt;0) ИЛИ (0=0 И 0=0)</v>
      </c>
    </row>
    <row r="790" spans="1:5" s="151" customFormat="1" ht="38.25">
      <c r="A790" s="140" t="str">
        <f>IF(((SUM('Раздел 7'!P48:P48)&lt;&gt;0)*(SUM('Раздел 7'!Q48:Q48)&lt;&gt;0))+((SUM('Раздел 7'!P48:P48)=0)*(SUM('Раздел 7'!Q48:Q48)=0)),"","Неверно!")</f>
        <v/>
      </c>
      <c r="B790" s="141" t="s">
        <v>4060</v>
      </c>
      <c r="C790" s="142" t="s">
        <v>3254</v>
      </c>
      <c r="D790" s="142" t="s">
        <v>407</v>
      </c>
      <c r="E790" s="143" t="str">
        <f>CONCATENATE("(",SUM('Раздел 7'!P48:P48),"&lt;&gt;",0," И ",SUM('Раздел 7'!Q48:Q48),"&lt;&gt;",0,")"," ИЛИ ","(",SUM('Раздел 7'!P48:P48),"=",0," И ",SUM('Раздел 7'!Q48:Q48),"=",0,")")</f>
        <v>(0&lt;&gt;0 И 0&lt;&gt;0) ИЛИ (0=0 И 0=0)</v>
      </c>
    </row>
    <row r="791" spans="1:5" s="151" customFormat="1" ht="38.25">
      <c r="A791" s="140" t="str">
        <f>IF(((SUM('Раздел 7'!P13:P13)&lt;&gt;0)*(SUM('Раздел 7'!Q13:Q13)&lt;&gt;0))+((SUM('Раздел 7'!P13:P13)=0)*(SUM('Раздел 7'!Q13:Q13)=0)),"","Неверно!")</f>
        <v/>
      </c>
      <c r="B791" s="141" t="s">
        <v>4060</v>
      </c>
      <c r="C791" s="142" t="s">
        <v>3255</v>
      </c>
      <c r="D791" s="142" t="s">
        <v>407</v>
      </c>
      <c r="E791" s="143" t="str">
        <f>CONCATENATE("(",SUM('Раздел 7'!P13:P13),"&lt;&gt;",0," И ",SUM('Раздел 7'!Q13:Q13),"&lt;&gt;",0,")"," ИЛИ ","(",SUM('Раздел 7'!P13:P13),"=",0," И ",SUM('Раздел 7'!Q13:Q13),"=",0,")")</f>
        <v>(0&lt;&gt;0 И 0&lt;&gt;0) ИЛИ (0=0 И 0=0)</v>
      </c>
    </row>
    <row r="792" spans="1:5" s="151" customFormat="1" ht="38.25">
      <c r="A792" s="140" t="str">
        <f>IF(((SUM('Раздел 7'!P49:P49)&lt;&gt;0)*(SUM('Раздел 7'!Q49:Q49)&lt;&gt;0))+((SUM('Раздел 7'!P49:P49)=0)*(SUM('Раздел 7'!Q49:Q49)=0)),"","Неверно!")</f>
        <v/>
      </c>
      <c r="B792" s="141" t="s">
        <v>4060</v>
      </c>
      <c r="C792" s="142" t="s">
        <v>3256</v>
      </c>
      <c r="D792" s="142" t="s">
        <v>407</v>
      </c>
      <c r="E792" s="143" t="str">
        <f>CONCATENATE("(",SUM('Раздел 7'!P49:P49),"&lt;&gt;",0," И ",SUM('Раздел 7'!Q49:Q49),"&lt;&gt;",0,")"," ИЛИ ","(",SUM('Раздел 7'!P49:P49),"=",0," И ",SUM('Раздел 7'!Q49:Q49),"=",0,")")</f>
        <v>(0&lt;&gt;0 И 0&lt;&gt;0) ИЛИ (0=0 И 0=0)</v>
      </c>
    </row>
    <row r="793" spans="1:5" s="151" customFormat="1" ht="38.25">
      <c r="A793" s="140" t="str">
        <f>IF(((SUM('Раздел 7'!P50:P50)&lt;&gt;0)*(SUM('Раздел 7'!Q50:Q50)&lt;&gt;0))+((SUM('Раздел 7'!P50:P50)=0)*(SUM('Раздел 7'!Q50:Q50)=0)),"","Неверно!")</f>
        <v/>
      </c>
      <c r="B793" s="141" t="s">
        <v>4060</v>
      </c>
      <c r="C793" s="142" t="s">
        <v>3257</v>
      </c>
      <c r="D793" s="142" t="s">
        <v>407</v>
      </c>
      <c r="E793" s="143" t="str">
        <f>CONCATENATE("(",SUM('Раздел 7'!P50:P50),"&lt;&gt;",0," И ",SUM('Раздел 7'!Q50:Q50),"&lt;&gt;",0,")"," ИЛИ ","(",SUM('Раздел 7'!P50:P50),"=",0," И ",SUM('Раздел 7'!Q50:Q50),"=",0,")")</f>
        <v>(0&lt;&gt;0 И 0&lt;&gt;0) ИЛИ (0=0 И 0=0)</v>
      </c>
    </row>
    <row r="794" spans="1:5" s="151" customFormat="1" ht="38.25">
      <c r="A794" s="140" t="str">
        <f>IF(((SUM('Раздел 7'!P51:P51)&lt;&gt;0)*(SUM('Раздел 7'!Q51:Q51)&lt;&gt;0))+((SUM('Раздел 7'!P51:P51)=0)*(SUM('Раздел 7'!Q51:Q51)=0)),"","Неверно!")</f>
        <v/>
      </c>
      <c r="B794" s="141" t="s">
        <v>4060</v>
      </c>
      <c r="C794" s="142" t="s">
        <v>3258</v>
      </c>
      <c r="D794" s="142" t="s">
        <v>407</v>
      </c>
      <c r="E794" s="143" t="str">
        <f>CONCATENATE("(",SUM('Раздел 7'!P51:P51),"&lt;&gt;",0," И ",SUM('Раздел 7'!Q51:Q51),"&lt;&gt;",0,")"," ИЛИ ","(",SUM('Раздел 7'!P51:P51),"=",0," И ",SUM('Раздел 7'!Q51:Q51),"=",0,")")</f>
        <v>(0&lt;&gt;0 И 0&lt;&gt;0) ИЛИ (0=0 И 0=0)</v>
      </c>
    </row>
    <row r="795" spans="1:5" s="151" customFormat="1" ht="38.25">
      <c r="A795" s="140" t="str">
        <f>IF(((SUM('Раздел 7'!P52:P52)&lt;&gt;0)*(SUM('Раздел 7'!Q52:Q52)&lt;&gt;0))+((SUM('Раздел 7'!P52:P52)=0)*(SUM('Раздел 7'!Q52:Q52)=0)),"","Неверно!")</f>
        <v/>
      </c>
      <c r="B795" s="141" t="s">
        <v>4060</v>
      </c>
      <c r="C795" s="142" t="s">
        <v>3259</v>
      </c>
      <c r="D795" s="142" t="s">
        <v>407</v>
      </c>
      <c r="E795" s="143" t="str">
        <f>CONCATENATE("(",SUM('Раздел 7'!P52:P52),"&lt;&gt;",0," И ",SUM('Раздел 7'!Q52:Q52),"&lt;&gt;",0,")"," ИЛИ ","(",SUM('Раздел 7'!P52:P52),"=",0," И ",SUM('Раздел 7'!Q52:Q52),"=",0,")")</f>
        <v>(0&lt;&gt;0 И 0&lt;&gt;0) ИЛИ (0=0 И 0=0)</v>
      </c>
    </row>
    <row r="796" spans="1:5" s="151" customFormat="1" ht="38.25">
      <c r="A796" s="140" t="str">
        <f>IF(((SUM('Раздел 7'!P53:P53)&lt;&gt;0)*(SUM('Раздел 7'!Q53:Q53)&lt;&gt;0))+((SUM('Раздел 7'!P53:P53)=0)*(SUM('Раздел 7'!Q53:Q53)=0)),"","Неверно!")</f>
        <v/>
      </c>
      <c r="B796" s="141" t="s">
        <v>4060</v>
      </c>
      <c r="C796" s="142" t="s">
        <v>3260</v>
      </c>
      <c r="D796" s="142" t="s">
        <v>407</v>
      </c>
      <c r="E796" s="143" t="str">
        <f>CONCATENATE("(",SUM('Раздел 7'!P53:P53),"&lt;&gt;",0," И ",SUM('Раздел 7'!Q53:Q53),"&lt;&gt;",0,")"," ИЛИ ","(",SUM('Раздел 7'!P53:P53),"=",0," И ",SUM('Раздел 7'!Q53:Q53),"=",0,")")</f>
        <v>(0&lt;&gt;0 И 0&lt;&gt;0) ИЛИ (0=0 И 0=0)</v>
      </c>
    </row>
    <row r="797" spans="1:5" s="151" customFormat="1" ht="38.25">
      <c r="A797" s="140" t="str">
        <f>IF(((SUM('Раздел 7'!P54:P54)&lt;&gt;0)*(SUM('Раздел 7'!Q54:Q54)&lt;&gt;0))+((SUM('Раздел 7'!P54:P54)=0)*(SUM('Раздел 7'!Q54:Q54)=0)),"","Неверно!")</f>
        <v/>
      </c>
      <c r="B797" s="141" t="s">
        <v>4060</v>
      </c>
      <c r="C797" s="142" t="s">
        <v>3261</v>
      </c>
      <c r="D797" s="142" t="s">
        <v>407</v>
      </c>
      <c r="E797" s="143" t="str">
        <f>CONCATENATE("(",SUM('Раздел 7'!P54:P54),"&lt;&gt;",0," И ",SUM('Раздел 7'!Q54:Q54),"&lt;&gt;",0,")"," ИЛИ ","(",SUM('Раздел 7'!P54:P54),"=",0," И ",SUM('Раздел 7'!Q54:Q54),"=",0,")")</f>
        <v>(0&lt;&gt;0 И 0&lt;&gt;0) ИЛИ (0=0 И 0=0)</v>
      </c>
    </row>
    <row r="798" spans="1:5" s="151" customFormat="1" ht="38.25">
      <c r="A798" s="140" t="str">
        <f>IF(((SUM('Раздел 7'!P55:P55)&lt;&gt;0)*(SUM('Раздел 7'!Q55:Q55)&lt;&gt;0))+((SUM('Раздел 7'!P55:P55)=0)*(SUM('Раздел 7'!Q55:Q55)=0)),"","Неверно!")</f>
        <v/>
      </c>
      <c r="B798" s="141" t="s">
        <v>4060</v>
      </c>
      <c r="C798" s="142" t="s">
        <v>3262</v>
      </c>
      <c r="D798" s="142" t="s">
        <v>407</v>
      </c>
      <c r="E798" s="143" t="str">
        <f>CONCATENATE("(",SUM('Раздел 7'!P55:P55),"&lt;&gt;",0," И ",SUM('Раздел 7'!Q55:Q55),"&lt;&gt;",0,")"," ИЛИ ","(",SUM('Раздел 7'!P55:P55),"=",0," И ",SUM('Раздел 7'!Q55:Q55),"=",0,")")</f>
        <v>(0&lt;&gt;0 И 0&lt;&gt;0) ИЛИ (0=0 И 0=0)</v>
      </c>
    </row>
    <row r="799" spans="1:5" s="151" customFormat="1" ht="38.25">
      <c r="A799" s="140" t="str">
        <f>IF(((SUM('Раздел 7'!P56:P56)&lt;&gt;0)*(SUM('Раздел 7'!Q56:Q56)&lt;&gt;0))+((SUM('Раздел 7'!P56:P56)=0)*(SUM('Раздел 7'!Q56:Q56)=0)),"","Неверно!")</f>
        <v/>
      </c>
      <c r="B799" s="141" t="s">
        <v>4060</v>
      </c>
      <c r="C799" s="142" t="s">
        <v>3263</v>
      </c>
      <c r="D799" s="142" t="s">
        <v>407</v>
      </c>
      <c r="E799" s="143" t="str">
        <f>CONCATENATE("(",SUM('Раздел 7'!P56:P56),"&lt;&gt;",0," И ",SUM('Раздел 7'!Q56:Q56),"&lt;&gt;",0,")"," ИЛИ ","(",SUM('Раздел 7'!P56:P56),"=",0," И ",SUM('Раздел 7'!Q56:Q56),"=",0,")")</f>
        <v>(0&lt;&gt;0 И 0&lt;&gt;0) ИЛИ (0=0 И 0=0)</v>
      </c>
    </row>
    <row r="800" spans="1:5" s="151" customFormat="1" ht="38.25">
      <c r="A800" s="140" t="str">
        <f>IF(((SUM('Раздел 7'!P57:P57)&lt;&gt;0)*(SUM('Раздел 7'!Q57:Q57)&lt;&gt;0))+((SUM('Раздел 7'!P57:P57)=0)*(SUM('Раздел 7'!Q57:Q57)=0)),"","Неверно!")</f>
        <v/>
      </c>
      <c r="B800" s="141" t="s">
        <v>4060</v>
      </c>
      <c r="C800" s="142" t="s">
        <v>3264</v>
      </c>
      <c r="D800" s="142" t="s">
        <v>407</v>
      </c>
      <c r="E800" s="143" t="str">
        <f>CONCATENATE("(",SUM('Раздел 7'!P57:P57),"&lt;&gt;",0," И ",SUM('Раздел 7'!Q57:Q57),"&lt;&gt;",0,")"," ИЛИ ","(",SUM('Раздел 7'!P57:P57),"=",0," И ",SUM('Раздел 7'!Q57:Q57),"=",0,")")</f>
        <v>(0&lt;&gt;0 И 0&lt;&gt;0) ИЛИ (0=0 И 0=0)</v>
      </c>
    </row>
    <row r="801" spans="1:5" s="151" customFormat="1" ht="38.25">
      <c r="A801" s="140" t="str">
        <f>IF(((SUM('Раздел 7'!P58:P58)&lt;&gt;0)*(SUM('Раздел 7'!Q58:Q58)&lt;&gt;0))+((SUM('Раздел 7'!P58:P58)=0)*(SUM('Раздел 7'!Q58:Q58)=0)),"","Неверно!")</f>
        <v/>
      </c>
      <c r="B801" s="141" t="s">
        <v>4060</v>
      </c>
      <c r="C801" s="142" t="s">
        <v>3265</v>
      </c>
      <c r="D801" s="142" t="s">
        <v>407</v>
      </c>
      <c r="E801" s="143" t="str">
        <f>CONCATENATE("(",SUM('Раздел 7'!P58:P58),"&lt;&gt;",0," И ",SUM('Раздел 7'!Q58:Q58),"&lt;&gt;",0,")"," ИЛИ ","(",SUM('Раздел 7'!P58:P58),"=",0," И ",SUM('Раздел 7'!Q58:Q58),"=",0,")")</f>
        <v>(0&lt;&gt;0 И 0&lt;&gt;0) ИЛИ (0=0 И 0=0)</v>
      </c>
    </row>
    <row r="802" spans="1:5" s="151" customFormat="1" ht="38.25">
      <c r="A802" s="140" t="str">
        <f>IF(((SUM('Раздел 7'!P14:P14)&lt;&gt;0)*(SUM('Раздел 7'!Q14:Q14)&lt;&gt;0))+((SUM('Раздел 7'!P14:P14)=0)*(SUM('Раздел 7'!Q14:Q14)=0)),"","Неверно!")</f>
        <v/>
      </c>
      <c r="B802" s="141" t="s">
        <v>4060</v>
      </c>
      <c r="C802" s="142" t="s">
        <v>3266</v>
      </c>
      <c r="D802" s="142" t="s">
        <v>407</v>
      </c>
      <c r="E802" s="143" t="str">
        <f>CONCATENATE("(",SUM('Раздел 7'!P14:P14),"&lt;&gt;",0," И ",SUM('Раздел 7'!Q14:Q14),"&lt;&gt;",0,")"," ИЛИ ","(",SUM('Раздел 7'!P14:P14),"=",0," И ",SUM('Раздел 7'!Q14:Q14),"=",0,")")</f>
        <v>(0&lt;&gt;0 И 0&lt;&gt;0) ИЛИ (0=0 И 0=0)</v>
      </c>
    </row>
    <row r="803" spans="1:5" s="151" customFormat="1" ht="38.25">
      <c r="A803" s="140" t="str">
        <f>IF(((SUM('Раздел 7'!P59:P59)&lt;&gt;0)*(SUM('Раздел 7'!Q59:Q59)&lt;&gt;0))+((SUM('Раздел 7'!P59:P59)=0)*(SUM('Раздел 7'!Q59:Q59)=0)),"","Неверно!")</f>
        <v/>
      </c>
      <c r="B803" s="141" t="s">
        <v>4060</v>
      </c>
      <c r="C803" s="142" t="s">
        <v>3267</v>
      </c>
      <c r="D803" s="142" t="s">
        <v>407</v>
      </c>
      <c r="E803" s="143" t="str">
        <f>CONCATENATE("(",SUM('Раздел 7'!P59:P59),"&lt;&gt;",0," И ",SUM('Раздел 7'!Q59:Q59),"&lt;&gt;",0,")"," ИЛИ ","(",SUM('Раздел 7'!P59:P59),"=",0," И ",SUM('Раздел 7'!Q59:Q59),"=",0,")")</f>
        <v>(0&lt;&gt;0 И 0&lt;&gt;0) ИЛИ (0=0 И 0=0)</v>
      </c>
    </row>
    <row r="804" spans="1:5" s="151" customFormat="1" ht="38.25">
      <c r="A804" s="140" t="str">
        <f>IF(((SUM('Раздел 7'!P60:P60)&lt;&gt;0)*(SUM('Раздел 7'!Q60:Q60)&lt;&gt;0))+((SUM('Раздел 7'!P60:P60)=0)*(SUM('Раздел 7'!Q60:Q60)=0)),"","Неверно!")</f>
        <v/>
      </c>
      <c r="B804" s="141" t="s">
        <v>4060</v>
      </c>
      <c r="C804" s="142" t="s">
        <v>3268</v>
      </c>
      <c r="D804" s="142" t="s">
        <v>407</v>
      </c>
      <c r="E804" s="143" t="str">
        <f>CONCATENATE("(",SUM('Раздел 7'!P60:P60),"&lt;&gt;",0," И ",SUM('Раздел 7'!Q60:Q60),"&lt;&gt;",0,")"," ИЛИ ","(",SUM('Раздел 7'!P60:P60),"=",0," И ",SUM('Раздел 7'!Q60:Q60),"=",0,")")</f>
        <v>(0&lt;&gt;0 И 0&lt;&gt;0) ИЛИ (0=0 И 0=0)</v>
      </c>
    </row>
    <row r="805" spans="1:5" s="151" customFormat="1" ht="38.25">
      <c r="A805" s="140" t="str">
        <f>IF(((SUM('Раздел 7'!P61:P61)&lt;&gt;0)*(SUM('Раздел 7'!Q61:Q61)&lt;&gt;0))+((SUM('Раздел 7'!P61:P61)=0)*(SUM('Раздел 7'!Q61:Q61)=0)),"","Неверно!")</f>
        <v/>
      </c>
      <c r="B805" s="141" t="s">
        <v>4060</v>
      </c>
      <c r="C805" s="142" t="s">
        <v>3269</v>
      </c>
      <c r="D805" s="142" t="s">
        <v>407</v>
      </c>
      <c r="E805" s="143" t="str">
        <f>CONCATENATE("(",SUM('Раздел 7'!P61:P61),"&lt;&gt;",0," И ",SUM('Раздел 7'!Q61:Q61),"&lt;&gt;",0,")"," ИЛИ ","(",SUM('Раздел 7'!P61:P61),"=",0," И ",SUM('Раздел 7'!Q61:Q61),"=",0,")")</f>
        <v>(0&lt;&gt;0 И 0&lt;&gt;0) ИЛИ (0=0 И 0=0)</v>
      </c>
    </row>
    <row r="806" spans="1:5" s="151" customFormat="1" ht="38.25">
      <c r="A806" s="140" t="str">
        <f>IF(((SUM('Раздел 7'!P62:P62)&lt;&gt;0)*(SUM('Раздел 7'!Q62:Q62)&lt;&gt;0))+((SUM('Раздел 7'!P62:P62)=0)*(SUM('Раздел 7'!Q62:Q62)=0)),"","Неверно!")</f>
        <v/>
      </c>
      <c r="B806" s="141" t="s">
        <v>4060</v>
      </c>
      <c r="C806" s="142" t="s">
        <v>3270</v>
      </c>
      <c r="D806" s="142" t="s">
        <v>407</v>
      </c>
      <c r="E806" s="143" t="str">
        <f>CONCATENATE("(",SUM('Раздел 7'!P62:P62),"&lt;&gt;",0," И ",SUM('Раздел 7'!Q62:Q62),"&lt;&gt;",0,")"," ИЛИ ","(",SUM('Раздел 7'!P62:P62),"=",0," И ",SUM('Раздел 7'!Q62:Q62),"=",0,")")</f>
        <v>(0&lt;&gt;0 И 0&lt;&gt;0) ИЛИ (0=0 И 0=0)</v>
      </c>
    </row>
    <row r="807" spans="1:5" s="151" customFormat="1" ht="38.25">
      <c r="A807" s="140" t="str">
        <f>IF(((SUM('Раздел 7'!P63:P63)&lt;&gt;0)*(SUM('Раздел 7'!Q63:Q63)&lt;&gt;0))+((SUM('Раздел 7'!P63:P63)=0)*(SUM('Раздел 7'!Q63:Q63)=0)),"","Неверно!")</f>
        <v/>
      </c>
      <c r="B807" s="141" t="s">
        <v>4060</v>
      </c>
      <c r="C807" s="142" t="s">
        <v>3271</v>
      </c>
      <c r="D807" s="142" t="s">
        <v>407</v>
      </c>
      <c r="E807" s="143" t="str">
        <f>CONCATENATE("(",SUM('Раздел 7'!P63:P63),"&lt;&gt;",0," И ",SUM('Раздел 7'!Q63:Q63),"&lt;&gt;",0,")"," ИЛИ ","(",SUM('Раздел 7'!P63:P63),"=",0," И ",SUM('Раздел 7'!Q63:Q63),"=",0,")")</f>
        <v>(0&lt;&gt;0 И 0&lt;&gt;0) ИЛИ (0=0 И 0=0)</v>
      </c>
    </row>
    <row r="808" spans="1:5" s="151" customFormat="1" ht="38.25">
      <c r="A808" s="140" t="str">
        <f>IF(((SUM('Раздел 7'!P64:P64)&lt;&gt;0)*(SUM('Раздел 7'!Q64:Q64)&lt;&gt;0))+((SUM('Раздел 7'!P64:P64)=0)*(SUM('Раздел 7'!Q64:Q64)=0)),"","Неверно!")</f>
        <v/>
      </c>
      <c r="B808" s="141" t="s">
        <v>4060</v>
      </c>
      <c r="C808" s="142" t="s">
        <v>3272</v>
      </c>
      <c r="D808" s="142" t="s">
        <v>407</v>
      </c>
      <c r="E808" s="143" t="str">
        <f>CONCATENATE("(",SUM('Раздел 7'!P64:P64),"&lt;&gt;",0," И ",SUM('Раздел 7'!Q64:Q64),"&lt;&gt;",0,")"," ИЛИ ","(",SUM('Раздел 7'!P64:P64),"=",0," И ",SUM('Раздел 7'!Q64:Q64),"=",0,")")</f>
        <v>(0&lt;&gt;0 И 0&lt;&gt;0) ИЛИ (0=0 И 0=0)</v>
      </c>
    </row>
    <row r="809" spans="1:5" s="151" customFormat="1" ht="38.25">
      <c r="A809" s="140" t="str">
        <f>IF(((SUM('Раздел 7'!P65:P65)&lt;&gt;0)*(SUM('Раздел 7'!Q65:Q65)&lt;&gt;0))+((SUM('Раздел 7'!P65:P65)=0)*(SUM('Раздел 7'!Q65:Q65)=0)),"","Неверно!")</f>
        <v/>
      </c>
      <c r="B809" s="141" t="s">
        <v>4060</v>
      </c>
      <c r="C809" s="142" t="s">
        <v>3273</v>
      </c>
      <c r="D809" s="142" t="s">
        <v>407</v>
      </c>
      <c r="E809" s="143" t="str">
        <f>CONCATENATE("(",SUM('Раздел 7'!P65:P65),"&lt;&gt;",0," И ",SUM('Раздел 7'!Q65:Q65),"&lt;&gt;",0,")"," ИЛИ ","(",SUM('Раздел 7'!P65:P65),"=",0," И ",SUM('Раздел 7'!Q65:Q65),"=",0,")")</f>
        <v>(0&lt;&gt;0 И 0&lt;&gt;0) ИЛИ (0=0 И 0=0)</v>
      </c>
    </row>
    <row r="810" spans="1:5" s="151" customFormat="1" ht="38.25">
      <c r="A810" s="140" t="str">
        <f>IF(((SUM('Раздел 7'!P66:P66)&lt;&gt;0)*(SUM('Раздел 7'!Q66:Q66)&lt;&gt;0))+((SUM('Раздел 7'!P66:P66)=0)*(SUM('Раздел 7'!Q66:Q66)=0)),"","Неверно!")</f>
        <v/>
      </c>
      <c r="B810" s="141" t="s">
        <v>4060</v>
      </c>
      <c r="C810" s="142" t="s">
        <v>3274</v>
      </c>
      <c r="D810" s="142" t="s">
        <v>407</v>
      </c>
      <c r="E810" s="143" t="str">
        <f>CONCATENATE("(",SUM('Раздел 7'!P66:P66),"&lt;&gt;",0," И ",SUM('Раздел 7'!Q66:Q66),"&lt;&gt;",0,")"," ИЛИ ","(",SUM('Раздел 7'!P66:P66),"=",0," И ",SUM('Раздел 7'!Q66:Q66),"=",0,")")</f>
        <v>(0&lt;&gt;0 И 0&lt;&gt;0) ИЛИ (0=0 И 0=0)</v>
      </c>
    </row>
    <row r="811" spans="1:5" s="151" customFormat="1" ht="38.25">
      <c r="A811" s="140" t="str">
        <f>IF(((SUM('Раздел 7'!P67:P67)&lt;&gt;0)*(SUM('Раздел 7'!Q67:Q67)&lt;&gt;0))+((SUM('Раздел 7'!P67:P67)=0)*(SUM('Раздел 7'!Q67:Q67)=0)),"","Неверно!")</f>
        <v/>
      </c>
      <c r="B811" s="141" t="s">
        <v>4060</v>
      </c>
      <c r="C811" s="142" t="s">
        <v>3275</v>
      </c>
      <c r="D811" s="142" t="s">
        <v>407</v>
      </c>
      <c r="E811" s="143" t="str">
        <f>CONCATENATE("(",SUM('Раздел 7'!P67:P67),"&lt;&gt;",0," И ",SUM('Раздел 7'!Q67:Q67),"&lt;&gt;",0,")"," ИЛИ ","(",SUM('Раздел 7'!P67:P67),"=",0," И ",SUM('Раздел 7'!Q67:Q67),"=",0,")")</f>
        <v>(0&lt;&gt;0 И 0&lt;&gt;0) ИЛИ (0=0 И 0=0)</v>
      </c>
    </row>
    <row r="812" spans="1:5" s="151" customFormat="1" ht="38.25">
      <c r="A812" s="140" t="str">
        <f>IF(((SUM('Раздел 7'!P15:P15)&lt;&gt;0)*(SUM('Раздел 7'!Q15:Q15)&lt;&gt;0))+((SUM('Раздел 7'!P15:P15)=0)*(SUM('Раздел 7'!Q15:Q15)=0)),"","Неверно!")</f>
        <v/>
      </c>
      <c r="B812" s="141" t="s">
        <v>4060</v>
      </c>
      <c r="C812" s="142" t="s">
        <v>3276</v>
      </c>
      <c r="D812" s="142" t="s">
        <v>407</v>
      </c>
      <c r="E812" s="143" t="str">
        <f>CONCATENATE("(",SUM('Раздел 7'!P15:P15),"&lt;&gt;",0," И ",SUM('Раздел 7'!Q15:Q15),"&lt;&gt;",0,")"," ИЛИ ","(",SUM('Раздел 7'!P15:P15),"=",0," И ",SUM('Раздел 7'!Q15:Q15),"=",0,")")</f>
        <v>(0&lt;&gt;0 И 0&lt;&gt;0) ИЛИ (0=0 И 0=0)</v>
      </c>
    </row>
    <row r="813" spans="1:5" s="151" customFormat="1" ht="38.25">
      <c r="A813" s="140" t="str">
        <f>IF(((SUM('Раздел 7'!P16:P16)&lt;&gt;0)*(SUM('Раздел 7'!Q16:Q16)&lt;&gt;0))+((SUM('Раздел 7'!P16:P16)=0)*(SUM('Раздел 7'!Q16:Q16)=0)),"","Неверно!")</f>
        <v/>
      </c>
      <c r="B813" s="141" t="s">
        <v>4060</v>
      </c>
      <c r="C813" s="142" t="s">
        <v>3277</v>
      </c>
      <c r="D813" s="142" t="s">
        <v>407</v>
      </c>
      <c r="E813" s="143" t="str">
        <f>CONCATENATE("(",SUM('Раздел 7'!P16:P16),"&lt;&gt;",0," И ",SUM('Раздел 7'!Q16:Q16),"&lt;&gt;",0,")"," ИЛИ ","(",SUM('Раздел 7'!P16:P16),"=",0," И ",SUM('Раздел 7'!Q16:Q16),"=",0,")")</f>
        <v>(0&lt;&gt;0 И 0&lt;&gt;0) ИЛИ (0=0 И 0=0)</v>
      </c>
    </row>
    <row r="814" spans="1:5" s="151" customFormat="1" ht="38.25">
      <c r="A814" s="140" t="str">
        <f>IF(((SUM('Раздел 7'!P17:P17)&lt;&gt;0)*(SUM('Раздел 7'!Q17:Q17)&lt;&gt;0))+((SUM('Раздел 7'!P17:P17)=0)*(SUM('Раздел 7'!Q17:Q17)=0)),"","Неверно!")</f>
        <v/>
      </c>
      <c r="B814" s="141" t="s">
        <v>4060</v>
      </c>
      <c r="C814" s="142" t="s">
        <v>3278</v>
      </c>
      <c r="D814" s="142" t="s">
        <v>407</v>
      </c>
      <c r="E814" s="143" t="str">
        <f>CONCATENATE("(",SUM('Раздел 7'!P17:P17),"&lt;&gt;",0," И ",SUM('Раздел 7'!Q17:Q17),"&lt;&gt;",0,")"," ИЛИ ","(",SUM('Раздел 7'!P17:P17),"=",0," И ",SUM('Раздел 7'!Q17:Q17),"=",0,")")</f>
        <v>(0&lt;&gt;0 И 0&lt;&gt;0) ИЛИ (0=0 И 0=0)</v>
      </c>
    </row>
    <row r="815" spans="1:5" s="151" customFormat="1" ht="38.25">
      <c r="A815" s="140" t="str">
        <f>IF(((SUM('Раздел 7'!P18:P18)&lt;&gt;0)*(SUM('Раздел 7'!Q18:Q18)&lt;&gt;0))+((SUM('Раздел 7'!P18:P18)=0)*(SUM('Раздел 7'!Q18:Q18)=0)),"","Неверно!")</f>
        <v/>
      </c>
      <c r="B815" s="141" t="s">
        <v>4060</v>
      </c>
      <c r="C815" s="142" t="s">
        <v>3279</v>
      </c>
      <c r="D815" s="142" t="s">
        <v>407</v>
      </c>
      <c r="E815" s="143" t="str">
        <f>CONCATENATE("(",SUM('Раздел 7'!P18:P18),"&lt;&gt;",0," И ",SUM('Раздел 7'!Q18:Q18),"&lt;&gt;",0,")"," ИЛИ ","(",SUM('Раздел 7'!P18:P18),"=",0," И ",SUM('Раздел 7'!Q18:Q18),"=",0,")")</f>
        <v>(0&lt;&gt;0 И 0&lt;&gt;0) ИЛИ (0=0 И 0=0)</v>
      </c>
    </row>
    <row r="816" spans="1:5" s="151" customFormat="1" ht="15.75">
      <c r="A816" s="140" t="str">
        <f>IF((SUM('Раздел 6'!AG10:AG10)&lt;=SUM('Раздел 6'!T10:T10)),"","Неверно!")</f>
        <v/>
      </c>
      <c r="B816" s="141" t="s">
        <v>4061</v>
      </c>
      <c r="C816" s="142" t="s">
        <v>3161</v>
      </c>
      <c r="D816" s="142" t="s">
        <v>415</v>
      </c>
      <c r="E816" s="143" t="str">
        <f>CONCATENATE(SUM('Раздел 6'!AG10:AG10),"&lt;=",SUM('Раздел 6'!T10:T10))</f>
        <v>0&lt;=0</v>
      </c>
    </row>
    <row r="817" spans="1:5" s="151" customFormat="1" ht="15.75">
      <c r="A817" s="140" t="str">
        <f>IF((SUM('Раздел 6'!AG19:AG19)&lt;=SUM('Раздел 6'!T19:T19)),"","Неверно!")</f>
        <v/>
      </c>
      <c r="B817" s="141" t="s">
        <v>4061</v>
      </c>
      <c r="C817" s="142" t="s">
        <v>3162</v>
      </c>
      <c r="D817" s="142" t="s">
        <v>415</v>
      </c>
      <c r="E817" s="143" t="str">
        <f>CONCATENATE(SUM('Раздел 6'!AG19:AG19),"&lt;=",SUM('Раздел 6'!T19:T19))</f>
        <v>0&lt;=0</v>
      </c>
    </row>
    <row r="818" spans="1:5" s="151" customFormat="1" ht="15.75">
      <c r="A818" s="140" t="str">
        <f>IF((SUM('Раздел 6'!AG20:AG20)&lt;=SUM('Раздел 6'!T20:T20)),"","Неверно!")</f>
        <v/>
      </c>
      <c r="B818" s="141" t="s">
        <v>4061</v>
      </c>
      <c r="C818" s="142" t="s">
        <v>3163</v>
      </c>
      <c r="D818" s="142" t="s">
        <v>415</v>
      </c>
      <c r="E818" s="143" t="str">
        <f>CONCATENATE(SUM('Раздел 6'!AG20:AG20),"&lt;=",SUM('Раздел 6'!T20:T20))</f>
        <v>0&lt;=0</v>
      </c>
    </row>
    <row r="819" spans="1:5" s="151" customFormat="1" ht="15.75">
      <c r="A819" s="140" t="str">
        <f>IF((SUM('Раздел 6'!AG21:AG21)&lt;=SUM('Раздел 6'!T21:T21)),"","Неверно!")</f>
        <v/>
      </c>
      <c r="B819" s="141" t="s">
        <v>4061</v>
      </c>
      <c r="C819" s="142" t="s">
        <v>3164</v>
      </c>
      <c r="D819" s="142" t="s">
        <v>415</v>
      </c>
      <c r="E819" s="143" t="str">
        <f>CONCATENATE(SUM('Раздел 6'!AG21:AG21),"&lt;=",SUM('Раздел 6'!T21:T21))</f>
        <v>0&lt;=0</v>
      </c>
    </row>
    <row r="820" spans="1:5" s="151" customFormat="1" ht="15.75">
      <c r="A820" s="140" t="str">
        <f>IF((SUM('Раздел 6'!AG22:AG22)&lt;=SUM('Раздел 6'!T22:T22)),"","Неверно!")</f>
        <v/>
      </c>
      <c r="B820" s="141" t="s">
        <v>4061</v>
      </c>
      <c r="C820" s="142" t="s">
        <v>3165</v>
      </c>
      <c r="D820" s="142" t="s">
        <v>415</v>
      </c>
      <c r="E820" s="143" t="str">
        <f>CONCATENATE(SUM('Раздел 6'!AG22:AG22),"&lt;=",SUM('Раздел 6'!T22:T22))</f>
        <v>0&lt;=0</v>
      </c>
    </row>
    <row r="821" spans="1:5" s="151" customFormat="1" ht="15.75">
      <c r="A821" s="140" t="str">
        <f>IF((SUM('Раздел 6'!AG23:AG23)&lt;=SUM('Раздел 6'!T23:T23)),"","Неверно!")</f>
        <v/>
      </c>
      <c r="B821" s="141" t="s">
        <v>4061</v>
      </c>
      <c r="C821" s="142" t="s">
        <v>3166</v>
      </c>
      <c r="D821" s="142" t="s">
        <v>415</v>
      </c>
      <c r="E821" s="143" t="str">
        <f>CONCATENATE(SUM('Раздел 6'!AG23:AG23),"&lt;=",SUM('Раздел 6'!T23:T23))</f>
        <v>0&lt;=0</v>
      </c>
    </row>
    <row r="822" spans="1:5" s="151" customFormat="1" ht="15.75">
      <c r="A822" s="140" t="str">
        <f>IF((SUM('Раздел 6'!AG24:AG24)&lt;=SUM('Раздел 6'!T24:T24)),"","Неверно!")</f>
        <v/>
      </c>
      <c r="B822" s="141" t="s">
        <v>4061</v>
      </c>
      <c r="C822" s="142" t="s">
        <v>3167</v>
      </c>
      <c r="D822" s="142" t="s">
        <v>415</v>
      </c>
      <c r="E822" s="143" t="str">
        <f>CONCATENATE(SUM('Раздел 6'!AG24:AG24),"&lt;=",SUM('Раздел 6'!T24:T24))</f>
        <v>0&lt;=0</v>
      </c>
    </row>
    <row r="823" spans="1:5" s="151" customFormat="1" ht="15.75">
      <c r="A823" s="140" t="str">
        <f>IF((SUM('Раздел 6'!AG25:AG25)&lt;=SUM('Раздел 6'!T25:T25)),"","Неверно!")</f>
        <v/>
      </c>
      <c r="B823" s="141" t="s">
        <v>4061</v>
      </c>
      <c r="C823" s="142" t="s">
        <v>3168</v>
      </c>
      <c r="D823" s="142" t="s">
        <v>415</v>
      </c>
      <c r="E823" s="143" t="str">
        <f>CONCATENATE(SUM('Раздел 6'!AG25:AG25),"&lt;=",SUM('Раздел 6'!T25:T25))</f>
        <v>0&lt;=0</v>
      </c>
    </row>
    <row r="824" spans="1:5" s="151" customFormat="1" ht="15.75">
      <c r="A824" s="140" t="str">
        <f>IF((SUM('Раздел 6'!AG26:AG26)&lt;=SUM('Раздел 6'!T26:T26)),"","Неверно!")</f>
        <v/>
      </c>
      <c r="B824" s="141" t="s">
        <v>4061</v>
      </c>
      <c r="C824" s="142" t="s">
        <v>3169</v>
      </c>
      <c r="D824" s="142" t="s">
        <v>415</v>
      </c>
      <c r="E824" s="143" t="str">
        <f>CONCATENATE(SUM('Раздел 6'!AG26:AG26),"&lt;=",SUM('Раздел 6'!T26:T26))</f>
        <v>0&lt;=0</v>
      </c>
    </row>
    <row r="825" spans="1:5" s="151" customFormat="1" ht="15.75">
      <c r="A825" s="140" t="str">
        <f>IF((SUM('Раздел 6'!AG27:AG27)&lt;=SUM('Раздел 6'!T27:T27)),"","Неверно!")</f>
        <v/>
      </c>
      <c r="B825" s="141" t="s">
        <v>4061</v>
      </c>
      <c r="C825" s="142" t="s">
        <v>3170</v>
      </c>
      <c r="D825" s="142" t="s">
        <v>415</v>
      </c>
      <c r="E825" s="143" t="str">
        <f>CONCATENATE(SUM('Раздел 6'!AG27:AG27),"&lt;=",SUM('Раздел 6'!T27:T27))</f>
        <v>0&lt;=0</v>
      </c>
    </row>
    <row r="826" spans="1:5" s="151" customFormat="1" ht="15.75">
      <c r="A826" s="140" t="str">
        <f>IF((SUM('Раздел 6'!AG28:AG28)&lt;=SUM('Раздел 6'!T28:T28)),"","Неверно!")</f>
        <v/>
      </c>
      <c r="B826" s="141" t="s">
        <v>4061</v>
      </c>
      <c r="C826" s="142" t="s">
        <v>3171</v>
      </c>
      <c r="D826" s="142" t="s">
        <v>415</v>
      </c>
      <c r="E826" s="143" t="str">
        <f>CONCATENATE(SUM('Раздел 6'!AG28:AG28),"&lt;=",SUM('Раздел 6'!T28:T28))</f>
        <v>0&lt;=0</v>
      </c>
    </row>
    <row r="827" spans="1:5" s="151" customFormat="1" ht="15.75">
      <c r="A827" s="140" t="str">
        <f>IF((SUM('Раздел 6'!AG11:AG11)&lt;=SUM('Раздел 6'!T11:T11)),"","Неверно!")</f>
        <v/>
      </c>
      <c r="B827" s="141" t="s">
        <v>4061</v>
      </c>
      <c r="C827" s="142" t="s">
        <v>3172</v>
      </c>
      <c r="D827" s="142" t="s">
        <v>415</v>
      </c>
      <c r="E827" s="143" t="str">
        <f>CONCATENATE(SUM('Раздел 6'!AG11:AG11),"&lt;=",SUM('Раздел 6'!T11:T11))</f>
        <v>0&lt;=0</v>
      </c>
    </row>
    <row r="828" spans="1:5" s="151" customFormat="1" ht="15.75">
      <c r="A828" s="140" t="str">
        <f>IF((SUM('Раздел 6'!AG29:AG29)&lt;=SUM('Раздел 6'!T29:T29)),"","Неверно!")</f>
        <v/>
      </c>
      <c r="B828" s="141" t="s">
        <v>4061</v>
      </c>
      <c r="C828" s="142" t="s">
        <v>3173</v>
      </c>
      <c r="D828" s="142" t="s">
        <v>415</v>
      </c>
      <c r="E828" s="143" t="str">
        <f>CONCATENATE(SUM('Раздел 6'!AG29:AG29),"&lt;=",SUM('Раздел 6'!T29:T29))</f>
        <v>0&lt;=0</v>
      </c>
    </row>
    <row r="829" spans="1:5" s="151" customFormat="1" ht="15.75">
      <c r="A829" s="140" t="str">
        <f>IF((SUM('Раздел 6'!AG30:AG30)&lt;=SUM('Раздел 6'!T30:T30)),"","Неверно!")</f>
        <v/>
      </c>
      <c r="B829" s="141" t="s">
        <v>4061</v>
      </c>
      <c r="C829" s="142" t="s">
        <v>3174</v>
      </c>
      <c r="D829" s="142" t="s">
        <v>415</v>
      </c>
      <c r="E829" s="143" t="str">
        <f>CONCATENATE(SUM('Раздел 6'!AG30:AG30),"&lt;=",SUM('Раздел 6'!T30:T30))</f>
        <v>0&lt;=0</v>
      </c>
    </row>
    <row r="830" spans="1:5" s="151" customFormat="1" ht="15.75">
      <c r="A830" s="140" t="str">
        <f>IF((SUM('Раздел 6'!AG31:AG31)&lt;=SUM('Раздел 6'!T31:T31)),"","Неверно!")</f>
        <v/>
      </c>
      <c r="B830" s="141" t="s">
        <v>4061</v>
      </c>
      <c r="C830" s="142" t="s">
        <v>3175</v>
      </c>
      <c r="D830" s="142" t="s">
        <v>415</v>
      </c>
      <c r="E830" s="143" t="str">
        <f>CONCATENATE(SUM('Раздел 6'!AG31:AG31),"&lt;=",SUM('Раздел 6'!T31:T31))</f>
        <v>0&lt;=0</v>
      </c>
    </row>
    <row r="831" spans="1:5" s="151" customFormat="1" ht="15.75">
      <c r="A831" s="140" t="str">
        <f>IF((SUM('Раздел 6'!AG32:AG32)&lt;=SUM('Раздел 6'!T32:T32)),"","Неверно!")</f>
        <v/>
      </c>
      <c r="B831" s="141" t="s">
        <v>4061</v>
      </c>
      <c r="C831" s="142" t="s">
        <v>3176</v>
      </c>
      <c r="D831" s="142" t="s">
        <v>415</v>
      </c>
      <c r="E831" s="143" t="str">
        <f>CONCATENATE(SUM('Раздел 6'!AG32:AG32),"&lt;=",SUM('Раздел 6'!T32:T32))</f>
        <v>0&lt;=0</v>
      </c>
    </row>
    <row r="832" spans="1:5" s="151" customFormat="1" ht="15.75">
      <c r="A832" s="140" t="str">
        <f>IF((SUM('Раздел 6'!AG33:AG33)&lt;=SUM('Раздел 6'!T33:T33)),"","Неверно!")</f>
        <v/>
      </c>
      <c r="B832" s="141" t="s">
        <v>4061</v>
      </c>
      <c r="C832" s="142" t="s">
        <v>3177</v>
      </c>
      <c r="D832" s="142" t="s">
        <v>415</v>
      </c>
      <c r="E832" s="143" t="str">
        <f>CONCATENATE(SUM('Раздел 6'!AG33:AG33),"&lt;=",SUM('Раздел 6'!T33:T33))</f>
        <v>0&lt;=0</v>
      </c>
    </row>
    <row r="833" spans="1:5" s="151" customFormat="1" ht="15.75">
      <c r="A833" s="140" t="str">
        <f>IF((SUM('Раздел 6'!AG34:AG34)&lt;=SUM('Раздел 6'!T34:T34)),"","Неверно!")</f>
        <v/>
      </c>
      <c r="B833" s="141" t="s">
        <v>4061</v>
      </c>
      <c r="C833" s="142" t="s">
        <v>3178</v>
      </c>
      <c r="D833" s="142" t="s">
        <v>415</v>
      </c>
      <c r="E833" s="143" t="str">
        <f>CONCATENATE(SUM('Раздел 6'!AG34:AG34),"&lt;=",SUM('Раздел 6'!T34:T34))</f>
        <v>0&lt;=0</v>
      </c>
    </row>
    <row r="834" spans="1:5" s="151" customFormat="1" ht="15.75">
      <c r="A834" s="140" t="str">
        <f>IF((SUM('Раздел 6'!AG35:AG35)&lt;=SUM('Раздел 6'!T35:T35)),"","Неверно!")</f>
        <v/>
      </c>
      <c r="B834" s="141" t="s">
        <v>4061</v>
      </c>
      <c r="C834" s="142" t="s">
        <v>3179</v>
      </c>
      <c r="D834" s="142" t="s">
        <v>415</v>
      </c>
      <c r="E834" s="143" t="str">
        <f>CONCATENATE(SUM('Раздел 6'!AG35:AG35),"&lt;=",SUM('Раздел 6'!T35:T35))</f>
        <v>0&lt;=0</v>
      </c>
    </row>
    <row r="835" spans="1:5" s="151" customFormat="1" ht="15.75">
      <c r="A835" s="140" t="str">
        <f>IF((SUM('Раздел 6'!AG36:AG36)&lt;=SUM('Раздел 6'!T36:T36)),"","Неверно!")</f>
        <v/>
      </c>
      <c r="B835" s="141" t="s">
        <v>4061</v>
      </c>
      <c r="C835" s="142" t="s">
        <v>3180</v>
      </c>
      <c r="D835" s="142" t="s">
        <v>415</v>
      </c>
      <c r="E835" s="143" t="str">
        <f>CONCATENATE(SUM('Раздел 6'!AG36:AG36),"&lt;=",SUM('Раздел 6'!T36:T36))</f>
        <v>0&lt;=0</v>
      </c>
    </row>
    <row r="836" spans="1:5" s="151" customFormat="1" ht="15.75">
      <c r="A836" s="140" t="str">
        <f>IF((SUM('Раздел 6'!AG37:AG37)&lt;=SUM('Раздел 6'!T37:T37)),"","Неверно!")</f>
        <v/>
      </c>
      <c r="B836" s="141" t="s">
        <v>4061</v>
      </c>
      <c r="C836" s="142" t="s">
        <v>3181</v>
      </c>
      <c r="D836" s="142" t="s">
        <v>415</v>
      </c>
      <c r="E836" s="143" t="str">
        <f>CONCATENATE(SUM('Раздел 6'!AG37:AG37),"&lt;=",SUM('Раздел 6'!T37:T37))</f>
        <v>0&lt;=0</v>
      </c>
    </row>
    <row r="837" spans="1:5" s="151" customFormat="1" ht="15.75">
      <c r="A837" s="140" t="str">
        <f>IF((SUM('Раздел 6'!AG38:AG38)&lt;=SUM('Раздел 6'!T38:T38)),"","Неверно!")</f>
        <v/>
      </c>
      <c r="B837" s="141" t="s">
        <v>4061</v>
      </c>
      <c r="C837" s="142" t="s">
        <v>3182</v>
      </c>
      <c r="D837" s="142" t="s">
        <v>415</v>
      </c>
      <c r="E837" s="143" t="str">
        <f>CONCATENATE(SUM('Раздел 6'!AG38:AG38),"&lt;=",SUM('Раздел 6'!T38:T38))</f>
        <v>0&lt;=0</v>
      </c>
    </row>
    <row r="838" spans="1:5" s="151" customFormat="1" ht="15.75">
      <c r="A838" s="140" t="str">
        <f>IF((SUM('Раздел 6'!AG12:AG12)&lt;=SUM('Раздел 6'!T12:T12)),"","Неверно!")</f>
        <v/>
      </c>
      <c r="B838" s="141" t="s">
        <v>4061</v>
      </c>
      <c r="C838" s="142" t="s">
        <v>3183</v>
      </c>
      <c r="D838" s="142" t="s">
        <v>415</v>
      </c>
      <c r="E838" s="143" t="str">
        <f>CONCATENATE(SUM('Раздел 6'!AG12:AG12),"&lt;=",SUM('Раздел 6'!T12:T12))</f>
        <v>0&lt;=0</v>
      </c>
    </row>
    <row r="839" spans="1:5" s="151" customFormat="1" ht="15.75">
      <c r="A839" s="140" t="str">
        <f>IF((SUM('Раздел 6'!AG39:AG39)&lt;=SUM('Раздел 6'!T39:T39)),"","Неверно!")</f>
        <v/>
      </c>
      <c r="B839" s="141" t="s">
        <v>4061</v>
      </c>
      <c r="C839" s="142" t="s">
        <v>3184</v>
      </c>
      <c r="D839" s="142" t="s">
        <v>415</v>
      </c>
      <c r="E839" s="143" t="str">
        <f>CONCATENATE(SUM('Раздел 6'!AG39:AG39),"&lt;=",SUM('Раздел 6'!T39:T39))</f>
        <v>0&lt;=0</v>
      </c>
    </row>
    <row r="840" spans="1:5" s="151" customFormat="1" ht="15.75">
      <c r="A840" s="140" t="str">
        <f>IF((SUM('Раздел 6'!AG40:AG40)&lt;=SUM('Раздел 6'!T40:T40)),"","Неверно!")</f>
        <v/>
      </c>
      <c r="B840" s="141" t="s">
        <v>4061</v>
      </c>
      <c r="C840" s="142" t="s">
        <v>3185</v>
      </c>
      <c r="D840" s="142" t="s">
        <v>415</v>
      </c>
      <c r="E840" s="143" t="str">
        <f>CONCATENATE(SUM('Раздел 6'!AG40:AG40),"&lt;=",SUM('Раздел 6'!T40:T40))</f>
        <v>0&lt;=0</v>
      </c>
    </row>
    <row r="841" spans="1:5" s="151" customFormat="1" ht="15.75">
      <c r="A841" s="140" t="str">
        <f>IF((SUM('Раздел 6'!AG41:AG41)&lt;=SUM('Раздел 6'!T41:T41)),"","Неверно!")</f>
        <v/>
      </c>
      <c r="B841" s="141" t="s">
        <v>4061</v>
      </c>
      <c r="C841" s="142" t="s">
        <v>3186</v>
      </c>
      <c r="D841" s="142" t="s">
        <v>415</v>
      </c>
      <c r="E841" s="143" t="str">
        <f>CONCATENATE(SUM('Раздел 6'!AG41:AG41),"&lt;=",SUM('Раздел 6'!T41:T41))</f>
        <v>0&lt;=0</v>
      </c>
    </row>
    <row r="842" spans="1:5" s="151" customFormat="1" ht="15.75">
      <c r="A842" s="140" t="str">
        <f>IF((SUM('Раздел 6'!AG42:AG42)&lt;=SUM('Раздел 6'!T42:T42)),"","Неверно!")</f>
        <v/>
      </c>
      <c r="B842" s="141" t="s">
        <v>4061</v>
      </c>
      <c r="C842" s="142" t="s">
        <v>3187</v>
      </c>
      <c r="D842" s="142" t="s">
        <v>415</v>
      </c>
      <c r="E842" s="143" t="str">
        <f>CONCATENATE(SUM('Раздел 6'!AG42:AG42),"&lt;=",SUM('Раздел 6'!T42:T42))</f>
        <v>0&lt;=0</v>
      </c>
    </row>
    <row r="843" spans="1:5" s="151" customFormat="1" ht="15.75">
      <c r="A843" s="140" t="str">
        <f>IF((SUM('Раздел 6'!AG43:AG43)&lt;=SUM('Раздел 6'!T43:T43)),"","Неверно!")</f>
        <v/>
      </c>
      <c r="B843" s="141" t="s">
        <v>4061</v>
      </c>
      <c r="C843" s="142" t="s">
        <v>3188</v>
      </c>
      <c r="D843" s="142" t="s">
        <v>415</v>
      </c>
      <c r="E843" s="143" t="str">
        <f>CONCATENATE(SUM('Раздел 6'!AG43:AG43),"&lt;=",SUM('Раздел 6'!T43:T43))</f>
        <v>0&lt;=0</v>
      </c>
    </row>
    <row r="844" spans="1:5" s="151" customFormat="1" ht="15.75">
      <c r="A844" s="140" t="str">
        <f>IF((SUM('Раздел 6'!AG44:AG44)&lt;=SUM('Раздел 6'!T44:T44)),"","Неверно!")</f>
        <v/>
      </c>
      <c r="B844" s="141" t="s">
        <v>4061</v>
      </c>
      <c r="C844" s="142" t="s">
        <v>3189</v>
      </c>
      <c r="D844" s="142" t="s">
        <v>415</v>
      </c>
      <c r="E844" s="143" t="str">
        <f>CONCATENATE(SUM('Раздел 6'!AG44:AG44),"&lt;=",SUM('Раздел 6'!T44:T44))</f>
        <v>0&lt;=0</v>
      </c>
    </row>
    <row r="845" spans="1:5" s="151" customFormat="1" ht="15.75">
      <c r="A845" s="140" t="str">
        <f>IF((SUM('Раздел 6'!AG45:AG45)&lt;=SUM('Раздел 6'!T45:T45)),"","Неверно!")</f>
        <v/>
      </c>
      <c r="B845" s="141" t="s">
        <v>4061</v>
      </c>
      <c r="C845" s="142" t="s">
        <v>3190</v>
      </c>
      <c r="D845" s="142" t="s">
        <v>415</v>
      </c>
      <c r="E845" s="143" t="str">
        <f>CONCATENATE(SUM('Раздел 6'!AG45:AG45),"&lt;=",SUM('Раздел 6'!T45:T45))</f>
        <v>0&lt;=0</v>
      </c>
    </row>
    <row r="846" spans="1:5" s="151" customFormat="1" ht="15.75">
      <c r="A846" s="140" t="str">
        <f>IF((SUM('Раздел 6'!AG46:AG46)&lt;=SUM('Раздел 6'!T46:T46)),"","Неверно!")</f>
        <v/>
      </c>
      <c r="B846" s="141" t="s">
        <v>4061</v>
      </c>
      <c r="C846" s="142" t="s">
        <v>3191</v>
      </c>
      <c r="D846" s="142" t="s">
        <v>415</v>
      </c>
      <c r="E846" s="143" t="str">
        <f>CONCATENATE(SUM('Раздел 6'!AG46:AG46),"&lt;=",SUM('Раздел 6'!T46:T46))</f>
        <v>0&lt;=0</v>
      </c>
    </row>
    <row r="847" spans="1:5" s="151" customFormat="1" ht="15.75">
      <c r="A847" s="140" t="str">
        <f>IF((SUM('Раздел 6'!AG47:AG47)&lt;=SUM('Раздел 6'!T47:T47)),"","Неверно!")</f>
        <v/>
      </c>
      <c r="B847" s="141" t="s">
        <v>4061</v>
      </c>
      <c r="C847" s="142" t="s">
        <v>3192</v>
      </c>
      <c r="D847" s="142" t="s">
        <v>415</v>
      </c>
      <c r="E847" s="143" t="str">
        <f>CONCATENATE(SUM('Раздел 6'!AG47:AG47),"&lt;=",SUM('Раздел 6'!T47:T47))</f>
        <v>0&lt;=0</v>
      </c>
    </row>
    <row r="848" spans="1:5" s="151" customFormat="1" ht="15.75">
      <c r="A848" s="140" t="str">
        <f>IF((SUM('Раздел 6'!AG48:AG48)&lt;=SUM('Раздел 6'!T48:T48)),"","Неверно!")</f>
        <v/>
      </c>
      <c r="B848" s="141" t="s">
        <v>4061</v>
      </c>
      <c r="C848" s="142" t="s">
        <v>3193</v>
      </c>
      <c r="D848" s="142" t="s">
        <v>415</v>
      </c>
      <c r="E848" s="143" t="str">
        <f>CONCATENATE(SUM('Раздел 6'!AG48:AG48),"&lt;=",SUM('Раздел 6'!T48:T48))</f>
        <v>0&lt;=0</v>
      </c>
    </row>
    <row r="849" spans="1:5" s="151" customFormat="1" ht="15.75">
      <c r="A849" s="140" t="str">
        <f>IF((SUM('Раздел 6'!AG13:AG13)&lt;=SUM('Раздел 6'!T13:T13)),"","Неверно!")</f>
        <v/>
      </c>
      <c r="B849" s="141" t="s">
        <v>4061</v>
      </c>
      <c r="C849" s="142" t="s">
        <v>3194</v>
      </c>
      <c r="D849" s="142" t="s">
        <v>415</v>
      </c>
      <c r="E849" s="143" t="str">
        <f>CONCATENATE(SUM('Раздел 6'!AG13:AG13),"&lt;=",SUM('Раздел 6'!T13:T13))</f>
        <v>0&lt;=0</v>
      </c>
    </row>
    <row r="850" spans="1:5" s="151" customFormat="1" ht="15.75">
      <c r="A850" s="140" t="str">
        <f>IF((SUM('Раздел 6'!AG49:AG49)&lt;=SUM('Раздел 6'!T49:T49)),"","Неверно!")</f>
        <v/>
      </c>
      <c r="B850" s="141" t="s">
        <v>4061</v>
      </c>
      <c r="C850" s="142" t="s">
        <v>3195</v>
      </c>
      <c r="D850" s="142" t="s">
        <v>415</v>
      </c>
      <c r="E850" s="143" t="str">
        <f>CONCATENATE(SUM('Раздел 6'!AG49:AG49),"&lt;=",SUM('Раздел 6'!T49:T49))</f>
        <v>0&lt;=0</v>
      </c>
    </row>
    <row r="851" spans="1:5" s="151" customFormat="1" ht="15.75">
      <c r="A851" s="140" t="str">
        <f>IF((SUM('Раздел 6'!AG50:AG50)&lt;=SUM('Раздел 6'!T50:T50)),"","Неверно!")</f>
        <v/>
      </c>
      <c r="B851" s="141" t="s">
        <v>4061</v>
      </c>
      <c r="C851" s="142" t="s">
        <v>3196</v>
      </c>
      <c r="D851" s="142" t="s">
        <v>415</v>
      </c>
      <c r="E851" s="143" t="str">
        <f>CONCATENATE(SUM('Раздел 6'!AG50:AG50),"&lt;=",SUM('Раздел 6'!T50:T50))</f>
        <v>0&lt;=0</v>
      </c>
    </row>
    <row r="852" spans="1:5" s="151" customFormat="1" ht="15.75">
      <c r="A852" s="140" t="str">
        <f>IF((SUM('Раздел 6'!AG51:AG51)&lt;=SUM('Раздел 6'!T51:T51)),"","Неверно!")</f>
        <v/>
      </c>
      <c r="B852" s="141" t="s">
        <v>4061</v>
      </c>
      <c r="C852" s="142" t="s">
        <v>3197</v>
      </c>
      <c r="D852" s="142" t="s">
        <v>415</v>
      </c>
      <c r="E852" s="143" t="str">
        <f>CONCATENATE(SUM('Раздел 6'!AG51:AG51),"&lt;=",SUM('Раздел 6'!T51:T51))</f>
        <v>0&lt;=0</v>
      </c>
    </row>
    <row r="853" spans="1:5" s="151" customFormat="1" ht="15.75">
      <c r="A853" s="140" t="str">
        <f>IF((SUM('Раздел 6'!AG52:AG52)&lt;=SUM('Раздел 6'!T52:T52)),"","Неверно!")</f>
        <v/>
      </c>
      <c r="B853" s="141" t="s">
        <v>4061</v>
      </c>
      <c r="C853" s="142" t="s">
        <v>3198</v>
      </c>
      <c r="D853" s="142" t="s">
        <v>415</v>
      </c>
      <c r="E853" s="143" t="str">
        <f>CONCATENATE(SUM('Раздел 6'!AG52:AG52),"&lt;=",SUM('Раздел 6'!T52:T52))</f>
        <v>0&lt;=0</v>
      </c>
    </row>
    <row r="854" spans="1:5" s="151" customFormat="1" ht="15.75">
      <c r="A854" s="140" t="str">
        <f>IF((SUM('Раздел 6'!AG53:AG53)&lt;=SUM('Раздел 6'!T53:T53)),"","Неверно!")</f>
        <v/>
      </c>
      <c r="B854" s="141" t="s">
        <v>4061</v>
      </c>
      <c r="C854" s="142" t="s">
        <v>3199</v>
      </c>
      <c r="D854" s="142" t="s">
        <v>415</v>
      </c>
      <c r="E854" s="143" t="str">
        <f>CONCATENATE(SUM('Раздел 6'!AG53:AG53),"&lt;=",SUM('Раздел 6'!T53:T53))</f>
        <v>0&lt;=0</v>
      </c>
    </row>
    <row r="855" spans="1:5" s="151" customFormat="1" ht="15.75">
      <c r="A855" s="140" t="str">
        <f>IF((SUM('Раздел 6'!AG54:AG54)&lt;=SUM('Раздел 6'!T54:T54)),"","Неверно!")</f>
        <v/>
      </c>
      <c r="B855" s="141" t="s">
        <v>4061</v>
      </c>
      <c r="C855" s="142" t="s">
        <v>3200</v>
      </c>
      <c r="D855" s="142" t="s">
        <v>415</v>
      </c>
      <c r="E855" s="143" t="str">
        <f>CONCATENATE(SUM('Раздел 6'!AG54:AG54),"&lt;=",SUM('Раздел 6'!T54:T54))</f>
        <v>0&lt;=0</v>
      </c>
    </row>
    <row r="856" spans="1:5" s="151" customFormat="1" ht="15.75">
      <c r="A856" s="140" t="str">
        <f>IF((SUM('Раздел 6'!AG55:AG55)&lt;=SUM('Раздел 6'!T55:T55)),"","Неверно!")</f>
        <v/>
      </c>
      <c r="B856" s="141" t="s">
        <v>4061</v>
      </c>
      <c r="C856" s="142" t="s">
        <v>3201</v>
      </c>
      <c r="D856" s="142" t="s">
        <v>415</v>
      </c>
      <c r="E856" s="143" t="str">
        <f>CONCATENATE(SUM('Раздел 6'!AG55:AG55),"&lt;=",SUM('Раздел 6'!T55:T55))</f>
        <v>0&lt;=0</v>
      </c>
    </row>
    <row r="857" spans="1:5" s="151" customFormat="1" ht="15.75">
      <c r="A857" s="140" t="str">
        <f>IF((SUM('Раздел 6'!AG56:AG56)&lt;=SUM('Раздел 6'!T56:T56)),"","Неверно!")</f>
        <v/>
      </c>
      <c r="B857" s="141" t="s">
        <v>4061</v>
      </c>
      <c r="C857" s="142" t="s">
        <v>3202</v>
      </c>
      <c r="D857" s="142" t="s">
        <v>415</v>
      </c>
      <c r="E857" s="143" t="str">
        <f>CONCATENATE(SUM('Раздел 6'!AG56:AG56),"&lt;=",SUM('Раздел 6'!T56:T56))</f>
        <v>0&lt;=0</v>
      </c>
    </row>
    <row r="858" spans="1:5" s="151" customFormat="1" ht="15.75">
      <c r="A858" s="140" t="str">
        <f>IF((SUM('Раздел 6'!AG57:AG57)&lt;=SUM('Раздел 6'!T57:T57)),"","Неверно!")</f>
        <v/>
      </c>
      <c r="B858" s="141" t="s">
        <v>4061</v>
      </c>
      <c r="C858" s="142" t="s">
        <v>3203</v>
      </c>
      <c r="D858" s="142" t="s">
        <v>415</v>
      </c>
      <c r="E858" s="143" t="str">
        <f>CONCATENATE(SUM('Раздел 6'!AG57:AG57),"&lt;=",SUM('Раздел 6'!T57:T57))</f>
        <v>0&lt;=0</v>
      </c>
    </row>
    <row r="859" spans="1:5" s="151" customFormat="1" ht="15.75">
      <c r="A859" s="140" t="str">
        <f>IF((SUM('Раздел 6'!AG58:AG58)&lt;=SUM('Раздел 6'!T58:T58)),"","Неверно!")</f>
        <v/>
      </c>
      <c r="B859" s="141" t="s">
        <v>4061</v>
      </c>
      <c r="C859" s="142" t="s">
        <v>3204</v>
      </c>
      <c r="D859" s="142" t="s">
        <v>415</v>
      </c>
      <c r="E859" s="143" t="str">
        <f>CONCATENATE(SUM('Раздел 6'!AG58:AG58),"&lt;=",SUM('Раздел 6'!T58:T58))</f>
        <v>0&lt;=0</v>
      </c>
    </row>
    <row r="860" spans="1:5" s="151" customFormat="1" ht="15.75">
      <c r="A860" s="140" t="str">
        <f>IF((SUM('Раздел 6'!AG14:AG14)&lt;=SUM('Раздел 6'!T14:T14)),"","Неверно!")</f>
        <v/>
      </c>
      <c r="B860" s="141" t="s">
        <v>4061</v>
      </c>
      <c r="C860" s="142" t="s">
        <v>3205</v>
      </c>
      <c r="D860" s="142" t="s">
        <v>415</v>
      </c>
      <c r="E860" s="143" t="str">
        <f>CONCATENATE(SUM('Раздел 6'!AG14:AG14),"&lt;=",SUM('Раздел 6'!T14:T14))</f>
        <v>0&lt;=0</v>
      </c>
    </row>
    <row r="861" spans="1:5" s="151" customFormat="1" ht="15.75">
      <c r="A861" s="140" t="str">
        <f>IF((SUM('Раздел 6'!AG59:AG59)&lt;=SUM('Раздел 6'!T59:T59)),"","Неверно!")</f>
        <v/>
      </c>
      <c r="B861" s="141" t="s">
        <v>4061</v>
      </c>
      <c r="C861" s="142" t="s">
        <v>3206</v>
      </c>
      <c r="D861" s="142" t="s">
        <v>415</v>
      </c>
      <c r="E861" s="143" t="str">
        <f>CONCATENATE(SUM('Раздел 6'!AG59:AG59),"&lt;=",SUM('Раздел 6'!T59:T59))</f>
        <v>0&lt;=0</v>
      </c>
    </row>
    <row r="862" spans="1:5" s="151" customFormat="1" ht="15.75">
      <c r="A862" s="140" t="str">
        <f>IF((SUM('Раздел 6'!AG60:AG60)&lt;=SUM('Раздел 6'!T60:T60)),"","Неверно!")</f>
        <v/>
      </c>
      <c r="B862" s="141" t="s">
        <v>4061</v>
      </c>
      <c r="C862" s="142" t="s">
        <v>3207</v>
      </c>
      <c r="D862" s="142" t="s">
        <v>415</v>
      </c>
      <c r="E862" s="143" t="str">
        <f>CONCATENATE(SUM('Раздел 6'!AG60:AG60),"&lt;=",SUM('Раздел 6'!T60:T60))</f>
        <v>0&lt;=0</v>
      </c>
    </row>
    <row r="863" spans="1:5" s="151" customFormat="1" ht="15.75">
      <c r="A863" s="140" t="str">
        <f>IF((SUM('Раздел 6'!AG61:AG61)&lt;=SUM('Раздел 6'!T61:T61)),"","Неверно!")</f>
        <v/>
      </c>
      <c r="B863" s="141" t="s">
        <v>4061</v>
      </c>
      <c r="C863" s="142" t="s">
        <v>3208</v>
      </c>
      <c r="D863" s="142" t="s">
        <v>415</v>
      </c>
      <c r="E863" s="143" t="str">
        <f>CONCATENATE(SUM('Раздел 6'!AG61:AG61),"&lt;=",SUM('Раздел 6'!T61:T61))</f>
        <v>0&lt;=0</v>
      </c>
    </row>
    <row r="864" spans="1:5" s="151" customFormat="1" ht="15.75">
      <c r="A864" s="140" t="str">
        <f>IF((SUM('Раздел 6'!AG62:AG62)&lt;=SUM('Раздел 6'!T62:T62)),"","Неверно!")</f>
        <v/>
      </c>
      <c r="B864" s="141" t="s">
        <v>4061</v>
      </c>
      <c r="C864" s="142" t="s">
        <v>3209</v>
      </c>
      <c r="D864" s="142" t="s">
        <v>415</v>
      </c>
      <c r="E864" s="143" t="str">
        <f>CONCATENATE(SUM('Раздел 6'!AG62:AG62),"&lt;=",SUM('Раздел 6'!T62:T62))</f>
        <v>0&lt;=0</v>
      </c>
    </row>
    <row r="865" spans="1:5" s="151" customFormat="1" ht="15.75">
      <c r="A865" s="140" t="str">
        <f>IF((SUM('Раздел 6'!AG63:AG63)&lt;=SUM('Раздел 6'!T63:T63)),"","Неверно!")</f>
        <v/>
      </c>
      <c r="B865" s="141" t="s">
        <v>4061</v>
      </c>
      <c r="C865" s="142" t="s">
        <v>3210</v>
      </c>
      <c r="D865" s="142" t="s">
        <v>415</v>
      </c>
      <c r="E865" s="143" t="str">
        <f>CONCATENATE(SUM('Раздел 6'!AG63:AG63),"&lt;=",SUM('Раздел 6'!T63:T63))</f>
        <v>0&lt;=0</v>
      </c>
    </row>
    <row r="866" spans="1:5" s="151" customFormat="1" ht="15.75">
      <c r="A866" s="140" t="str">
        <f>IF((SUM('Раздел 6'!AG64:AG64)&lt;=SUM('Раздел 6'!T64:T64)),"","Неверно!")</f>
        <v/>
      </c>
      <c r="B866" s="141" t="s">
        <v>4061</v>
      </c>
      <c r="C866" s="142" t="s">
        <v>3211</v>
      </c>
      <c r="D866" s="142" t="s">
        <v>415</v>
      </c>
      <c r="E866" s="143" t="str">
        <f>CONCATENATE(SUM('Раздел 6'!AG64:AG64),"&lt;=",SUM('Раздел 6'!T64:T64))</f>
        <v>0&lt;=0</v>
      </c>
    </row>
    <row r="867" spans="1:5" s="151" customFormat="1" ht="15.75">
      <c r="A867" s="140" t="str">
        <f>IF((SUM('Раздел 6'!AG65:AG65)&lt;=SUM('Раздел 6'!T65:T65)),"","Неверно!")</f>
        <v/>
      </c>
      <c r="B867" s="141" t="s">
        <v>4061</v>
      </c>
      <c r="C867" s="142" t="s">
        <v>3212</v>
      </c>
      <c r="D867" s="142" t="s">
        <v>415</v>
      </c>
      <c r="E867" s="143" t="str">
        <f>CONCATENATE(SUM('Раздел 6'!AG65:AG65),"&lt;=",SUM('Раздел 6'!T65:T65))</f>
        <v>0&lt;=0</v>
      </c>
    </row>
    <row r="868" spans="1:5" s="151" customFormat="1" ht="15.75">
      <c r="A868" s="140" t="str">
        <f>IF((SUM('Раздел 6'!AG66:AG66)&lt;=SUM('Раздел 6'!T66:T66)),"","Неверно!")</f>
        <v/>
      </c>
      <c r="B868" s="141" t="s">
        <v>4061</v>
      </c>
      <c r="C868" s="142" t="s">
        <v>3213</v>
      </c>
      <c r="D868" s="142" t="s">
        <v>415</v>
      </c>
      <c r="E868" s="143" t="str">
        <f>CONCATENATE(SUM('Раздел 6'!AG66:AG66),"&lt;=",SUM('Раздел 6'!T66:T66))</f>
        <v>0&lt;=0</v>
      </c>
    </row>
    <row r="869" spans="1:5" s="151" customFormat="1" ht="15.75">
      <c r="A869" s="140" t="str">
        <f>IF((SUM('Раздел 6'!AG67:AG67)&lt;=SUM('Раздел 6'!T67:T67)),"","Неверно!")</f>
        <v/>
      </c>
      <c r="B869" s="141" t="s">
        <v>4061</v>
      </c>
      <c r="C869" s="142" t="s">
        <v>3214</v>
      </c>
      <c r="D869" s="142" t="s">
        <v>415</v>
      </c>
      <c r="E869" s="143" t="str">
        <f>CONCATENATE(SUM('Раздел 6'!AG67:AG67),"&lt;=",SUM('Раздел 6'!T67:T67))</f>
        <v>0&lt;=0</v>
      </c>
    </row>
    <row r="870" spans="1:5" s="151" customFormat="1" ht="15.75">
      <c r="A870" s="140" t="str">
        <f>IF((SUM('Раздел 6'!AG68:AG68)&lt;=SUM('Раздел 6'!T68:T68)),"","Неверно!")</f>
        <v/>
      </c>
      <c r="B870" s="141" t="s">
        <v>4061</v>
      </c>
      <c r="C870" s="142" t="s">
        <v>3215</v>
      </c>
      <c r="D870" s="142" t="s">
        <v>415</v>
      </c>
      <c r="E870" s="143" t="str">
        <f>CONCATENATE(SUM('Раздел 6'!AG68:AG68),"&lt;=",SUM('Раздел 6'!T68:T68))</f>
        <v>0&lt;=0</v>
      </c>
    </row>
    <row r="871" spans="1:5" s="151" customFormat="1" ht="15.75">
      <c r="A871" s="140" t="str">
        <f>IF((SUM('Раздел 6'!AG15:AG15)&lt;=SUM('Раздел 6'!T15:T15)),"","Неверно!")</f>
        <v/>
      </c>
      <c r="B871" s="141" t="s">
        <v>4061</v>
      </c>
      <c r="C871" s="142" t="s">
        <v>3216</v>
      </c>
      <c r="D871" s="142" t="s">
        <v>415</v>
      </c>
      <c r="E871" s="143" t="str">
        <f>CONCATENATE(SUM('Раздел 6'!AG15:AG15),"&lt;=",SUM('Раздел 6'!T15:T15))</f>
        <v>0&lt;=0</v>
      </c>
    </row>
    <row r="872" spans="1:5" s="151" customFormat="1" ht="15.75">
      <c r="A872" s="140" t="str">
        <f>IF((SUM('Раздел 6'!AG69:AG69)&lt;=SUM('Раздел 6'!T69:T69)),"","Неверно!")</f>
        <v/>
      </c>
      <c r="B872" s="141" t="s">
        <v>4061</v>
      </c>
      <c r="C872" s="142" t="s">
        <v>3217</v>
      </c>
      <c r="D872" s="142" t="s">
        <v>415</v>
      </c>
      <c r="E872" s="143" t="str">
        <f>CONCATENATE(SUM('Раздел 6'!AG69:AG69),"&lt;=",SUM('Раздел 6'!T69:T69))</f>
        <v>0&lt;=0</v>
      </c>
    </row>
    <row r="873" spans="1:5" s="151" customFormat="1" ht="15.75">
      <c r="A873" s="140" t="str">
        <f>IF((SUM('Раздел 6'!AG70:AG70)&lt;=SUM('Раздел 6'!T70:T70)),"","Неверно!")</f>
        <v/>
      </c>
      <c r="B873" s="141" t="s">
        <v>4061</v>
      </c>
      <c r="C873" s="142" t="s">
        <v>3218</v>
      </c>
      <c r="D873" s="142" t="s">
        <v>415</v>
      </c>
      <c r="E873" s="143" t="str">
        <f>CONCATENATE(SUM('Раздел 6'!AG70:AG70),"&lt;=",SUM('Раздел 6'!T70:T70))</f>
        <v>0&lt;=0</v>
      </c>
    </row>
    <row r="874" spans="1:5" s="151" customFormat="1" ht="15.75">
      <c r="A874" s="140" t="str">
        <f>IF((SUM('Раздел 6'!AG16:AG16)&lt;=SUM('Раздел 6'!T16:T16)),"","Неверно!")</f>
        <v/>
      </c>
      <c r="B874" s="141" t="s">
        <v>4061</v>
      </c>
      <c r="C874" s="142" t="s">
        <v>3219</v>
      </c>
      <c r="D874" s="142" t="s">
        <v>415</v>
      </c>
      <c r="E874" s="143" t="str">
        <f>CONCATENATE(SUM('Раздел 6'!AG16:AG16),"&lt;=",SUM('Раздел 6'!T16:T16))</f>
        <v>0&lt;=0</v>
      </c>
    </row>
    <row r="875" spans="1:5" s="151" customFormat="1" ht="15.75">
      <c r="A875" s="140" t="str">
        <f>IF((SUM('Раздел 6'!AG17:AG17)&lt;=SUM('Раздел 6'!T17:T17)),"","Неверно!")</f>
        <v/>
      </c>
      <c r="B875" s="141" t="s">
        <v>4061</v>
      </c>
      <c r="C875" s="142" t="s">
        <v>3220</v>
      </c>
      <c r="D875" s="142" t="s">
        <v>415</v>
      </c>
      <c r="E875" s="143" t="str">
        <f>CONCATENATE(SUM('Раздел 6'!AG17:AG17),"&lt;=",SUM('Раздел 6'!T17:T17))</f>
        <v>0&lt;=0</v>
      </c>
    </row>
    <row r="876" spans="1:5" s="151" customFormat="1" ht="15.75">
      <c r="A876" s="140" t="str">
        <f>IF((SUM('Раздел 6'!AG18:AG18)&lt;=SUM('Раздел 6'!T18:T18)),"","Неверно!")</f>
        <v/>
      </c>
      <c r="B876" s="141" t="s">
        <v>4061</v>
      </c>
      <c r="C876" s="142" t="s">
        <v>3221</v>
      </c>
      <c r="D876" s="142" t="s">
        <v>415</v>
      </c>
      <c r="E876" s="143" t="str">
        <f>CONCATENATE(SUM('Раздел 6'!AG18:AG18),"&lt;=",SUM('Раздел 6'!T18:T18))</f>
        <v>0&lt;=0</v>
      </c>
    </row>
    <row r="877" spans="1:5" s="151" customFormat="1" ht="25.5">
      <c r="A877" s="140" t="str">
        <f>IF((SUM('Раздел 1'!F10:F10)=SUM('Раздел 1'!K10:K10)+SUM('Раздел 1'!M10:O10)),"","Неверно!")</f>
        <v/>
      </c>
      <c r="B877" s="141" t="s">
        <v>4062</v>
      </c>
      <c r="C877" s="142" t="s">
        <v>3113</v>
      </c>
      <c r="D877" s="142" t="s">
        <v>367</v>
      </c>
      <c r="E877" s="143" t="str">
        <f>CONCATENATE(SUM('Раздел 1'!F10:F10),"=",SUM('Раздел 1'!K10:K10),"+",SUM('Раздел 1'!M10:O10))</f>
        <v>999=980+19</v>
      </c>
    </row>
    <row r="878" spans="1:5" s="151" customFormat="1" ht="25.5">
      <c r="A878" s="140" t="str">
        <f>IF((SUM('Раздел 1'!F19:F19)=SUM('Раздел 1'!K19:K19)+SUM('Раздел 1'!M19:O19)),"","Неверно!")</f>
        <v/>
      </c>
      <c r="B878" s="141" t="s">
        <v>4062</v>
      </c>
      <c r="C878" s="142" t="s">
        <v>3114</v>
      </c>
      <c r="D878" s="142" t="s">
        <v>367</v>
      </c>
      <c r="E878" s="143" t="str">
        <f>CONCATENATE(SUM('Раздел 1'!F19:F19),"=",SUM('Раздел 1'!K19:K19),"+",SUM('Раздел 1'!M19:O19))</f>
        <v>105=103+2</v>
      </c>
    </row>
    <row r="879" spans="1:5" s="151" customFormat="1" ht="25.5">
      <c r="A879" s="140" t="str">
        <f>IF((SUM('Раздел 1'!F20:F20)=SUM('Раздел 1'!K20:K20)+SUM('Раздел 1'!M20:O20)),"","Неверно!")</f>
        <v/>
      </c>
      <c r="B879" s="141" t="s">
        <v>4062</v>
      </c>
      <c r="C879" s="142" t="s">
        <v>3115</v>
      </c>
      <c r="D879" s="142" t="s">
        <v>367</v>
      </c>
      <c r="E879" s="143" t="str">
        <f>CONCATENATE(SUM('Раздел 1'!F20:F20),"=",SUM('Раздел 1'!K20:K20),"+",SUM('Раздел 1'!M20:O20))</f>
        <v>14=13+1</v>
      </c>
    </row>
    <row r="880" spans="1:5" s="151" customFormat="1" ht="25.5">
      <c r="A880" s="140" t="str">
        <f>IF((SUM('Раздел 1'!F21:F21)=SUM('Раздел 1'!K21:K21)+SUM('Раздел 1'!M21:O21)),"","Неверно!")</f>
        <v/>
      </c>
      <c r="B880" s="141" t="s">
        <v>4062</v>
      </c>
      <c r="C880" s="142" t="s">
        <v>3116</v>
      </c>
      <c r="D880" s="142" t="s">
        <v>367</v>
      </c>
      <c r="E880" s="143" t="str">
        <f>CONCATENATE(SUM('Раздел 1'!F21:F21),"=",SUM('Раздел 1'!K21:K21),"+",SUM('Раздел 1'!M21:O21))</f>
        <v>3=3+0</v>
      </c>
    </row>
    <row r="881" spans="1:5" s="151" customFormat="1" ht="25.5">
      <c r="A881" s="140" t="str">
        <f>IF((SUM('Раздел 1'!F22:F22)=SUM('Раздел 1'!K22:K22)+SUM('Раздел 1'!M22:O22)),"","Неверно!")</f>
        <v/>
      </c>
      <c r="B881" s="141" t="s">
        <v>4062</v>
      </c>
      <c r="C881" s="142" t="s">
        <v>3117</v>
      </c>
      <c r="D881" s="142" t="s">
        <v>367</v>
      </c>
      <c r="E881" s="143" t="str">
        <f>CONCATENATE(SUM('Раздел 1'!F22:F22),"=",SUM('Раздел 1'!K22:K22),"+",SUM('Раздел 1'!M22:O22))</f>
        <v>96=96+0</v>
      </c>
    </row>
    <row r="882" spans="1:5" s="151" customFormat="1" ht="25.5">
      <c r="A882" s="140" t="str">
        <f>IF((SUM('Раздел 1'!F23:F23)=SUM('Раздел 1'!K23:K23)+SUM('Раздел 1'!M23:O23)),"","Неверно!")</f>
        <v/>
      </c>
      <c r="B882" s="141" t="s">
        <v>4062</v>
      </c>
      <c r="C882" s="142" t="s">
        <v>3118</v>
      </c>
      <c r="D882" s="142" t="s">
        <v>367</v>
      </c>
      <c r="E882" s="143" t="str">
        <f>CONCATENATE(SUM('Раздел 1'!F23:F23),"=",SUM('Раздел 1'!K23:K23),"+",SUM('Раздел 1'!M23:O23))</f>
        <v>7=7+0</v>
      </c>
    </row>
    <row r="883" spans="1:5" s="151" customFormat="1" ht="25.5">
      <c r="A883" s="140" t="str">
        <f>IF((SUM('Раздел 1'!F24:F24)=SUM('Раздел 1'!K24:K24)+SUM('Раздел 1'!M24:O24)),"","Неверно!")</f>
        <v/>
      </c>
      <c r="B883" s="141" t="s">
        <v>4062</v>
      </c>
      <c r="C883" s="142" t="s">
        <v>3119</v>
      </c>
      <c r="D883" s="142" t="s">
        <v>367</v>
      </c>
      <c r="E883" s="143" t="str">
        <f>CONCATENATE(SUM('Раздел 1'!F24:F24),"=",SUM('Раздел 1'!K24:K24),"+",SUM('Раздел 1'!M24:O24))</f>
        <v>1=1+0</v>
      </c>
    </row>
    <row r="884" spans="1:5" s="151" customFormat="1" ht="25.5">
      <c r="A884" s="140" t="str">
        <f>IF((SUM('Раздел 1'!F25:F25)=SUM('Раздел 1'!K25:K25)+SUM('Раздел 1'!M25:O25)),"","Неверно!")</f>
        <v/>
      </c>
      <c r="B884" s="141" t="s">
        <v>4062</v>
      </c>
      <c r="C884" s="142" t="s">
        <v>3120</v>
      </c>
      <c r="D884" s="142" t="s">
        <v>367</v>
      </c>
      <c r="E884" s="143" t="str">
        <f>CONCATENATE(SUM('Раздел 1'!F25:F25),"=",SUM('Раздел 1'!K25:K25),"+",SUM('Раздел 1'!M25:O25))</f>
        <v>115=113+2</v>
      </c>
    </row>
    <row r="885" spans="1:5" s="151" customFormat="1" ht="25.5">
      <c r="A885" s="140" t="str">
        <f>IF((SUM('Раздел 1'!F26:F26)=SUM('Раздел 1'!K26:K26)+SUM('Раздел 1'!M26:O26)),"","Неверно!")</f>
        <v/>
      </c>
      <c r="B885" s="141" t="s">
        <v>4062</v>
      </c>
      <c r="C885" s="142" t="s">
        <v>3121</v>
      </c>
      <c r="D885" s="142" t="s">
        <v>367</v>
      </c>
      <c r="E885" s="143" t="str">
        <f>CONCATENATE(SUM('Раздел 1'!F26:F26),"=",SUM('Раздел 1'!K26:K26),"+",SUM('Раздел 1'!M26:O26))</f>
        <v>10=10+0</v>
      </c>
    </row>
    <row r="886" spans="1:5" s="151" customFormat="1" ht="25.5">
      <c r="A886" s="140" t="str">
        <f>IF((SUM('Раздел 1'!F27:F27)=SUM('Раздел 1'!K27:K27)+SUM('Раздел 1'!M27:O27)),"","Неверно!")</f>
        <v/>
      </c>
      <c r="B886" s="141" t="s">
        <v>4062</v>
      </c>
      <c r="C886" s="142" t="s">
        <v>3122</v>
      </c>
      <c r="D886" s="142" t="s">
        <v>367</v>
      </c>
      <c r="E886" s="143" t="str">
        <f>CONCATENATE(SUM('Раздел 1'!F27:F27),"=",SUM('Раздел 1'!K27:K27),"+",SUM('Раздел 1'!M27:O27))</f>
        <v>2=2+0</v>
      </c>
    </row>
    <row r="887" spans="1:5" s="151" customFormat="1" ht="25.5">
      <c r="A887" s="140" t="str">
        <f>IF((SUM('Раздел 1'!F28:F28)=SUM('Раздел 1'!K28:K28)+SUM('Раздел 1'!M28:O28)),"","Неверно!")</f>
        <v/>
      </c>
      <c r="B887" s="141" t="s">
        <v>4062</v>
      </c>
      <c r="C887" s="142" t="s">
        <v>3123</v>
      </c>
      <c r="D887" s="142" t="s">
        <v>367</v>
      </c>
      <c r="E887" s="143" t="str">
        <f>CONCATENATE(SUM('Раздел 1'!F28:F28),"=",SUM('Раздел 1'!K28:K28),"+",SUM('Раздел 1'!M28:O28))</f>
        <v>80=77+3</v>
      </c>
    </row>
    <row r="888" spans="1:5" s="151" customFormat="1" ht="25.5">
      <c r="A888" s="140" t="str">
        <f>IF((SUM('Раздел 1'!F11:F11)=SUM('Раздел 1'!K11:K11)+SUM('Раздел 1'!M11:O11)),"","Неверно!")</f>
        <v/>
      </c>
      <c r="B888" s="141" t="s">
        <v>4062</v>
      </c>
      <c r="C888" s="142" t="s">
        <v>3124</v>
      </c>
      <c r="D888" s="142" t="s">
        <v>367</v>
      </c>
      <c r="E888" s="143" t="str">
        <f>CONCATENATE(SUM('Раздел 1'!F11:F11),"=",SUM('Раздел 1'!K11:K11),"+",SUM('Раздел 1'!M11:O11))</f>
        <v>107=103+4</v>
      </c>
    </row>
    <row r="889" spans="1:5" s="151" customFormat="1" ht="25.5">
      <c r="A889" s="140" t="str">
        <f>IF((SUM('Раздел 1'!F29:F29)=SUM('Раздел 1'!K29:K29)+SUM('Раздел 1'!M29:O29)),"","Неверно!")</f>
        <v/>
      </c>
      <c r="B889" s="141" t="s">
        <v>4062</v>
      </c>
      <c r="C889" s="142" t="s">
        <v>3125</v>
      </c>
      <c r="D889" s="142" t="s">
        <v>367</v>
      </c>
      <c r="E889" s="143" t="str">
        <f>CONCATENATE(SUM('Раздел 1'!F29:F29),"=",SUM('Раздел 1'!K29:K29),"+",SUM('Раздел 1'!M29:O29))</f>
        <v>8=8+0</v>
      </c>
    </row>
    <row r="890" spans="1:5" s="151" customFormat="1" ht="25.5">
      <c r="A890" s="140" t="str">
        <f>IF((SUM('Раздел 1'!F30:F30)=SUM('Раздел 1'!K30:K30)+SUM('Раздел 1'!M30:O30)),"","Неверно!")</f>
        <v/>
      </c>
      <c r="B890" s="141" t="s">
        <v>4062</v>
      </c>
      <c r="C890" s="142" t="s">
        <v>3126</v>
      </c>
      <c r="D890" s="142" t="s">
        <v>367</v>
      </c>
      <c r="E890" s="143" t="str">
        <f>CONCATENATE(SUM('Раздел 1'!F30:F30),"=",SUM('Раздел 1'!K30:K30),"+",SUM('Раздел 1'!M30:O30))</f>
        <v>4=4+0</v>
      </c>
    </row>
    <row r="891" spans="1:5" s="151" customFormat="1" ht="25.5">
      <c r="A891" s="140" t="str">
        <f>IF((SUM('Раздел 1'!F31:F31)=SUM('Раздел 1'!K31:K31)+SUM('Раздел 1'!M31:O31)),"","Неверно!")</f>
        <v/>
      </c>
      <c r="B891" s="141" t="s">
        <v>4062</v>
      </c>
      <c r="C891" s="142" t="s">
        <v>3127</v>
      </c>
      <c r="D891" s="142" t="s">
        <v>367</v>
      </c>
      <c r="E891" s="143" t="str">
        <f>CONCATENATE(SUM('Раздел 1'!F31:F31),"=",SUM('Раздел 1'!K31:K31),"+",SUM('Раздел 1'!M31:O31))</f>
        <v>69=69+0</v>
      </c>
    </row>
    <row r="892" spans="1:5" s="151" customFormat="1" ht="25.5">
      <c r="A892" s="140" t="str">
        <f>IF((SUM('Раздел 1'!F32:F32)=SUM('Раздел 1'!K32:K32)+SUM('Раздел 1'!M32:O32)),"","Неверно!")</f>
        <v/>
      </c>
      <c r="B892" s="141" t="s">
        <v>4062</v>
      </c>
      <c r="C892" s="142" t="s">
        <v>3128</v>
      </c>
      <c r="D892" s="142" t="s">
        <v>367</v>
      </c>
      <c r="E892" s="143" t="str">
        <f>CONCATENATE(SUM('Раздел 1'!F32:F32),"=",SUM('Раздел 1'!K32:K32),"+",SUM('Раздел 1'!M32:O32))</f>
        <v>4=4+0</v>
      </c>
    </row>
    <row r="893" spans="1:5" s="151" customFormat="1" ht="25.5">
      <c r="A893" s="140" t="str">
        <f>IF((SUM('Раздел 1'!F33:F33)=SUM('Раздел 1'!K33:K33)+SUM('Раздел 1'!M33:O33)),"","Неверно!")</f>
        <v/>
      </c>
      <c r="B893" s="141" t="s">
        <v>4062</v>
      </c>
      <c r="C893" s="142" t="s">
        <v>3129</v>
      </c>
      <c r="D893" s="142" t="s">
        <v>367</v>
      </c>
      <c r="E893" s="143" t="str">
        <f>CONCATENATE(SUM('Раздел 1'!F33:F33),"=",SUM('Раздел 1'!K33:K33),"+",SUM('Раздел 1'!M33:O33))</f>
        <v>4=4+0</v>
      </c>
    </row>
    <row r="894" spans="1:5" s="151" customFormat="1" ht="25.5">
      <c r="A894" s="140" t="str">
        <f>IF((SUM('Раздел 1'!F34:F34)=SUM('Раздел 1'!K34:K34)+SUM('Раздел 1'!M34:O34)),"","Неверно!")</f>
        <v/>
      </c>
      <c r="B894" s="141" t="s">
        <v>4062</v>
      </c>
      <c r="C894" s="142" t="s">
        <v>3130</v>
      </c>
      <c r="D894" s="142" t="s">
        <v>367</v>
      </c>
      <c r="E894" s="143" t="str">
        <f>CONCATENATE(SUM('Раздел 1'!F34:F34),"=",SUM('Раздел 1'!K34:K34),"+",SUM('Раздел 1'!M34:O34))</f>
        <v>46=46+0</v>
      </c>
    </row>
    <row r="895" spans="1:5" s="151" customFormat="1" ht="25.5">
      <c r="A895" s="140" t="str">
        <f>IF((SUM('Раздел 1'!F35:F35)=SUM('Раздел 1'!K35:K35)+SUM('Раздел 1'!M35:O35)),"","Неверно!")</f>
        <v/>
      </c>
      <c r="B895" s="141" t="s">
        <v>4062</v>
      </c>
      <c r="C895" s="142" t="s">
        <v>3131</v>
      </c>
      <c r="D895" s="142" t="s">
        <v>367</v>
      </c>
      <c r="E895" s="143" t="str">
        <f>CONCATENATE(SUM('Раздел 1'!F35:F35),"=",SUM('Раздел 1'!K35:K35),"+",SUM('Раздел 1'!M35:O35))</f>
        <v>6=6+0</v>
      </c>
    </row>
    <row r="896" spans="1:5" s="151" customFormat="1" ht="25.5">
      <c r="A896" s="140" t="str">
        <f>IF((SUM('Раздел 1'!F36:F36)=SUM('Раздел 1'!K36:K36)+SUM('Раздел 1'!M36:O36)),"","Неверно!")</f>
        <v/>
      </c>
      <c r="B896" s="141" t="s">
        <v>4062</v>
      </c>
      <c r="C896" s="142" t="s">
        <v>3132</v>
      </c>
      <c r="D896" s="142" t="s">
        <v>367</v>
      </c>
      <c r="E896" s="143" t="str">
        <f>CONCATENATE(SUM('Раздел 1'!F36:F36),"=",SUM('Раздел 1'!K36:K36),"+",SUM('Раздел 1'!M36:O36))</f>
        <v>2=2+0</v>
      </c>
    </row>
    <row r="897" spans="1:5" s="151" customFormat="1" ht="25.5">
      <c r="A897" s="140" t="str">
        <f>IF((SUM('Раздел 1'!F37:F37)=SUM('Раздел 1'!K37:K37)+SUM('Раздел 1'!M37:O37)),"","Неверно!")</f>
        <v/>
      </c>
      <c r="B897" s="141" t="s">
        <v>4062</v>
      </c>
      <c r="C897" s="142" t="s">
        <v>3133</v>
      </c>
      <c r="D897" s="142" t="s">
        <v>367</v>
      </c>
      <c r="E897" s="143" t="str">
        <f>CONCATENATE(SUM('Раздел 1'!F37:F37),"=",SUM('Раздел 1'!K37:K37),"+",SUM('Раздел 1'!M37:O37))</f>
        <v>41=41+0</v>
      </c>
    </row>
    <row r="898" spans="1:5" s="151" customFormat="1" ht="25.5">
      <c r="A898" s="140" t="str">
        <f>IF((SUM('Раздел 1'!F38:F38)=SUM('Раздел 1'!K38:K38)+SUM('Раздел 1'!M38:O38)),"","Неверно!")</f>
        <v/>
      </c>
      <c r="B898" s="141" t="s">
        <v>4062</v>
      </c>
      <c r="C898" s="142" t="s">
        <v>3134</v>
      </c>
      <c r="D898" s="142" t="s">
        <v>367</v>
      </c>
      <c r="E898" s="143" t="str">
        <f>CONCATENATE(SUM('Раздел 1'!F38:F38),"=",SUM('Раздел 1'!K38:K38),"+",SUM('Раздел 1'!M38:O38))</f>
        <v>0=0+0</v>
      </c>
    </row>
    <row r="899" spans="1:5" s="151" customFormat="1" ht="25.5">
      <c r="A899" s="140" t="str">
        <f>IF((SUM('Раздел 1'!F12:F12)=SUM('Раздел 1'!K12:K12)+SUM('Раздел 1'!M12:O12)),"","Неверно!")</f>
        <v/>
      </c>
      <c r="B899" s="141" t="s">
        <v>4062</v>
      </c>
      <c r="C899" s="142" t="s">
        <v>3135</v>
      </c>
      <c r="D899" s="142" t="s">
        <v>367</v>
      </c>
      <c r="E899" s="143" t="str">
        <f>CONCATENATE(SUM('Раздел 1'!F12:F12),"=",SUM('Раздел 1'!K12:K12),"+",SUM('Раздел 1'!M12:O12))</f>
        <v>25=24+1</v>
      </c>
    </row>
    <row r="900" spans="1:5" s="151" customFormat="1" ht="25.5">
      <c r="A900" s="140" t="str">
        <f>IF((SUM('Раздел 1'!F39:F39)=SUM('Раздел 1'!K39:K39)+SUM('Раздел 1'!M39:O39)),"","Неверно!")</f>
        <v/>
      </c>
      <c r="B900" s="141" t="s">
        <v>4062</v>
      </c>
      <c r="C900" s="142" t="s">
        <v>3136</v>
      </c>
      <c r="D900" s="142" t="s">
        <v>367</v>
      </c>
      <c r="E900" s="143" t="str">
        <f>CONCATENATE(SUM('Раздел 1'!F39:F39),"=",SUM('Раздел 1'!K39:K39),"+",SUM('Раздел 1'!M39:O39))</f>
        <v>0=0+0</v>
      </c>
    </row>
    <row r="901" spans="1:5" s="151" customFormat="1" ht="25.5">
      <c r="A901" s="140" t="str">
        <f>IF((SUM('Раздел 1'!F40:F40)=SUM('Раздел 1'!K40:K40)+SUM('Раздел 1'!M40:O40)),"","Неверно!")</f>
        <v/>
      </c>
      <c r="B901" s="141" t="s">
        <v>4062</v>
      </c>
      <c r="C901" s="142" t="s">
        <v>3137</v>
      </c>
      <c r="D901" s="142" t="s">
        <v>367</v>
      </c>
      <c r="E901" s="143" t="str">
        <f>CONCATENATE(SUM('Раздел 1'!F40:F40),"=",SUM('Раздел 1'!K40:K40),"+",SUM('Раздел 1'!M40:O40))</f>
        <v>28=28+0</v>
      </c>
    </row>
    <row r="902" spans="1:5" s="151" customFormat="1" ht="25.5">
      <c r="A902" s="140" t="str">
        <f>IF((SUM('Раздел 1'!F41:F41)=SUM('Раздел 1'!K41:K41)+SUM('Раздел 1'!M41:O41)),"","Неверно!")</f>
        <v/>
      </c>
      <c r="B902" s="141" t="s">
        <v>4062</v>
      </c>
      <c r="C902" s="142" t="s">
        <v>3138</v>
      </c>
      <c r="D902" s="142" t="s">
        <v>367</v>
      </c>
      <c r="E902" s="143" t="str">
        <f>CONCATENATE(SUM('Раздел 1'!F41:F41),"=",SUM('Раздел 1'!K41:K41),"+",SUM('Раздел 1'!M41:O41))</f>
        <v>1=1+0</v>
      </c>
    </row>
    <row r="903" spans="1:5" s="151" customFormat="1" ht="25.5">
      <c r="A903" s="140" t="str">
        <f>IF((SUM('Раздел 1'!F42:F42)=SUM('Раздел 1'!K42:K42)+SUM('Раздел 1'!M42:O42)),"","Неверно!")</f>
        <v/>
      </c>
      <c r="B903" s="141" t="s">
        <v>4062</v>
      </c>
      <c r="C903" s="142" t="s">
        <v>3139</v>
      </c>
      <c r="D903" s="142" t="s">
        <v>367</v>
      </c>
      <c r="E903" s="143" t="str">
        <f>CONCATENATE(SUM('Раздел 1'!F42:F42),"=",SUM('Раздел 1'!K42:K42),"+",SUM('Раздел 1'!M42:O42))</f>
        <v>0=0+0</v>
      </c>
    </row>
    <row r="904" spans="1:5" s="151" customFormat="1" ht="25.5">
      <c r="A904" s="140" t="str">
        <f>IF((SUM('Раздел 1'!F43:F43)=SUM('Раздел 1'!K43:K43)+SUM('Раздел 1'!M43:O43)),"","Неверно!")</f>
        <v/>
      </c>
      <c r="B904" s="141" t="s">
        <v>4062</v>
      </c>
      <c r="C904" s="142" t="s">
        <v>3140</v>
      </c>
      <c r="D904" s="142" t="s">
        <v>367</v>
      </c>
      <c r="E904" s="143" t="str">
        <f>CONCATENATE(SUM('Раздел 1'!F43:F43),"=",SUM('Раздел 1'!K43:K43),"+",SUM('Раздел 1'!M43:O43))</f>
        <v>25=24+1</v>
      </c>
    </row>
    <row r="905" spans="1:5" s="151" customFormat="1" ht="25.5">
      <c r="A905" s="140" t="str">
        <f>IF((SUM('Раздел 1'!F44:F44)=SUM('Раздел 1'!K44:K44)+SUM('Раздел 1'!M44:O44)),"","Неверно!")</f>
        <v/>
      </c>
      <c r="B905" s="141" t="s">
        <v>4062</v>
      </c>
      <c r="C905" s="142" t="s">
        <v>3141</v>
      </c>
      <c r="D905" s="142" t="s">
        <v>367</v>
      </c>
      <c r="E905" s="143" t="str">
        <f>CONCATENATE(SUM('Раздел 1'!F44:F44),"=",SUM('Раздел 1'!K44:K44),"+",SUM('Раздел 1'!M44:O44))</f>
        <v>0=0+0</v>
      </c>
    </row>
    <row r="906" spans="1:5" s="151" customFormat="1" ht="25.5">
      <c r="A906" s="140" t="str">
        <f>IF((SUM('Раздел 1'!F45:F45)=SUM('Раздел 1'!K45:K45)+SUM('Раздел 1'!M45:O45)),"","Неверно!")</f>
        <v/>
      </c>
      <c r="B906" s="141" t="s">
        <v>4062</v>
      </c>
      <c r="C906" s="142" t="s">
        <v>3142</v>
      </c>
      <c r="D906" s="142" t="s">
        <v>367</v>
      </c>
      <c r="E906" s="143" t="str">
        <f>CONCATENATE(SUM('Раздел 1'!F45:F45),"=",SUM('Раздел 1'!K45:K45),"+",SUM('Раздел 1'!M45:O45))</f>
        <v>1=1+0</v>
      </c>
    </row>
    <row r="907" spans="1:5" s="151" customFormat="1" ht="25.5">
      <c r="A907" s="140" t="str">
        <f>IF((SUM('Раздел 1'!F46:F46)=SUM('Раздел 1'!K46:K46)+SUM('Раздел 1'!M46:O46)),"","Неверно!")</f>
        <v/>
      </c>
      <c r="B907" s="141" t="s">
        <v>4062</v>
      </c>
      <c r="C907" s="142" t="s">
        <v>3143</v>
      </c>
      <c r="D907" s="142" t="s">
        <v>367</v>
      </c>
      <c r="E907" s="143" t="str">
        <f>CONCATENATE(SUM('Раздел 1'!F46:F46),"=",SUM('Раздел 1'!K46:K46),"+",SUM('Раздел 1'!M46:O46))</f>
        <v>22=22+0</v>
      </c>
    </row>
    <row r="908" spans="1:5" s="151" customFormat="1" ht="25.5">
      <c r="A908" s="140" t="str">
        <f>IF((SUM('Раздел 1'!F47:F47)=SUM('Раздел 1'!K47:K47)+SUM('Раздел 1'!M47:O47)),"","Неверно!")</f>
        <v/>
      </c>
      <c r="B908" s="141" t="s">
        <v>4062</v>
      </c>
      <c r="C908" s="142" t="s">
        <v>3144</v>
      </c>
      <c r="D908" s="142" t="s">
        <v>367</v>
      </c>
      <c r="E908" s="143" t="str">
        <f>CONCATENATE(SUM('Раздел 1'!F47:F47),"=",SUM('Раздел 1'!K47:K47),"+",SUM('Раздел 1'!M47:O47))</f>
        <v>2=2+0</v>
      </c>
    </row>
    <row r="909" spans="1:5" s="151" customFormat="1" ht="25.5">
      <c r="A909" s="140" t="str">
        <f>IF((SUM('Раздел 1'!F48:F48)=SUM('Раздел 1'!K48:K48)+SUM('Раздел 1'!M48:O48)),"","Неверно!")</f>
        <v/>
      </c>
      <c r="B909" s="141" t="s">
        <v>4062</v>
      </c>
      <c r="C909" s="142" t="s">
        <v>3145</v>
      </c>
      <c r="D909" s="142" t="s">
        <v>367</v>
      </c>
      <c r="E909" s="143" t="str">
        <f>CONCATENATE(SUM('Раздел 1'!F48:F48),"=",SUM('Раздел 1'!K48:K48),"+",SUM('Раздел 1'!M48:O48))</f>
        <v>2=2+0</v>
      </c>
    </row>
    <row r="910" spans="1:5" s="151" customFormat="1" ht="25.5">
      <c r="A910" s="140" t="str">
        <f>IF((SUM('Раздел 1'!F13:F13)=SUM('Раздел 1'!K13:K13)+SUM('Раздел 1'!M13:O13)),"","Неверно!")</f>
        <v/>
      </c>
      <c r="B910" s="141" t="s">
        <v>4062</v>
      </c>
      <c r="C910" s="142" t="s">
        <v>3146</v>
      </c>
      <c r="D910" s="142" t="s">
        <v>367</v>
      </c>
      <c r="E910" s="143" t="str">
        <f>CONCATENATE(SUM('Раздел 1'!F13:F13),"=",SUM('Раздел 1'!K13:K13),"+",SUM('Раздел 1'!M13:O13))</f>
        <v>140=133+7</v>
      </c>
    </row>
    <row r="911" spans="1:5" s="151" customFormat="1" ht="25.5">
      <c r="A911" s="140" t="str">
        <f>IF((SUM('Раздел 1'!F49:F49)=SUM('Раздел 1'!K49:K49)+SUM('Раздел 1'!M49:O49)),"","Неверно!")</f>
        <v/>
      </c>
      <c r="B911" s="141" t="s">
        <v>4062</v>
      </c>
      <c r="C911" s="142" t="s">
        <v>3147</v>
      </c>
      <c r="D911" s="142" t="s">
        <v>367</v>
      </c>
      <c r="E911" s="143" t="str">
        <f>CONCATENATE(SUM('Раздел 1'!F49:F49),"=",SUM('Раздел 1'!K49:K49),"+",SUM('Раздел 1'!M49:O49))</f>
        <v>76=76+0</v>
      </c>
    </row>
    <row r="912" spans="1:5" s="151" customFormat="1" ht="25.5">
      <c r="A912" s="140" t="str">
        <f>IF((SUM('Раздел 1'!F50:F50)=SUM('Раздел 1'!K50:K50)+SUM('Раздел 1'!M50:O50)),"","Неверно!")</f>
        <v/>
      </c>
      <c r="B912" s="141" t="s">
        <v>4062</v>
      </c>
      <c r="C912" s="142" t="s">
        <v>3148</v>
      </c>
      <c r="D912" s="142" t="s">
        <v>367</v>
      </c>
      <c r="E912" s="143" t="str">
        <f>CONCATENATE(SUM('Раздел 1'!F50:F50),"=",SUM('Раздел 1'!K50:K50),"+",SUM('Раздел 1'!M50:O50))</f>
        <v>6=6+0</v>
      </c>
    </row>
    <row r="913" spans="1:5" s="151" customFormat="1" ht="25.5">
      <c r="A913" s="140" t="str">
        <f>IF((SUM('Раздел 1'!F51:F51)=SUM('Раздел 1'!K51:K51)+SUM('Раздел 1'!M51:O51)),"","Неверно!")</f>
        <v/>
      </c>
      <c r="B913" s="141" t="s">
        <v>4062</v>
      </c>
      <c r="C913" s="142" t="s">
        <v>3149</v>
      </c>
      <c r="D913" s="142" t="s">
        <v>367</v>
      </c>
      <c r="E913" s="143" t="str">
        <f>CONCATENATE(SUM('Раздел 1'!F51:F51),"=",SUM('Раздел 1'!K51:K51),"+",SUM('Раздел 1'!M51:O51))</f>
        <v>2=2+0</v>
      </c>
    </row>
    <row r="914" spans="1:5" s="151" customFormat="1" ht="25.5">
      <c r="A914" s="140" t="str">
        <f>IF((SUM('Раздел 1'!F52:F52)=SUM('Раздел 1'!K52:K52)+SUM('Раздел 1'!M52:O52)),"","Неверно!")</f>
        <v/>
      </c>
      <c r="B914" s="141" t="s">
        <v>4062</v>
      </c>
      <c r="C914" s="142" t="s">
        <v>3150</v>
      </c>
      <c r="D914" s="142" t="s">
        <v>367</v>
      </c>
      <c r="E914" s="143" t="str">
        <f>CONCATENATE(SUM('Раздел 1'!F52:F52),"=",SUM('Раздел 1'!K52:K52),"+",SUM('Раздел 1'!M52:O52))</f>
        <v>14=14+0</v>
      </c>
    </row>
    <row r="915" spans="1:5" s="151" customFormat="1" ht="25.5">
      <c r="A915" s="140" t="str">
        <f>IF((SUM('Раздел 1'!F53:F53)=SUM('Раздел 1'!K53:K53)+SUM('Раздел 1'!M53:O53)),"","Неверно!")</f>
        <v/>
      </c>
      <c r="B915" s="141" t="s">
        <v>4062</v>
      </c>
      <c r="C915" s="142" t="s">
        <v>3151</v>
      </c>
      <c r="D915" s="142" t="s">
        <v>367</v>
      </c>
      <c r="E915" s="143" t="str">
        <f>CONCATENATE(SUM('Раздел 1'!F53:F53),"=",SUM('Раздел 1'!K53:K53),"+",SUM('Раздел 1'!M53:O53))</f>
        <v>0=0+0</v>
      </c>
    </row>
    <row r="916" spans="1:5" s="151" customFormat="1" ht="25.5">
      <c r="A916" s="140" t="str">
        <f>IF((SUM('Раздел 1'!F54:F54)=SUM('Раздел 1'!K54:K54)+SUM('Раздел 1'!M54:O54)),"","Неверно!")</f>
        <v/>
      </c>
      <c r="B916" s="141" t="s">
        <v>4062</v>
      </c>
      <c r="C916" s="142" t="s">
        <v>3152</v>
      </c>
      <c r="D916" s="142" t="s">
        <v>367</v>
      </c>
      <c r="E916" s="143" t="str">
        <f>CONCATENATE(SUM('Раздел 1'!F54:F54),"=",SUM('Раздел 1'!K54:K54),"+",SUM('Раздел 1'!M54:O54))</f>
        <v>0=0+0</v>
      </c>
    </row>
    <row r="917" spans="1:5" s="151" customFormat="1" ht="25.5">
      <c r="A917" s="140" t="str">
        <f>IF((SUM('Раздел 1'!F55:F55)=SUM('Раздел 1'!K55:K55)+SUM('Раздел 1'!M55:O55)),"","Неверно!")</f>
        <v/>
      </c>
      <c r="B917" s="141" t="s">
        <v>4062</v>
      </c>
      <c r="C917" s="142" t="s">
        <v>3153</v>
      </c>
      <c r="D917" s="142" t="s">
        <v>367</v>
      </c>
      <c r="E917" s="143" t="str">
        <f>CONCATENATE(SUM('Раздел 1'!F55:F55),"=",SUM('Раздел 1'!K55:K55),"+",SUM('Раздел 1'!M55:O55))</f>
        <v>9=9+0</v>
      </c>
    </row>
    <row r="918" spans="1:5" s="151" customFormat="1" ht="25.5">
      <c r="A918" s="140" t="str">
        <f>IF((SUM('Раздел 1'!F56:F56)=SUM('Раздел 1'!K56:K56)+SUM('Раздел 1'!M56:O56)),"","Неверно!")</f>
        <v/>
      </c>
      <c r="B918" s="141" t="s">
        <v>4062</v>
      </c>
      <c r="C918" s="142" t="s">
        <v>3154</v>
      </c>
      <c r="D918" s="142" t="s">
        <v>367</v>
      </c>
      <c r="E918" s="143" t="str">
        <f>CONCATENATE(SUM('Раздел 1'!F56:F56),"=",SUM('Раздел 1'!K56:K56),"+",SUM('Раздел 1'!M56:O56))</f>
        <v>0=0+0</v>
      </c>
    </row>
    <row r="919" spans="1:5" s="151" customFormat="1" ht="25.5">
      <c r="A919" s="140" t="str">
        <f>IF((SUM('Раздел 1'!F57:F57)=SUM('Раздел 1'!K57:K57)+SUM('Раздел 1'!M57:O57)),"","Неверно!")</f>
        <v/>
      </c>
      <c r="B919" s="141" t="s">
        <v>4062</v>
      </c>
      <c r="C919" s="142" t="s">
        <v>3155</v>
      </c>
      <c r="D919" s="142" t="s">
        <v>367</v>
      </c>
      <c r="E919" s="143" t="str">
        <f>CONCATENATE(SUM('Раздел 1'!F57:F57),"=",SUM('Раздел 1'!K57:K57),"+",SUM('Раздел 1'!M57:O57))</f>
        <v>0=0+0</v>
      </c>
    </row>
    <row r="920" spans="1:5" s="151" customFormat="1" ht="25.5">
      <c r="A920" s="140" t="str">
        <f>IF((SUM('Раздел 1'!F14:F14)=SUM('Раздел 1'!K14:K14)+SUM('Раздел 1'!M14:O14)),"","Неверно!")</f>
        <v/>
      </c>
      <c r="B920" s="141" t="s">
        <v>4062</v>
      </c>
      <c r="C920" s="142" t="s">
        <v>3156</v>
      </c>
      <c r="D920" s="142" t="s">
        <v>367</v>
      </c>
      <c r="E920" s="143" t="str">
        <f>CONCATENATE(SUM('Раздел 1'!F14:F14),"=",SUM('Раздел 1'!K14:K14),"+",SUM('Раздел 1'!M14:O14))</f>
        <v>32=29+3</v>
      </c>
    </row>
    <row r="921" spans="1:5" s="151" customFormat="1" ht="25.5">
      <c r="A921" s="140" t="str">
        <f>IF((SUM('Раздел 1'!F15:F15)=SUM('Раздел 1'!K15:K15)+SUM('Раздел 1'!M15:O15)),"","Неверно!")</f>
        <v/>
      </c>
      <c r="B921" s="141" t="s">
        <v>4062</v>
      </c>
      <c r="C921" s="142" t="s">
        <v>3157</v>
      </c>
      <c r="D921" s="142" t="s">
        <v>367</v>
      </c>
      <c r="E921" s="143" t="str">
        <f>CONCATENATE(SUM('Раздел 1'!F15:F15),"=",SUM('Раздел 1'!K15:K15),"+",SUM('Раздел 1'!M15:O15))</f>
        <v>2=1+1</v>
      </c>
    </row>
    <row r="922" spans="1:5" s="151" customFormat="1" ht="25.5">
      <c r="A922" s="140" t="str">
        <f>IF((SUM('Раздел 1'!F16:F16)=SUM('Раздел 1'!K16:K16)+SUM('Раздел 1'!M16:O16)),"","Неверно!")</f>
        <v/>
      </c>
      <c r="B922" s="141" t="s">
        <v>4062</v>
      </c>
      <c r="C922" s="142" t="s">
        <v>3158</v>
      </c>
      <c r="D922" s="142" t="s">
        <v>367</v>
      </c>
      <c r="E922" s="143" t="str">
        <f>CONCATENATE(SUM('Раздел 1'!F16:F16),"=",SUM('Раздел 1'!K16:K16),"+",SUM('Раздел 1'!M16:O16))</f>
        <v>133=129+4</v>
      </c>
    </row>
    <row r="923" spans="1:5" s="151" customFormat="1" ht="25.5">
      <c r="A923" s="140" t="str">
        <f>IF((SUM('Раздел 1'!F17:F17)=SUM('Раздел 1'!K17:K17)+SUM('Раздел 1'!M17:O17)),"","Неверно!")</f>
        <v/>
      </c>
      <c r="B923" s="141" t="s">
        <v>4062</v>
      </c>
      <c r="C923" s="142" t="s">
        <v>3159</v>
      </c>
      <c r="D923" s="142" t="s">
        <v>367</v>
      </c>
      <c r="E923" s="143" t="str">
        <f>CONCATENATE(SUM('Раздел 1'!F17:F17),"=",SUM('Раздел 1'!K17:K17),"+",SUM('Раздел 1'!M17:O17))</f>
        <v>17=17+0</v>
      </c>
    </row>
    <row r="924" spans="1:5" s="151" customFormat="1" ht="25.5">
      <c r="A924" s="140" t="str">
        <f>IF((SUM('Раздел 1'!F18:F18)=SUM('Раздел 1'!K18:K18)+SUM('Раздел 1'!M18:O18)),"","Неверно!")</f>
        <v/>
      </c>
      <c r="B924" s="141" t="s">
        <v>4062</v>
      </c>
      <c r="C924" s="142" t="s">
        <v>3160</v>
      </c>
      <c r="D924" s="142" t="s">
        <v>367</v>
      </c>
      <c r="E924" s="143" t="str">
        <f>CONCATENATE(SUM('Раздел 1'!F18:F18),"=",SUM('Раздел 1'!K18:K18),"+",SUM('Раздел 1'!M18:O18))</f>
        <v>2=2+0</v>
      </c>
    </row>
    <row r="925" spans="1:5" s="151" customFormat="1" ht="15.75">
      <c r="A925" s="140" t="str">
        <f>IF((SUM('Раздел 4'!F23:F23)&gt;=SUM('Раздел 4'!F24:F25)),"","Неверно!")</f>
        <v/>
      </c>
      <c r="B925" s="141" t="s">
        <v>4063</v>
      </c>
      <c r="C925" s="142" t="s">
        <v>3100</v>
      </c>
      <c r="D925" s="142" t="s">
        <v>369</v>
      </c>
      <c r="E925" s="143" t="str">
        <f>CONCATENATE(SUM('Раздел 4'!F23:F23),"&gt;=",SUM('Раздел 4'!F24:F25))</f>
        <v>196&gt;=19</v>
      </c>
    </row>
    <row r="926" spans="1:5" s="151" customFormat="1" ht="25.5">
      <c r="A926" s="140" t="str">
        <f>IF((SUM('Раздел 4'!O23:O23)&gt;=SUM('Раздел 4'!O24:O25)),"","Неверно!")</f>
        <v/>
      </c>
      <c r="B926" s="141" t="s">
        <v>4063</v>
      </c>
      <c r="C926" s="142" t="s">
        <v>3101</v>
      </c>
      <c r="D926" s="142" t="s">
        <v>369</v>
      </c>
      <c r="E926" s="143" t="str">
        <f>CONCATENATE(SUM('Раздел 4'!O23:O23),"&gt;=",SUM('Раздел 4'!O24:O25))</f>
        <v>0&gt;=0</v>
      </c>
    </row>
    <row r="927" spans="1:5" s="151" customFormat="1" ht="25.5">
      <c r="A927" s="140" t="str">
        <f>IF((SUM('Раздел 4'!P23:P23)&gt;=SUM('Раздел 4'!P24:P25)),"","Неверно!")</f>
        <v/>
      </c>
      <c r="B927" s="141" t="s">
        <v>4063</v>
      </c>
      <c r="C927" s="142" t="s">
        <v>3102</v>
      </c>
      <c r="D927" s="142" t="s">
        <v>369</v>
      </c>
      <c r="E927" s="143" t="str">
        <f>CONCATENATE(SUM('Раздел 4'!P23:P23),"&gt;=",SUM('Раздел 4'!P24:P25))</f>
        <v>8&gt;=1</v>
      </c>
    </row>
    <row r="928" spans="1:5" s="151" customFormat="1" ht="25.5">
      <c r="A928" s="140" t="str">
        <f>IF((SUM('Раздел 4'!Q23:Q23)&gt;=SUM('Раздел 4'!Q24:Q25)),"","Неверно!")</f>
        <v/>
      </c>
      <c r="B928" s="141" t="s">
        <v>4063</v>
      </c>
      <c r="C928" s="142" t="s">
        <v>3103</v>
      </c>
      <c r="D928" s="142" t="s">
        <v>369</v>
      </c>
      <c r="E928" s="143" t="str">
        <f>CONCATENATE(SUM('Раздел 4'!Q23:Q23),"&gt;=",SUM('Раздел 4'!Q24:Q25))</f>
        <v>163&gt;=17</v>
      </c>
    </row>
    <row r="929" spans="1:5" s="151" customFormat="1" ht="25.5">
      <c r="A929" s="140" t="str">
        <f>IF((SUM('Раздел 4'!R23:R23)&gt;=SUM('Раздел 4'!R24:R25)),"","Неверно!")</f>
        <v/>
      </c>
      <c r="B929" s="141" t="s">
        <v>4063</v>
      </c>
      <c r="C929" s="142" t="s">
        <v>3104</v>
      </c>
      <c r="D929" s="142" t="s">
        <v>369</v>
      </c>
      <c r="E929" s="143" t="str">
        <f>CONCATENATE(SUM('Раздел 4'!R23:R23),"&gt;=",SUM('Раздел 4'!R24:R25))</f>
        <v>24&gt;=1</v>
      </c>
    </row>
    <row r="930" spans="1:5" s="151" customFormat="1" ht="15.75">
      <c r="A930" s="140" t="str">
        <f>IF((SUM('Раздел 4'!G23:G23)&gt;=SUM('Раздел 4'!G24:G25)),"","Неверно!")</f>
        <v/>
      </c>
      <c r="B930" s="141" t="s">
        <v>4063</v>
      </c>
      <c r="C930" s="142" t="s">
        <v>3105</v>
      </c>
      <c r="D930" s="142" t="s">
        <v>369</v>
      </c>
      <c r="E930" s="143" t="str">
        <f>CONCATENATE(SUM('Раздел 4'!G23:G23),"&gt;=",SUM('Раздел 4'!G24:G25))</f>
        <v>13&gt;=1</v>
      </c>
    </row>
    <row r="931" spans="1:5" s="151" customFormat="1" ht="15.75">
      <c r="A931" s="140" t="str">
        <f>IF((SUM('Раздел 4'!H23:H23)&gt;=SUM('Раздел 4'!H24:H25)),"","Неверно!")</f>
        <v/>
      </c>
      <c r="B931" s="141" t="s">
        <v>4063</v>
      </c>
      <c r="C931" s="142" t="s">
        <v>3106</v>
      </c>
      <c r="D931" s="142" t="s">
        <v>369</v>
      </c>
      <c r="E931" s="143" t="str">
        <f>CONCATENATE(SUM('Раздел 4'!H23:H23),"&gt;=",SUM('Раздел 4'!H24:H25))</f>
        <v>31&gt;=2</v>
      </c>
    </row>
    <row r="932" spans="1:5" s="151" customFormat="1" ht="15.75">
      <c r="A932" s="140" t="str">
        <f>IF((SUM('Раздел 4'!I23:I23)&gt;=SUM('Раздел 4'!I24:I25)),"","Неверно!")</f>
        <v/>
      </c>
      <c r="B932" s="141" t="s">
        <v>4063</v>
      </c>
      <c r="C932" s="142" t="s">
        <v>3107</v>
      </c>
      <c r="D932" s="142" t="s">
        <v>369</v>
      </c>
      <c r="E932" s="143" t="str">
        <f>CONCATENATE(SUM('Раздел 4'!I23:I23),"&gt;=",SUM('Раздел 4'!I24:I25))</f>
        <v>99&gt;=8</v>
      </c>
    </row>
    <row r="933" spans="1:5" s="151" customFormat="1" ht="15.75">
      <c r="A933" s="140" t="str">
        <f>IF((SUM('Раздел 4'!J23:J23)&gt;=SUM('Раздел 4'!J24:J25)),"","Неверно!")</f>
        <v/>
      </c>
      <c r="B933" s="141" t="s">
        <v>4063</v>
      </c>
      <c r="C933" s="142" t="s">
        <v>3108</v>
      </c>
      <c r="D933" s="142" t="s">
        <v>369</v>
      </c>
      <c r="E933" s="143" t="str">
        <f>CONCATENATE(SUM('Раздел 4'!J23:J23),"&gt;=",SUM('Раздел 4'!J24:J25))</f>
        <v>53&gt;=8</v>
      </c>
    </row>
    <row r="934" spans="1:5" s="151" customFormat="1" ht="15.75">
      <c r="A934" s="140" t="str">
        <f>IF((SUM('Раздел 4'!K23:K23)&gt;=SUM('Раздел 4'!K24:K25)),"","Неверно!")</f>
        <v/>
      </c>
      <c r="B934" s="141" t="s">
        <v>4063</v>
      </c>
      <c r="C934" s="142" t="s">
        <v>3109</v>
      </c>
      <c r="D934" s="142" t="s">
        <v>369</v>
      </c>
      <c r="E934" s="143" t="str">
        <f>CONCATENATE(SUM('Раздел 4'!K23:K23),"&gt;=",SUM('Раздел 4'!K24:K25))</f>
        <v>196&gt;=19</v>
      </c>
    </row>
    <row r="935" spans="1:5" s="151" customFormat="1" ht="15.75">
      <c r="A935" s="140" t="str">
        <f>IF((SUM('Раздел 4'!L23:L23)&gt;=SUM('Раздел 4'!L24:L25)),"","Неверно!")</f>
        <v/>
      </c>
      <c r="B935" s="141" t="s">
        <v>4063</v>
      </c>
      <c r="C935" s="142" t="s">
        <v>3110</v>
      </c>
      <c r="D935" s="142" t="s">
        <v>369</v>
      </c>
      <c r="E935" s="143" t="str">
        <f>CONCATENATE(SUM('Раздел 4'!L23:L23),"&gt;=",SUM('Раздел 4'!L24:L25))</f>
        <v>195&gt;=19</v>
      </c>
    </row>
    <row r="936" spans="1:5" s="151" customFormat="1" ht="15.75">
      <c r="A936" s="140" t="str">
        <f>IF((SUM('Раздел 4'!M23:M23)&gt;=SUM('Раздел 4'!M24:M25)),"","Неверно!")</f>
        <v/>
      </c>
      <c r="B936" s="141" t="s">
        <v>4063</v>
      </c>
      <c r="C936" s="142" t="s">
        <v>3111</v>
      </c>
      <c r="D936" s="142" t="s">
        <v>369</v>
      </c>
      <c r="E936" s="143" t="str">
        <f>CONCATENATE(SUM('Раздел 4'!M23:M23),"&gt;=",SUM('Раздел 4'!M24:M25))</f>
        <v>0&gt;=0</v>
      </c>
    </row>
    <row r="937" spans="1:5" s="151" customFormat="1" ht="15.75">
      <c r="A937" s="140" t="str">
        <f>IF((SUM('Раздел 4'!N23:N23)&gt;=SUM('Раздел 4'!N24:N25)),"","Неверно!")</f>
        <v/>
      </c>
      <c r="B937" s="141" t="s">
        <v>4063</v>
      </c>
      <c r="C937" s="142" t="s">
        <v>3112</v>
      </c>
      <c r="D937" s="142" t="s">
        <v>369</v>
      </c>
      <c r="E937" s="143" t="str">
        <f>CONCATENATE(SUM('Раздел 4'!N23:N23),"&gt;=",SUM('Раздел 4'!N24:N25))</f>
        <v>0&gt;=0</v>
      </c>
    </row>
    <row r="938" spans="1:5" s="151" customFormat="1" ht="15.75">
      <c r="A938" s="140" t="str">
        <f>IF((SUM('Раздел 2'!F17:F17)&gt;=SUM('Раздел 2'!F18:F19)),"","Неверно!")</f>
        <v/>
      </c>
      <c r="B938" s="141" t="s">
        <v>4064</v>
      </c>
      <c r="C938" s="142" t="s">
        <v>3090</v>
      </c>
      <c r="D938" s="142" t="s">
        <v>340</v>
      </c>
      <c r="E938" s="143" t="str">
        <f>CONCATENATE(SUM('Раздел 2'!F17:F17),"&gt;=",SUM('Раздел 2'!F18:F19))</f>
        <v>210&gt;=24</v>
      </c>
    </row>
    <row r="939" spans="1:5" s="151" customFormat="1" ht="25.5">
      <c r="A939" s="140" t="str">
        <f>IF((SUM('Раздел 2'!O17:O17)&gt;=SUM('Раздел 2'!O18:O19)),"","Неверно!")</f>
        <v/>
      </c>
      <c r="B939" s="141" t="s">
        <v>4064</v>
      </c>
      <c r="C939" s="142" t="s">
        <v>3091</v>
      </c>
      <c r="D939" s="142" t="s">
        <v>340</v>
      </c>
      <c r="E939" s="143" t="str">
        <f>CONCATENATE(SUM('Раздел 2'!O17:O17),"&gt;=",SUM('Раздел 2'!O18:O19))</f>
        <v>0&gt;=0</v>
      </c>
    </row>
    <row r="940" spans="1:5" s="151" customFormat="1" ht="15.75">
      <c r="A940" s="140" t="str">
        <f>IF((SUM('Раздел 2'!G17:G17)&gt;=SUM('Раздел 2'!G18:G19)),"","Неверно!")</f>
        <v/>
      </c>
      <c r="B940" s="141" t="s">
        <v>4064</v>
      </c>
      <c r="C940" s="142" t="s">
        <v>3092</v>
      </c>
      <c r="D940" s="142" t="s">
        <v>340</v>
      </c>
      <c r="E940" s="143" t="str">
        <f>CONCATENATE(SUM('Раздел 2'!G17:G17),"&gt;=",SUM('Раздел 2'!G18:G19))</f>
        <v>3&gt;=2</v>
      </c>
    </row>
    <row r="941" spans="1:5" s="151" customFormat="1" ht="15.75">
      <c r="A941" s="140" t="str">
        <f>IF((SUM('Раздел 2'!H17:H17)&gt;=SUM('Раздел 2'!H18:H19)),"","Неверно!")</f>
        <v/>
      </c>
      <c r="B941" s="141" t="s">
        <v>4064</v>
      </c>
      <c r="C941" s="142" t="s">
        <v>3093</v>
      </c>
      <c r="D941" s="142" t="s">
        <v>340</v>
      </c>
      <c r="E941" s="143" t="str">
        <f>CONCATENATE(SUM('Раздел 2'!H17:H17),"&gt;=",SUM('Раздел 2'!H18:H19))</f>
        <v>19&gt;=2</v>
      </c>
    </row>
    <row r="942" spans="1:5" s="151" customFormat="1" ht="15.75">
      <c r="A942" s="140" t="str">
        <f>IF((SUM('Раздел 2'!I17:I17)&gt;=SUM('Раздел 2'!I18:I19)),"","Неверно!")</f>
        <v/>
      </c>
      <c r="B942" s="141" t="s">
        <v>4064</v>
      </c>
      <c r="C942" s="142" t="s">
        <v>3094</v>
      </c>
      <c r="D942" s="142" t="s">
        <v>340</v>
      </c>
      <c r="E942" s="143" t="str">
        <f>CONCATENATE(SUM('Раздел 2'!I17:I17),"&gt;=",SUM('Раздел 2'!I18:I19))</f>
        <v>94&gt;=8</v>
      </c>
    </row>
    <row r="943" spans="1:5" s="151" customFormat="1" ht="15.75">
      <c r="A943" s="140" t="str">
        <f>IF((SUM('Раздел 2'!J17:J17)&gt;=SUM('Раздел 2'!J18:J19)),"","Неверно!")</f>
        <v/>
      </c>
      <c r="B943" s="141" t="s">
        <v>4064</v>
      </c>
      <c r="C943" s="142" t="s">
        <v>3095</v>
      </c>
      <c r="D943" s="142" t="s">
        <v>340</v>
      </c>
      <c r="E943" s="143" t="str">
        <f>CONCATENATE(SUM('Раздел 2'!J17:J17),"&gt;=",SUM('Раздел 2'!J18:J19))</f>
        <v>94&gt;=12</v>
      </c>
    </row>
    <row r="944" spans="1:5" s="151" customFormat="1" ht="15.75">
      <c r="A944" s="140" t="str">
        <f>IF((SUM('Раздел 2'!K17:K17)&gt;=SUM('Раздел 2'!K18:K19)),"","Неверно!")</f>
        <v/>
      </c>
      <c r="B944" s="141" t="s">
        <v>4064</v>
      </c>
      <c r="C944" s="142" t="s">
        <v>3096</v>
      </c>
      <c r="D944" s="142" t="s">
        <v>340</v>
      </c>
      <c r="E944" s="143" t="str">
        <f>CONCATENATE(SUM('Раздел 2'!K17:K17),"&gt;=",SUM('Раздел 2'!K18:K19))</f>
        <v>209&gt;=24</v>
      </c>
    </row>
    <row r="945" spans="1:5" s="151" customFormat="1" ht="15.75">
      <c r="A945" s="140" t="str">
        <f>IF((SUM('Раздел 2'!L17:L17)&gt;=SUM('Раздел 2'!L18:L19)),"","Неверно!")</f>
        <v/>
      </c>
      <c r="B945" s="141" t="s">
        <v>4064</v>
      </c>
      <c r="C945" s="142" t="s">
        <v>3097</v>
      </c>
      <c r="D945" s="142" t="s">
        <v>340</v>
      </c>
      <c r="E945" s="143" t="str">
        <f>CONCATENATE(SUM('Раздел 2'!L17:L17),"&gt;=",SUM('Раздел 2'!L18:L19))</f>
        <v>202&gt;=22</v>
      </c>
    </row>
    <row r="946" spans="1:5" s="151" customFormat="1" ht="15.75">
      <c r="A946" s="140" t="str">
        <f>IF((SUM('Раздел 2'!M17:M17)&gt;=SUM('Раздел 2'!M18:M19)),"","Неверно!")</f>
        <v/>
      </c>
      <c r="B946" s="141" t="s">
        <v>4064</v>
      </c>
      <c r="C946" s="142" t="s">
        <v>3098</v>
      </c>
      <c r="D946" s="142" t="s">
        <v>340</v>
      </c>
      <c r="E946" s="143" t="str">
        <f>CONCATENATE(SUM('Раздел 2'!M17:M17),"&gt;=",SUM('Раздел 2'!M18:M19))</f>
        <v>0&gt;=0</v>
      </c>
    </row>
    <row r="947" spans="1:5" s="151" customFormat="1" ht="15.75">
      <c r="A947" s="140" t="str">
        <f>IF((SUM('Раздел 2'!N17:N17)&gt;=SUM('Раздел 2'!N18:N19)),"","Неверно!")</f>
        <v/>
      </c>
      <c r="B947" s="141" t="s">
        <v>4064</v>
      </c>
      <c r="C947" s="142" t="s">
        <v>3099</v>
      </c>
      <c r="D947" s="142" t="s">
        <v>340</v>
      </c>
      <c r="E947" s="143" t="str">
        <f>CONCATENATE(SUM('Раздел 2'!N17:N17),"&gt;=",SUM('Раздел 2'!N18:N19))</f>
        <v>1&gt;=0</v>
      </c>
    </row>
    <row r="948" spans="1:5" s="151" customFormat="1" ht="15.75">
      <c r="A948" s="140" t="str">
        <f>IF((SUM('Раздел 4'!K8:K8)&gt;=SUM('Раздел 4'!L8:L8)),"","Неверно!")</f>
        <v/>
      </c>
      <c r="B948" s="141" t="s">
        <v>4065</v>
      </c>
      <c r="C948" s="142" t="s">
        <v>3039</v>
      </c>
      <c r="D948" s="142" t="s">
        <v>370</v>
      </c>
      <c r="E948" s="143" t="str">
        <f>CONCATENATE(SUM('Раздел 4'!K8:K8),"&gt;=",SUM('Раздел 4'!L8:L8))</f>
        <v>1665&gt;=1535</v>
      </c>
    </row>
    <row r="949" spans="1:5" s="151" customFormat="1" ht="15.75">
      <c r="A949" s="140" t="str">
        <f>IF((SUM('Раздел 4'!K17:K17)&gt;=SUM('Раздел 4'!L17:L17)),"","Неверно!")</f>
        <v/>
      </c>
      <c r="B949" s="141" t="s">
        <v>4065</v>
      </c>
      <c r="C949" s="142" t="s">
        <v>3040</v>
      </c>
      <c r="D949" s="142" t="s">
        <v>370</v>
      </c>
      <c r="E949" s="143" t="str">
        <f>CONCATENATE(SUM('Раздел 4'!K17:K17),"&gt;=",SUM('Раздел 4'!L17:L17))</f>
        <v>300&gt;=300</v>
      </c>
    </row>
    <row r="950" spans="1:5" s="151" customFormat="1" ht="15.75">
      <c r="A950" s="140" t="str">
        <f>IF((SUM('Раздел 4'!K18:K18)&gt;=SUM('Раздел 4'!L18:L18)),"","Неверно!")</f>
        <v/>
      </c>
      <c r="B950" s="141" t="s">
        <v>4065</v>
      </c>
      <c r="C950" s="142" t="s">
        <v>3041</v>
      </c>
      <c r="D950" s="142" t="s">
        <v>370</v>
      </c>
      <c r="E950" s="143" t="str">
        <f>CONCATENATE(SUM('Раздел 4'!K18:K18),"&gt;=",SUM('Раздел 4'!L18:L18))</f>
        <v>31&gt;=31</v>
      </c>
    </row>
    <row r="951" spans="1:5" s="151" customFormat="1" ht="15.75">
      <c r="A951" s="140" t="str">
        <f>IF((SUM('Раздел 4'!K19:K19)&gt;=SUM('Раздел 4'!L19:L19)),"","Неверно!")</f>
        <v/>
      </c>
      <c r="B951" s="141" t="s">
        <v>4065</v>
      </c>
      <c r="C951" s="142" t="s">
        <v>3042</v>
      </c>
      <c r="D951" s="142" t="s">
        <v>370</v>
      </c>
      <c r="E951" s="143" t="str">
        <f>CONCATENATE(SUM('Раздел 4'!K19:K19),"&gt;=",SUM('Раздел 4'!L19:L19))</f>
        <v>5&gt;=5</v>
      </c>
    </row>
    <row r="952" spans="1:5" s="151" customFormat="1" ht="15.75">
      <c r="A952" s="140" t="str">
        <f>IF((SUM('Раздел 4'!K20:K20)&gt;=SUM('Раздел 4'!L20:L20)),"","Неверно!")</f>
        <v/>
      </c>
      <c r="B952" s="141" t="s">
        <v>4065</v>
      </c>
      <c r="C952" s="142" t="s">
        <v>3043</v>
      </c>
      <c r="D952" s="142" t="s">
        <v>370</v>
      </c>
      <c r="E952" s="143" t="str">
        <f>CONCATENATE(SUM('Раздел 4'!K20:K20),"&gt;=",SUM('Раздел 4'!L20:L20))</f>
        <v>385&gt;=385</v>
      </c>
    </row>
    <row r="953" spans="1:5" s="151" customFormat="1" ht="15.75">
      <c r="A953" s="140" t="str">
        <f>IF((SUM('Раздел 4'!K21:K21)&gt;=SUM('Раздел 4'!L21:L21)),"","Неверно!")</f>
        <v/>
      </c>
      <c r="B953" s="141" t="s">
        <v>4065</v>
      </c>
      <c r="C953" s="142" t="s">
        <v>3044</v>
      </c>
      <c r="D953" s="142" t="s">
        <v>370</v>
      </c>
      <c r="E953" s="143" t="str">
        <f>CONCATENATE(SUM('Раздел 4'!K21:K21),"&gt;=",SUM('Раздел 4'!L21:L21))</f>
        <v>52&gt;=52</v>
      </c>
    </row>
    <row r="954" spans="1:5" s="151" customFormat="1" ht="15.75">
      <c r="A954" s="140" t="str">
        <f>IF((SUM('Раздел 4'!K22:K22)&gt;=SUM('Раздел 4'!L22:L22)),"","Неверно!")</f>
        <v/>
      </c>
      <c r="B954" s="141" t="s">
        <v>4065</v>
      </c>
      <c r="C954" s="142" t="s">
        <v>3045</v>
      </c>
      <c r="D954" s="142" t="s">
        <v>370</v>
      </c>
      <c r="E954" s="143" t="str">
        <f>CONCATENATE(SUM('Раздел 4'!K22:K22),"&gt;=",SUM('Раздел 4'!L22:L22))</f>
        <v>18&gt;=18</v>
      </c>
    </row>
    <row r="955" spans="1:5" s="151" customFormat="1" ht="15.75">
      <c r="A955" s="140" t="str">
        <f>IF((SUM('Раздел 4'!K23:K23)&gt;=SUM('Раздел 4'!L23:L23)),"","Неверно!")</f>
        <v/>
      </c>
      <c r="B955" s="141" t="s">
        <v>4065</v>
      </c>
      <c r="C955" s="142" t="s">
        <v>3046</v>
      </c>
      <c r="D955" s="142" t="s">
        <v>370</v>
      </c>
      <c r="E955" s="143" t="str">
        <f>CONCATENATE(SUM('Раздел 4'!K23:K23),"&gt;=",SUM('Раздел 4'!L23:L23))</f>
        <v>196&gt;=195</v>
      </c>
    </row>
    <row r="956" spans="1:5" s="151" customFormat="1" ht="15.75">
      <c r="A956" s="140" t="str">
        <f>IF((SUM('Раздел 4'!K24:K24)&gt;=SUM('Раздел 4'!L24:L24)),"","Неверно!")</f>
        <v/>
      </c>
      <c r="B956" s="141" t="s">
        <v>4065</v>
      </c>
      <c r="C956" s="142" t="s">
        <v>3047</v>
      </c>
      <c r="D956" s="142" t="s">
        <v>370</v>
      </c>
      <c r="E956" s="143" t="str">
        <f>CONCATENATE(SUM('Раздел 4'!K24:K24),"&gt;=",SUM('Раздел 4'!L24:L24))</f>
        <v>16&gt;=16</v>
      </c>
    </row>
    <row r="957" spans="1:5" s="151" customFormat="1" ht="15.75">
      <c r="A957" s="140" t="str">
        <f>IF((SUM('Раздел 4'!K25:K25)&gt;=SUM('Раздел 4'!L25:L25)),"","Неверно!")</f>
        <v/>
      </c>
      <c r="B957" s="141" t="s">
        <v>4065</v>
      </c>
      <c r="C957" s="142" t="s">
        <v>3048</v>
      </c>
      <c r="D957" s="142" t="s">
        <v>370</v>
      </c>
      <c r="E957" s="143" t="str">
        <f>CONCATENATE(SUM('Раздел 4'!K25:K25),"&gt;=",SUM('Раздел 4'!L25:L25))</f>
        <v>3&gt;=3</v>
      </c>
    </row>
    <row r="958" spans="1:5" s="151" customFormat="1" ht="15.75">
      <c r="A958" s="140" t="str">
        <f>IF((SUM('Раздел 4'!K26:K26)&gt;=SUM('Раздел 4'!L26:L26)),"","Неверно!")</f>
        <v/>
      </c>
      <c r="B958" s="141" t="s">
        <v>4065</v>
      </c>
      <c r="C958" s="142" t="s">
        <v>3049</v>
      </c>
      <c r="D958" s="142" t="s">
        <v>370</v>
      </c>
      <c r="E958" s="143" t="str">
        <f>CONCATENATE(SUM('Раздел 4'!K26:K26),"&gt;=",SUM('Раздел 4'!L26:L26))</f>
        <v>109&gt;=108</v>
      </c>
    </row>
    <row r="959" spans="1:5" s="151" customFormat="1" ht="15.75">
      <c r="A959" s="140" t="str">
        <f>IF((SUM('Раздел 4'!K9:K9)&gt;=SUM('Раздел 4'!L9:L9)),"","Неверно!")</f>
        <v/>
      </c>
      <c r="B959" s="141" t="s">
        <v>4065</v>
      </c>
      <c r="C959" s="142" t="s">
        <v>3050</v>
      </c>
      <c r="D959" s="142" t="s">
        <v>370</v>
      </c>
      <c r="E959" s="143" t="str">
        <f>CONCATENATE(SUM('Раздел 4'!K9:K9),"&gt;=",SUM('Раздел 4'!L9:L9))</f>
        <v>188&gt;=163</v>
      </c>
    </row>
    <row r="960" spans="1:5" s="151" customFormat="1" ht="15.75">
      <c r="A960" s="140" t="str">
        <f>IF((SUM('Раздел 4'!K27:K27)&gt;=SUM('Раздел 4'!L27:L27)),"","Неверно!")</f>
        <v/>
      </c>
      <c r="B960" s="141" t="s">
        <v>4065</v>
      </c>
      <c r="C960" s="142" t="s">
        <v>3051</v>
      </c>
      <c r="D960" s="142" t="s">
        <v>370</v>
      </c>
      <c r="E960" s="143" t="str">
        <f>CONCATENATE(SUM('Раздел 4'!K27:K27),"&gt;=",SUM('Раздел 4'!L27:L27))</f>
        <v>13&gt;=13</v>
      </c>
    </row>
    <row r="961" spans="1:5" s="151" customFormat="1" ht="15.75">
      <c r="A961" s="140" t="str">
        <f>IF((SUM('Раздел 4'!K28:K28)&gt;=SUM('Раздел 4'!L28:L28)),"","Неверно!")</f>
        <v/>
      </c>
      <c r="B961" s="141" t="s">
        <v>4065</v>
      </c>
      <c r="C961" s="142" t="s">
        <v>3052</v>
      </c>
      <c r="D961" s="142" t="s">
        <v>370</v>
      </c>
      <c r="E961" s="143" t="str">
        <f>CONCATENATE(SUM('Раздел 4'!K28:K28),"&gt;=",SUM('Раздел 4'!L28:L28))</f>
        <v>2&gt;=2</v>
      </c>
    </row>
    <row r="962" spans="1:5" s="151" customFormat="1" ht="15.75">
      <c r="A962" s="140" t="str">
        <f>IF((SUM('Раздел 4'!K29:K29)&gt;=SUM('Раздел 4'!L29:L29)),"","Неверно!")</f>
        <v/>
      </c>
      <c r="B962" s="141" t="s">
        <v>4065</v>
      </c>
      <c r="C962" s="142" t="s">
        <v>3053</v>
      </c>
      <c r="D962" s="142" t="s">
        <v>370</v>
      </c>
      <c r="E962" s="143" t="str">
        <f>CONCATENATE(SUM('Раздел 4'!K29:K29),"&gt;=",SUM('Раздел 4'!L29:L29))</f>
        <v>42&gt;=42</v>
      </c>
    </row>
    <row r="963" spans="1:5" s="151" customFormat="1" ht="15.75">
      <c r="A963" s="140" t="str">
        <f>IF((SUM('Раздел 4'!K30:K30)&gt;=SUM('Раздел 4'!L30:L30)),"","Неверно!")</f>
        <v/>
      </c>
      <c r="B963" s="141" t="s">
        <v>4065</v>
      </c>
      <c r="C963" s="142" t="s">
        <v>3054</v>
      </c>
      <c r="D963" s="142" t="s">
        <v>370</v>
      </c>
      <c r="E963" s="143" t="str">
        <f>CONCATENATE(SUM('Раздел 4'!K30:K30),"&gt;=",SUM('Раздел 4'!L30:L30))</f>
        <v>3&gt;=3</v>
      </c>
    </row>
    <row r="964" spans="1:5" s="151" customFormat="1" ht="15.75">
      <c r="A964" s="140" t="str">
        <f>IF((SUM('Раздел 4'!K31:K31)&gt;=SUM('Раздел 4'!L31:L31)),"","Неверно!")</f>
        <v/>
      </c>
      <c r="B964" s="141" t="s">
        <v>4065</v>
      </c>
      <c r="C964" s="142" t="s">
        <v>3055</v>
      </c>
      <c r="D964" s="142" t="s">
        <v>370</v>
      </c>
      <c r="E964" s="143" t="str">
        <f>CONCATENATE(SUM('Раздел 4'!K31:K31),"&gt;=",SUM('Раздел 4'!L31:L31))</f>
        <v>4&gt;=4</v>
      </c>
    </row>
    <row r="965" spans="1:5" s="151" customFormat="1" ht="15.75">
      <c r="A965" s="140" t="str">
        <f>IF((SUM('Раздел 4'!K32:K32)&gt;=SUM('Раздел 4'!L32:L32)),"","Неверно!")</f>
        <v/>
      </c>
      <c r="B965" s="141" t="s">
        <v>4065</v>
      </c>
      <c r="C965" s="142" t="s">
        <v>3056</v>
      </c>
      <c r="D965" s="142" t="s">
        <v>370</v>
      </c>
      <c r="E965" s="143" t="str">
        <f>CONCATENATE(SUM('Раздел 4'!K32:K32),"&gt;=",SUM('Раздел 4'!L32:L32))</f>
        <v>11&gt;=11</v>
      </c>
    </row>
    <row r="966" spans="1:5" s="151" customFormat="1" ht="15.75">
      <c r="A966" s="140" t="str">
        <f>IF((SUM('Раздел 4'!K33:K33)&gt;=SUM('Раздел 4'!L33:L33)),"","Неверно!")</f>
        <v/>
      </c>
      <c r="B966" s="141" t="s">
        <v>4065</v>
      </c>
      <c r="C966" s="142" t="s">
        <v>3057</v>
      </c>
      <c r="D966" s="142" t="s">
        <v>370</v>
      </c>
      <c r="E966" s="143" t="str">
        <f>CONCATENATE(SUM('Раздел 4'!K33:K33),"&gt;=",SUM('Раздел 4'!L33:L33))</f>
        <v>0&gt;=0</v>
      </c>
    </row>
    <row r="967" spans="1:5" s="151" customFormat="1" ht="15.75">
      <c r="A967" s="140" t="str">
        <f>IF((SUM('Раздел 4'!K34:K34)&gt;=SUM('Раздел 4'!L34:L34)),"","Неверно!")</f>
        <v/>
      </c>
      <c r="B967" s="141" t="s">
        <v>4065</v>
      </c>
      <c r="C967" s="142" t="s">
        <v>3058</v>
      </c>
      <c r="D967" s="142" t="s">
        <v>370</v>
      </c>
      <c r="E967" s="143" t="str">
        <f>CONCATENATE(SUM('Раздел 4'!K34:K34),"&gt;=",SUM('Раздел 4'!L34:L34))</f>
        <v>0&gt;=0</v>
      </c>
    </row>
    <row r="968" spans="1:5" s="151" customFormat="1" ht="15.75">
      <c r="A968" s="140" t="str">
        <f>IF((SUM('Раздел 4'!K35:K35)&gt;=SUM('Раздел 4'!L35:L35)),"","Неверно!")</f>
        <v/>
      </c>
      <c r="B968" s="141" t="s">
        <v>4065</v>
      </c>
      <c r="C968" s="142" t="s">
        <v>3059</v>
      </c>
      <c r="D968" s="142" t="s">
        <v>370</v>
      </c>
      <c r="E968" s="143" t="str">
        <f>CONCATENATE(SUM('Раздел 4'!K35:K35),"&gt;=",SUM('Раздел 4'!L35:L35))</f>
        <v>5&gt;=5</v>
      </c>
    </row>
    <row r="969" spans="1:5" s="151" customFormat="1" ht="15.75">
      <c r="A969" s="140" t="str">
        <f>IF((SUM('Раздел 4'!K36:K36)&gt;=SUM('Раздел 4'!L36:L36)),"","Неверно!")</f>
        <v/>
      </c>
      <c r="B969" s="141" t="s">
        <v>4065</v>
      </c>
      <c r="C969" s="142" t="s">
        <v>3060</v>
      </c>
      <c r="D969" s="142" t="s">
        <v>370</v>
      </c>
      <c r="E969" s="143" t="str">
        <f>CONCATENATE(SUM('Раздел 4'!K36:K36),"&gt;=",SUM('Раздел 4'!L36:L36))</f>
        <v>0&gt;=0</v>
      </c>
    </row>
    <row r="970" spans="1:5" s="151" customFormat="1" ht="15.75">
      <c r="A970" s="140" t="str">
        <f>IF((SUM('Раздел 4'!K10:K10)&gt;=SUM('Раздел 4'!L10:L10)),"","Неверно!")</f>
        <v/>
      </c>
      <c r="B970" s="141" t="s">
        <v>4065</v>
      </c>
      <c r="C970" s="142" t="s">
        <v>3061</v>
      </c>
      <c r="D970" s="142" t="s">
        <v>370</v>
      </c>
      <c r="E970" s="143" t="str">
        <f>CONCATENATE(SUM('Раздел 4'!K10:K10),"&gt;=",SUM('Раздел 4'!L10:L10))</f>
        <v>50&gt;=44</v>
      </c>
    </row>
    <row r="971" spans="1:5" s="151" customFormat="1" ht="15.75">
      <c r="A971" s="140" t="str">
        <f>IF((SUM('Раздел 4'!K37:K37)&gt;=SUM('Раздел 4'!L37:L37)),"","Неверно!")</f>
        <v/>
      </c>
      <c r="B971" s="141" t="s">
        <v>4065</v>
      </c>
      <c r="C971" s="142" t="s">
        <v>3062</v>
      </c>
      <c r="D971" s="142" t="s">
        <v>370</v>
      </c>
      <c r="E971" s="143" t="str">
        <f>CONCATENATE(SUM('Раздел 4'!K37:K37),"&gt;=",SUM('Раздел 4'!L37:L37))</f>
        <v>0&gt;=0</v>
      </c>
    </row>
    <row r="972" spans="1:5" s="151" customFormat="1" ht="15.75">
      <c r="A972" s="140" t="str">
        <f>IF((SUM('Раздел 4'!K38:K38)&gt;=SUM('Раздел 4'!L38:L38)),"","Неверно!")</f>
        <v/>
      </c>
      <c r="B972" s="141" t="s">
        <v>4065</v>
      </c>
      <c r="C972" s="142" t="s">
        <v>3063</v>
      </c>
      <c r="D972" s="142" t="s">
        <v>370</v>
      </c>
      <c r="E972" s="143" t="str">
        <f>CONCATENATE(SUM('Раздел 4'!K38:K38),"&gt;=",SUM('Раздел 4'!L38:L38))</f>
        <v>0&gt;=0</v>
      </c>
    </row>
    <row r="973" spans="1:5" s="151" customFormat="1" ht="15.75">
      <c r="A973" s="140" t="str">
        <f>IF((SUM('Раздел 4'!K39:K39)&gt;=SUM('Раздел 4'!L39:L39)),"","Неверно!")</f>
        <v/>
      </c>
      <c r="B973" s="141" t="s">
        <v>4065</v>
      </c>
      <c r="C973" s="142" t="s">
        <v>3064</v>
      </c>
      <c r="D973" s="142" t="s">
        <v>370</v>
      </c>
      <c r="E973" s="143" t="str">
        <f>CONCATENATE(SUM('Раздел 4'!K39:K39),"&gt;=",SUM('Раздел 4'!L39:L39))</f>
        <v>0&gt;=0</v>
      </c>
    </row>
    <row r="974" spans="1:5" s="151" customFormat="1" ht="15.75">
      <c r="A974" s="140" t="str">
        <f>IF((SUM('Раздел 4'!K40:K40)&gt;=SUM('Раздел 4'!L40:L40)),"","Неверно!")</f>
        <v/>
      </c>
      <c r="B974" s="141" t="s">
        <v>4065</v>
      </c>
      <c r="C974" s="142" t="s">
        <v>3065</v>
      </c>
      <c r="D974" s="142" t="s">
        <v>370</v>
      </c>
      <c r="E974" s="143" t="str">
        <f>CONCATENATE(SUM('Раздел 4'!K40:K40),"&gt;=",SUM('Раздел 4'!L40:L40))</f>
        <v>0&gt;=0</v>
      </c>
    </row>
    <row r="975" spans="1:5" s="151" customFormat="1" ht="15.75">
      <c r="A975" s="140" t="str">
        <f>IF((SUM('Раздел 4'!K41:K41)&gt;=SUM('Раздел 4'!L41:L41)),"","Неверно!")</f>
        <v/>
      </c>
      <c r="B975" s="141" t="s">
        <v>4065</v>
      </c>
      <c r="C975" s="142" t="s">
        <v>3066</v>
      </c>
      <c r="D975" s="142" t="s">
        <v>370</v>
      </c>
      <c r="E975" s="143" t="str">
        <f>CONCATENATE(SUM('Раздел 4'!K41:K41),"&gt;=",SUM('Раздел 4'!L41:L41))</f>
        <v>5&gt;=5</v>
      </c>
    </row>
    <row r="976" spans="1:5" s="151" customFormat="1" ht="15.75">
      <c r="A976" s="140" t="str">
        <f>IF((SUM('Раздел 4'!K42:K42)&gt;=SUM('Раздел 4'!L42:L42)),"","Неверно!")</f>
        <v/>
      </c>
      <c r="B976" s="141" t="s">
        <v>4065</v>
      </c>
      <c r="C976" s="142" t="s">
        <v>3067</v>
      </c>
      <c r="D976" s="142" t="s">
        <v>370</v>
      </c>
      <c r="E976" s="143" t="str">
        <f>CONCATENATE(SUM('Раздел 4'!K42:K42),"&gt;=",SUM('Раздел 4'!L42:L42))</f>
        <v>0&gt;=0</v>
      </c>
    </row>
    <row r="977" spans="1:5" s="151" customFormat="1" ht="15.75">
      <c r="A977" s="140" t="str">
        <f>IF((SUM('Раздел 4'!K43:K43)&gt;=SUM('Раздел 4'!L43:L43)),"","Неверно!")</f>
        <v/>
      </c>
      <c r="B977" s="141" t="s">
        <v>4065</v>
      </c>
      <c r="C977" s="142" t="s">
        <v>3068</v>
      </c>
      <c r="D977" s="142" t="s">
        <v>370</v>
      </c>
      <c r="E977" s="143" t="str">
        <f>CONCATENATE(SUM('Раздел 4'!K43:K43),"&gt;=",SUM('Раздел 4'!L43:L43))</f>
        <v>0&gt;=0</v>
      </c>
    </row>
    <row r="978" spans="1:5" s="151" customFormat="1" ht="15.75">
      <c r="A978" s="140" t="str">
        <f>IF((SUM('Раздел 4'!K44:K44)&gt;=SUM('Раздел 4'!L44:L44)),"","Неверно!")</f>
        <v/>
      </c>
      <c r="B978" s="141" t="s">
        <v>4065</v>
      </c>
      <c r="C978" s="142" t="s">
        <v>3069</v>
      </c>
      <c r="D978" s="142" t="s">
        <v>370</v>
      </c>
      <c r="E978" s="143" t="str">
        <f>CONCATENATE(SUM('Раздел 4'!K44:K44),"&gt;=",SUM('Раздел 4'!L44:L44))</f>
        <v>18&gt;=18</v>
      </c>
    </row>
    <row r="979" spans="1:5" s="151" customFormat="1" ht="15.75">
      <c r="A979" s="140" t="str">
        <f>IF((SUM('Раздел 4'!K45:K45)&gt;=SUM('Раздел 4'!L45:L45)),"","Неверно!")</f>
        <v/>
      </c>
      <c r="B979" s="141" t="s">
        <v>4065</v>
      </c>
      <c r="C979" s="142" t="s">
        <v>3070</v>
      </c>
      <c r="D979" s="142" t="s">
        <v>370</v>
      </c>
      <c r="E979" s="143" t="str">
        <f>CONCATENATE(SUM('Раздел 4'!K45:K45),"&gt;=",SUM('Раздел 4'!L45:L45))</f>
        <v>0&gt;=0</v>
      </c>
    </row>
    <row r="980" spans="1:5" s="151" customFormat="1" ht="15.75">
      <c r="A980" s="140" t="str">
        <f>IF((SUM('Раздел 4'!K46:K46)&gt;=SUM('Раздел 4'!L46:L46)),"","Неверно!")</f>
        <v/>
      </c>
      <c r="B980" s="141" t="s">
        <v>4065</v>
      </c>
      <c r="C980" s="142" t="s">
        <v>3071</v>
      </c>
      <c r="D980" s="142" t="s">
        <v>370</v>
      </c>
      <c r="E980" s="143" t="str">
        <f>CONCATENATE(SUM('Раздел 4'!K46:K46),"&gt;=",SUM('Раздел 4'!L46:L46))</f>
        <v>0&gt;=0</v>
      </c>
    </row>
    <row r="981" spans="1:5" s="151" customFormat="1" ht="15.75">
      <c r="A981" s="140" t="str">
        <f>IF((SUM('Раздел 4'!K11:K11)&gt;=SUM('Раздел 4'!L11:L11)),"","Неверно!")</f>
        <v/>
      </c>
      <c r="B981" s="141" t="s">
        <v>4065</v>
      </c>
      <c r="C981" s="142" t="s">
        <v>3072</v>
      </c>
      <c r="D981" s="142" t="s">
        <v>370</v>
      </c>
      <c r="E981" s="143" t="str">
        <f>CONCATENATE(SUM('Раздел 4'!K11:K11),"&gt;=",SUM('Раздел 4'!L11:L11))</f>
        <v>535&gt;=408</v>
      </c>
    </row>
    <row r="982" spans="1:5" s="151" customFormat="1" ht="15.75">
      <c r="A982" s="140" t="str">
        <f>IF((SUM('Раздел 4'!K47:K47)&gt;=SUM('Раздел 4'!L47:L47)),"","Неверно!")</f>
        <v/>
      </c>
      <c r="B982" s="141" t="s">
        <v>4065</v>
      </c>
      <c r="C982" s="142" t="s">
        <v>3073</v>
      </c>
      <c r="D982" s="142" t="s">
        <v>370</v>
      </c>
      <c r="E982" s="143" t="str">
        <f>CONCATENATE(SUM('Раздел 4'!K47:K47),"&gt;=",SUM('Раздел 4'!L47:L47))</f>
        <v>0&gt;=0</v>
      </c>
    </row>
    <row r="983" spans="1:5" s="151" customFormat="1" ht="15.75">
      <c r="A983" s="140" t="str">
        <f>IF((SUM('Раздел 4'!K48:K48)&gt;=SUM('Раздел 4'!L48:L48)),"","Неверно!")</f>
        <v/>
      </c>
      <c r="B983" s="141" t="s">
        <v>4065</v>
      </c>
      <c r="C983" s="142" t="s">
        <v>3074</v>
      </c>
      <c r="D983" s="142" t="s">
        <v>370</v>
      </c>
      <c r="E983" s="143" t="str">
        <f>CONCATENATE(SUM('Раздел 4'!K48:K48),"&gt;=",SUM('Раздел 4'!L48:L48))</f>
        <v>0&gt;=0</v>
      </c>
    </row>
    <row r="984" spans="1:5" s="151" customFormat="1" ht="15.75">
      <c r="A984" s="140" t="str">
        <f>IF((SUM('Раздел 4'!K49:K49)&gt;=SUM('Раздел 4'!L49:L49)),"","Неверно!")</f>
        <v/>
      </c>
      <c r="B984" s="141" t="s">
        <v>4065</v>
      </c>
      <c r="C984" s="142" t="s">
        <v>3075</v>
      </c>
      <c r="D984" s="142" t="s">
        <v>370</v>
      </c>
      <c r="E984" s="143" t="str">
        <f>CONCATENATE(SUM('Раздел 4'!K49:K49),"&gt;=",SUM('Раздел 4'!L49:L49))</f>
        <v>0&gt;=0</v>
      </c>
    </row>
    <row r="985" spans="1:5" s="151" customFormat="1" ht="15.75">
      <c r="A985" s="140" t="str">
        <f>IF((SUM('Раздел 4'!K50:K50)&gt;=SUM('Раздел 4'!L50:L50)),"","Неверно!")</f>
        <v/>
      </c>
      <c r="B985" s="141" t="s">
        <v>4065</v>
      </c>
      <c r="C985" s="142" t="s">
        <v>3076</v>
      </c>
      <c r="D985" s="142" t="s">
        <v>370</v>
      </c>
      <c r="E985" s="143" t="str">
        <f>CONCATENATE(SUM('Раздел 4'!K50:K50),"&gt;=",SUM('Раздел 4'!L50:L50))</f>
        <v>0&gt;=0</v>
      </c>
    </row>
    <row r="986" spans="1:5" s="151" customFormat="1" ht="15.75">
      <c r="A986" s="140" t="str">
        <f>IF((SUM('Раздел 4'!K51:K51)&gt;=SUM('Раздел 4'!L51:L51)),"","Неверно!")</f>
        <v/>
      </c>
      <c r="B986" s="141" t="s">
        <v>4065</v>
      </c>
      <c r="C986" s="142" t="s">
        <v>3077</v>
      </c>
      <c r="D986" s="142" t="s">
        <v>370</v>
      </c>
      <c r="E986" s="143" t="str">
        <f>CONCATENATE(SUM('Раздел 4'!K51:K51),"&gt;=",SUM('Раздел 4'!L51:L51))</f>
        <v>0&gt;=0</v>
      </c>
    </row>
    <row r="987" spans="1:5" s="151" customFormat="1" ht="15.75">
      <c r="A987" s="140" t="str">
        <f>IF((SUM('Раздел 4'!K52:K52)&gt;=SUM('Раздел 4'!L52:L52)),"","Неверно!")</f>
        <v/>
      </c>
      <c r="B987" s="141" t="s">
        <v>4065</v>
      </c>
      <c r="C987" s="142" t="s">
        <v>3078</v>
      </c>
      <c r="D987" s="142" t="s">
        <v>370</v>
      </c>
      <c r="E987" s="143" t="str">
        <f>CONCATENATE(SUM('Раздел 4'!K52:K52),"&gt;=",SUM('Раздел 4'!L52:L52))</f>
        <v>0&gt;=0</v>
      </c>
    </row>
    <row r="988" spans="1:5" s="151" customFormat="1" ht="15.75">
      <c r="A988" s="140" t="str">
        <f>IF((SUM('Раздел 4'!K53:K53)&gt;=SUM('Раздел 4'!L53:L53)),"","Неверно!")</f>
        <v/>
      </c>
      <c r="B988" s="141" t="s">
        <v>4065</v>
      </c>
      <c r="C988" s="142" t="s">
        <v>3079</v>
      </c>
      <c r="D988" s="142" t="s">
        <v>370</v>
      </c>
      <c r="E988" s="143" t="str">
        <f>CONCATENATE(SUM('Раздел 4'!K53:K53),"&gt;=",SUM('Раздел 4'!L53:L53))</f>
        <v>0&gt;=0</v>
      </c>
    </row>
    <row r="989" spans="1:5" s="151" customFormat="1" ht="15.75">
      <c r="A989" s="140" t="str">
        <f>IF((SUM('Раздел 4'!K54:K54)&gt;=SUM('Раздел 4'!L54:L54)),"","Неверно!")</f>
        <v/>
      </c>
      <c r="B989" s="141" t="s">
        <v>4065</v>
      </c>
      <c r="C989" s="142" t="s">
        <v>3080</v>
      </c>
      <c r="D989" s="142" t="s">
        <v>370</v>
      </c>
      <c r="E989" s="143" t="str">
        <f>CONCATENATE(SUM('Раздел 4'!K54:K54),"&gt;=",SUM('Раздел 4'!L54:L54))</f>
        <v>0&gt;=0</v>
      </c>
    </row>
    <row r="990" spans="1:5" s="151" customFormat="1" ht="15.75">
      <c r="A990" s="140" t="str">
        <f>IF((SUM('Раздел 4'!K55:K55)&gt;=SUM('Раздел 4'!L55:L55)),"","Неверно!")</f>
        <v/>
      </c>
      <c r="B990" s="141" t="s">
        <v>4065</v>
      </c>
      <c r="C990" s="142" t="s">
        <v>3081</v>
      </c>
      <c r="D990" s="142" t="s">
        <v>370</v>
      </c>
      <c r="E990" s="143" t="str">
        <f>CONCATENATE(SUM('Раздел 4'!K55:K55),"&gt;=",SUM('Раздел 4'!L55:L55))</f>
        <v>0&gt;=0</v>
      </c>
    </row>
    <row r="991" spans="1:5" s="151" customFormat="1" ht="15.75">
      <c r="A991" s="140" t="str">
        <f>IF((SUM('Раздел 4'!K56:K56)&gt;=SUM('Раздел 4'!L56:L56)),"","Неверно!")</f>
        <v/>
      </c>
      <c r="B991" s="141" t="s">
        <v>4065</v>
      </c>
      <c r="C991" s="142" t="s">
        <v>3082</v>
      </c>
      <c r="D991" s="142" t="s">
        <v>370</v>
      </c>
      <c r="E991" s="143" t="str">
        <f>CONCATENATE(SUM('Раздел 4'!K56:K56),"&gt;=",SUM('Раздел 4'!L56:L56))</f>
        <v>0&gt;=0</v>
      </c>
    </row>
    <row r="992" spans="1:5" s="151" customFormat="1" ht="15.75">
      <c r="A992" s="140" t="str">
        <f>IF((SUM('Раздел 4'!K12:K12)&gt;=SUM('Раздел 4'!L12:L12)),"","Неверно!")</f>
        <v/>
      </c>
      <c r="B992" s="141" t="s">
        <v>4065</v>
      </c>
      <c r="C992" s="142" t="s">
        <v>3083</v>
      </c>
      <c r="D992" s="142" t="s">
        <v>370</v>
      </c>
      <c r="E992" s="143" t="str">
        <f>CONCATENATE(SUM('Раздел 4'!K12:K12),"&gt;=",SUM('Раздел 4'!L12:L12))</f>
        <v>66&gt;=41</v>
      </c>
    </row>
    <row r="993" spans="1:5" s="151" customFormat="1" ht="15.75">
      <c r="A993" s="140" t="str">
        <f>IF((SUM('Раздел 4'!K57:K57)&gt;=SUM('Раздел 4'!L57:L57)),"","Неверно!")</f>
        <v/>
      </c>
      <c r="B993" s="141" t="s">
        <v>4065</v>
      </c>
      <c r="C993" s="142" t="s">
        <v>3084</v>
      </c>
      <c r="D993" s="142" t="s">
        <v>370</v>
      </c>
      <c r="E993" s="143" t="str">
        <f>CONCATENATE(SUM('Раздел 4'!K57:K57),"&gt;=",SUM('Раздел 4'!L57:L57))</f>
        <v>0&gt;=0</v>
      </c>
    </row>
    <row r="994" spans="1:5" s="151" customFormat="1" ht="15.75">
      <c r="A994" s="140" t="str">
        <f>IF((SUM('Раздел 4'!K58:K58)&gt;=SUM('Раздел 4'!L58:L58)),"","Неверно!")</f>
        <v/>
      </c>
      <c r="B994" s="141" t="s">
        <v>4065</v>
      </c>
      <c r="C994" s="142" t="s">
        <v>3085</v>
      </c>
      <c r="D994" s="142" t="s">
        <v>370</v>
      </c>
      <c r="E994" s="143" t="str">
        <f>CONCATENATE(SUM('Раздел 4'!K58:K58),"&gt;=",SUM('Раздел 4'!L58:L58))</f>
        <v>0&gt;=0</v>
      </c>
    </row>
    <row r="995" spans="1:5" s="151" customFormat="1" ht="15.75">
      <c r="A995" s="140" t="str">
        <f>IF((SUM('Раздел 4'!K13:K13)&gt;=SUM('Раздел 4'!L13:L13)),"","Неверно!")</f>
        <v/>
      </c>
      <c r="B995" s="141" t="s">
        <v>4065</v>
      </c>
      <c r="C995" s="142" t="s">
        <v>3086</v>
      </c>
      <c r="D995" s="142" t="s">
        <v>370</v>
      </c>
      <c r="E995" s="143" t="str">
        <f>CONCATENATE(SUM('Раздел 4'!K13:K13),"&gt;=",SUM('Раздел 4'!L13:L13))</f>
        <v>16&gt;=10</v>
      </c>
    </row>
    <row r="996" spans="1:5" s="151" customFormat="1" ht="15.75">
      <c r="A996" s="140" t="str">
        <f>IF((SUM('Раздел 4'!K14:K14)&gt;=SUM('Раздел 4'!L14:L14)),"","Неверно!")</f>
        <v/>
      </c>
      <c r="B996" s="141" t="s">
        <v>4065</v>
      </c>
      <c r="C996" s="142" t="s">
        <v>3087</v>
      </c>
      <c r="D996" s="142" t="s">
        <v>370</v>
      </c>
      <c r="E996" s="143" t="str">
        <f>CONCATENATE(SUM('Раздел 4'!K14:K14),"&gt;=",SUM('Раздел 4'!L14:L14))</f>
        <v>59&gt;=58</v>
      </c>
    </row>
    <row r="997" spans="1:5" s="151" customFormat="1" ht="15.75">
      <c r="A997" s="140" t="str">
        <f>IF((SUM('Раздел 4'!K15:K15)&gt;=SUM('Раздел 4'!L15:L15)),"","Неверно!")</f>
        <v/>
      </c>
      <c r="B997" s="141" t="s">
        <v>4065</v>
      </c>
      <c r="C997" s="142" t="s">
        <v>3088</v>
      </c>
      <c r="D997" s="142" t="s">
        <v>370</v>
      </c>
      <c r="E997" s="143" t="str">
        <f>CONCATENATE(SUM('Раздел 4'!K15:K15),"&gt;=",SUM('Раздел 4'!L15:L15))</f>
        <v>7&gt;=7</v>
      </c>
    </row>
    <row r="998" spans="1:5" s="151" customFormat="1" ht="15.75">
      <c r="A998" s="140" t="str">
        <f>IF((SUM('Раздел 4'!K16:K16)&gt;=SUM('Раздел 4'!L16:L16)),"","Неверно!")</f>
        <v/>
      </c>
      <c r="B998" s="141" t="s">
        <v>4065</v>
      </c>
      <c r="C998" s="142" t="s">
        <v>3089</v>
      </c>
      <c r="D998" s="142" t="s">
        <v>370</v>
      </c>
      <c r="E998" s="143" t="str">
        <f>CONCATENATE(SUM('Раздел 4'!K16:K16),"&gt;=",SUM('Раздел 4'!L16:L16))</f>
        <v>2&gt;=2</v>
      </c>
    </row>
    <row r="999" spans="1:5" s="151" customFormat="1" ht="15.75">
      <c r="A999" s="140" t="str">
        <f>IF((SUM('Раздел 4'!F14:F14)&gt;=SUM('Раздел 4'!F15:F16)),"","Неверно!")</f>
        <v/>
      </c>
      <c r="B999" s="141" t="s">
        <v>4066</v>
      </c>
      <c r="C999" s="142" t="s">
        <v>3026</v>
      </c>
      <c r="D999" s="142" t="s">
        <v>375</v>
      </c>
      <c r="E999" s="143" t="str">
        <f>CONCATENATE(SUM('Раздел 4'!F14:F14),"&gt;=",SUM('Раздел 4'!F15:F16))</f>
        <v>61&gt;=10</v>
      </c>
    </row>
    <row r="1000" spans="1:5" s="151" customFormat="1" ht="15.75">
      <c r="A1000" s="140" t="str">
        <f>IF((SUM('Раздел 4'!O14:O14)&gt;=SUM('Раздел 4'!O15:O16)),"","Неверно!")</f>
        <v/>
      </c>
      <c r="B1000" s="141" t="s">
        <v>4066</v>
      </c>
      <c r="C1000" s="142" t="s">
        <v>3027</v>
      </c>
      <c r="D1000" s="142" t="s">
        <v>375</v>
      </c>
      <c r="E1000" s="143" t="str">
        <f>CONCATENATE(SUM('Раздел 4'!O14:O14),"&gt;=",SUM('Раздел 4'!O15:O16))</f>
        <v>2&gt;=1</v>
      </c>
    </row>
    <row r="1001" spans="1:5" s="151" customFormat="1" ht="15.75">
      <c r="A1001" s="140" t="str">
        <f>IF((SUM('Раздел 4'!P14:P14)&gt;=SUM('Раздел 4'!P15:P16)),"","Неверно!")</f>
        <v/>
      </c>
      <c r="B1001" s="141" t="s">
        <v>4066</v>
      </c>
      <c r="C1001" s="142" t="s">
        <v>3028</v>
      </c>
      <c r="D1001" s="142" t="s">
        <v>375</v>
      </c>
      <c r="E1001" s="143" t="str">
        <f>CONCATENATE(SUM('Раздел 4'!P14:P14),"&gt;=",SUM('Раздел 4'!P15:P16))</f>
        <v>43&gt;=5</v>
      </c>
    </row>
    <row r="1002" spans="1:5" s="151" customFormat="1" ht="15.75">
      <c r="A1002" s="140" t="str">
        <f>IF((SUM('Раздел 4'!Q14:Q14)&gt;=SUM('Раздел 4'!Q15:Q16)),"","Неверно!")</f>
        <v/>
      </c>
      <c r="B1002" s="141" t="s">
        <v>4066</v>
      </c>
      <c r="C1002" s="142" t="s">
        <v>3029</v>
      </c>
      <c r="D1002" s="142" t="s">
        <v>375</v>
      </c>
      <c r="E1002" s="143" t="str">
        <f>CONCATENATE(SUM('Раздел 4'!Q14:Q14),"&gt;=",SUM('Раздел 4'!Q15:Q16))</f>
        <v>1&gt;=1</v>
      </c>
    </row>
    <row r="1003" spans="1:5" s="151" customFormat="1" ht="15.75">
      <c r="A1003" s="140" t="str">
        <f>IF((SUM('Раздел 4'!R14:R14)&gt;=SUM('Раздел 4'!R15:R16)),"","Неверно!")</f>
        <v/>
      </c>
      <c r="B1003" s="141" t="s">
        <v>4066</v>
      </c>
      <c r="C1003" s="142" t="s">
        <v>3030</v>
      </c>
      <c r="D1003" s="142" t="s">
        <v>375</v>
      </c>
      <c r="E1003" s="143" t="str">
        <f>CONCATENATE(SUM('Раздел 4'!R14:R14),"&gt;=",SUM('Раздел 4'!R15:R16))</f>
        <v>17&gt;=4</v>
      </c>
    </row>
    <row r="1004" spans="1:5" s="151" customFormat="1" ht="15.75">
      <c r="A1004" s="140" t="str">
        <f>IF((SUM('Раздел 4'!G14:G14)&gt;=SUM('Раздел 4'!G15:G16)),"","Неверно!")</f>
        <v/>
      </c>
      <c r="B1004" s="141" t="s">
        <v>4066</v>
      </c>
      <c r="C1004" s="142" t="s">
        <v>3031</v>
      </c>
      <c r="D1004" s="142" t="s">
        <v>375</v>
      </c>
      <c r="E1004" s="143" t="str">
        <f>CONCATENATE(SUM('Раздел 4'!G14:G14),"&gt;=",SUM('Раздел 4'!G15:G16))</f>
        <v>8&gt;=3</v>
      </c>
    </row>
    <row r="1005" spans="1:5" s="151" customFormat="1" ht="15.75">
      <c r="A1005" s="140" t="str">
        <f>IF((SUM('Раздел 4'!H14:H14)&gt;=SUM('Раздел 4'!H15:H16)),"","Неверно!")</f>
        <v/>
      </c>
      <c r="B1005" s="141" t="s">
        <v>4066</v>
      </c>
      <c r="C1005" s="142" t="s">
        <v>3032</v>
      </c>
      <c r="D1005" s="142" t="s">
        <v>375</v>
      </c>
      <c r="E1005" s="143" t="str">
        <f>CONCATENATE(SUM('Раздел 4'!H14:H14),"&gt;=",SUM('Раздел 4'!H15:H16))</f>
        <v>17&gt;=2</v>
      </c>
    </row>
    <row r="1006" spans="1:5" s="151" customFormat="1" ht="15.75">
      <c r="A1006" s="140" t="str">
        <f>IF((SUM('Раздел 4'!I14:I14)&gt;=SUM('Раздел 4'!I15:I16)),"","Неверно!")</f>
        <v/>
      </c>
      <c r="B1006" s="141" t="s">
        <v>4066</v>
      </c>
      <c r="C1006" s="142" t="s">
        <v>3033</v>
      </c>
      <c r="D1006" s="142" t="s">
        <v>375</v>
      </c>
      <c r="E1006" s="143" t="str">
        <f>CONCATENATE(SUM('Раздел 4'!I14:I14),"&gt;=",SUM('Раздел 4'!I15:I16))</f>
        <v>26&gt;=2</v>
      </c>
    </row>
    <row r="1007" spans="1:5" s="151" customFormat="1" ht="15.75">
      <c r="A1007" s="140" t="str">
        <f>IF((SUM('Раздел 4'!J14:J14)&gt;=SUM('Раздел 4'!J15:J16)),"","Неверно!")</f>
        <v/>
      </c>
      <c r="B1007" s="141" t="s">
        <v>4066</v>
      </c>
      <c r="C1007" s="142" t="s">
        <v>3034</v>
      </c>
      <c r="D1007" s="142" t="s">
        <v>375</v>
      </c>
      <c r="E1007" s="143" t="str">
        <f>CONCATENATE(SUM('Раздел 4'!J14:J14),"&gt;=",SUM('Раздел 4'!J15:J16))</f>
        <v>10&gt;=3</v>
      </c>
    </row>
    <row r="1008" spans="1:5" s="151" customFormat="1" ht="15.75">
      <c r="A1008" s="140" t="str">
        <f>IF((SUM('Раздел 4'!K14:K14)&gt;=SUM('Раздел 4'!K15:K16)),"","Неверно!")</f>
        <v/>
      </c>
      <c r="B1008" s="141" t="s">
        <v>4066</v>
      </c>
      <c r="C1008" s="142" t="s">
        <v>3035</v>
      </c>
      <c r="D1008" s="142" t="s">
        <v>375</v>
      </c>
      <c r="E1008" s="143" t="str">
        <f>CONCATENATE(SUM('Раздел 4'!K14:K14),"&gt;=",SUM('Раздел 4'!K15:K16))</f>
        <v>59&gt;=9</v>
      </c>
    </row>
    <row r="1009" spans="1:5" s="151" customFormat="1" ht="15.75">
      <c r="A1009" s="140" t="str">
        <f>IF((SUM('Раздел 4'!L14:L14)&gt;=SUM('Раздел 4'!L15:L16)),"","Неверно!")</f>
        <v/>
      </c>
      <c r="B1009" s="141" t="s">
        <v>4066</v>
      </c>
      <c r="C1009" s="142" t="s">
        <v>3036</v>
      </c>
      <c r="D1009" s="142" t="s">
        <v>375</v>
      </c>
      <c r="E1009" s="143" t="str">
        <f>CONCATENATE(SUM('Раздел 4'!L14:L14),"&gt;=",SUM('Раздел 4'!L15:L16))</f>
        <v>58&gt;=9</v>
      </c>
    </row>
    <row r="1010" spans="1:5" s="151" customFormat="1" ht="15.75">
      <c r="A1010" s="140" t="str">
        <f>IF((SUM('Раздел 4'!M14:M14)&gt;=SUM('Раздел 4'!M15:M16)),"","Неверно!")</f>
        <v/>
      </c>
      <c r="B1010" s="141" t="s">
        <v>4066</v>
      </c>
      <c r="C1010" s="142" t="s">
        <v>3037</v>
      </c>
      <c r="D1010" s="142" t="s">
        <v>375</v>
      </c>
      <c r="E1010" s="143" t="str">
        <f>CONCATENATE(SUM('Раздел 4'!M14:M14),"&gt;=",SUM('Раздел 4'!M15:M16))</f>
        <v>0&gt;=0</v>
      </c>
    </row>
    <row r="1011" spans="1:5" s="151" customFormat="1" ht="15.75">
      <c r="A1011" s="140" t="str">
        <f>IF((SUM('Раздел 4'!N14:N14)&gt;=SUM('Раздел 4'!N15:N16)),"","Неверно!")</f>
        <v/>
      </c>
      <c r="B1011" s="141" t="s">
        <v>4066</v>
      </c>
      <c r="C1011" s="142" t="s">
        <v>3038</v>
      </c>
      <c r="D1011" s="142" t="s">
        <v>375</v>
      </c>
      <c r="E1011" s="143" t="str">
        <f>CONCATENATE(SUM('Раздел 4'!N14:N14),"&gt;=",SUM('Раздел 4'!N15:N16))</f>
        <v>0&gt;=0</v>
      </c>
    </row>
    <row r="1012" spans="1:5" s="151" customFormat="1" ht="38.25">
      <c r="A1012" s="140" t="str">
        <f>IF(((SUM('Раздел 7'!K10:K10)&lt;&gt;0)*(SUM('Раздел 7'!L10:L10)&lt;&gt;0))+((SUM('Раздел 7'!K10:K10)=0)*(SUM('Раздел 7'!L10:L10)=0)),"","Неверно!")</f>
        <v/>
      </c>
      <c r="B1012" s="141" t="s">
        <v>4067</v>
      </c>
      <c r="C1012" s="142" t="s">
        <v>2968</v>
      </c>
      <c r="D1012" s="142" t="s">
        <v>409</v>
      </c>
      <c r="E1012" s="143" t="str">
        <f>CONCATENATE("(",SUM('Раздел 7'!K10:K10),"&lt;&gt;",0," И ",SUM('Раздел 7'!L10:L10),"&lt;&gt;",0,")"," ИЛИ ","(",SUM('Раздел 7'!K10:K10),"=",0," И ",SUM('Раздел 7'!L10:L10),"=",0,")")</f>
        <v>(0&lt;&gt;0 И 0&lt;&gt;0) ИЛИ (0=0 И 0=0)</v>
      </c>
    </row>
    <row r="1013" spans="1:5" s="151" customFormat="1" ht="38.25">
      <c r="A1013" s="140" t="str">
        <f>IF(((SUM('Раздел 7'!K19:K19)&lt;&gt;0)*(SUM('Раздел 7'!L19:L19)&lt;&gt;0))+((SUM('Раздел 7'!K19:K19)=0)*(SUM('Раздел 7'!L19:L19)=0)),"","Неверно!")</f>
        <v/>
      </c>
      <c r="B1013" s="141" t="s">
        <v>4067</v>
      </c>
      <c r="C1013" s="142" t="s">
        <v>2969</v>
      </c>
      <c r="D1013" s="142" t="s">
        <v>409</v>
      </c>
      <c r="E1013" s="143" t="str">
        <f>CONCATENATE("(",SUM('Раздел 7'!K19:K19),"&lt;&gt;",0," И ",SUM('Раздел 7'!L19:L19),"&lt;&gt;",0,")"," ИЛИ ","(",SUM('Раздел 7'!K19:K19),"=",0," И ",SUM('Раздел 7'!L19:L19),"=",0,")")</f>
        <v>(0&lt;&gt;0 И 0&lt;&gt;0) ИЛИ (0=0 И 0=0)</v>
      </c>
    </row>
    <row r="1014" spans="1:5" s="151" customFormat="1" ht="38.25">
      <c r="A1014" s="140" t="str">
        <f>IF(((SUM('Раздел 7'!K20:K20)&lt;&gt;0)*(SUM('Раздел 7'!L20:L20)&lt;&gt;0))+((SUM('Раздел 7'!K20:K20)=0)*(SUM('Раздел 7'!L20:L20)=0)),"","Неверно!")</f>
        <v/>
      </c>
      <c r="B1014" s="141" t="s">
        <v>4067</v>
      </c>
      <c r="C1014" s="142" t="s">
        <v>2970</v>
      </c>
      <c r="D1014" s="142" t="s">
        <v>409</v>
      </c>
      <c r="E1014" s="143" t="str">
        <f>CONCATENATE("(",SUM('Раздел 7'!K20:K20),"&lt;&gt;",0," И ",SUM('Раздел 7'!L20:L20),"&lt;&gt;",0,")"," ИЛИ ","(",SUM('Раздел 7'!K20:K20),"=",0," И ",SUM('Раздел 7'!L20:L20),"=",0,")")</f>
        <v>(0&lt;&gt;0 И 0&lt;&gt;0) ИЛИ (0=0 И 0=0)</v>
      </c>
    </row>
    <row r="1015" spans="1:5" s="151" customFormat="1" ht="38.25">
      <c r="A1015" s="140" t="str">
        <f>IF(((SUM('Раздел 7'!K21:K21)&lt;&gt;0)*(SUM('Раздел 7'!L21:L21)&lt;&gt;0))+((SUM('Раздел 7'!K21:K21)=0)*(SUM('Раздел 7'!L21:L21)=0)),"","Неверно!")</f>
        <v/>
      </c>
      <c r="B1015" s="141" t="s">
        <v>4067</v>
      </c>
      <c r="C1015" s="142" t="s">
        <v>2971</v>
      </c>
      <c r="D1015" s="142" t="s">
        <v>409</v>
      </c>
      <c r="E1015" s="143" t="str">
        <f>CONCATENATE("(",SUM('Раздел 7'!K21:K21),"&lt;&gt;",0," И ",SUM('Раздел 7'!L21:L21),"&lt;&gt;",0,")"," ИЛИ ","(",SUM('Раздел 7'!K21:K21),"=",0," И ",SUM('Раздел 7'!L21:L21),"=",0,")")</f>
        <v>(0&lt;&gt;0 И 0&lt;&gt;0) ИЛИ (0=0 И 0=0)</v>
      </c>
    </row>
    <row r="1016" spans="1:5" s="151" customFormat="1" ht="38.25">
      <c r="A1016" s="140" t="str">
        <f>IF(((SUM('Раздел 7'!K22:K22)&lt;&gt;0)*(SUM('Раздел 7'!L22:L22)&lt;&gt;0))+((SUM('Раздел 7'!K22:K22)=0)*(SUM('Раздел 7'!L22:L22)=0)),"","Неверно!")</f>
        <v/>
      </c>
      <c r="B1016" s="141" t="s">
        <v>4067</v>
      </c>
      <c r="C1016" s="142" t="s">
        <v>2972</v>
      </c>
      <c r="D1016" s="142" t="s">
        <v>409</v>
      </c>
      <c r="E1016" s="143" t="str">
        <f>CONCATENATE("(",SUM('Раздел 7'!K22:K22),"&lt;&gt;",0," И ",SUM('Раздел 7'!L22:L22),"&lt;&gt;",0,")"," ИЛИ ","(",SUM('Раздел 7'!K22:K22),"=",0," И ",SUM('Раздел 7'!L22:L22),"=",0,")")</f>
        <v>(0&lt;&gt;0 И 0&lt;&gt;0) ИЛИ (0=0 И 0=0)</v>
      </c>
    </row>
    <row r="1017" spans="1:5" s="151" customFormat="1" ht="38.25">
      <c r="A1017" s="140" t="str">
        <f>IF(((SUM('Раздел 7'!K23:K23)&lt;&gt;0)*(SUM('Раздел 7'!L23:L23)&lt;&gt;0))+((SUM('Раздел 7'!K23:K23)=0)*(SUM('Раздел 7'!L23:L23)=0)),"","Неверно!")</f>
        <v/>
      </c>
      <c r="B1017" s="141" t="s">
        <v>4067</v>
      </c>
      <c r="C1017" s="142" t="s">
        <v>2973</v>
      </c>
      <c r="D1017" s="142" t="s">
        <v>409</v>
      </c>
      <c r="E1017" s="143" t="str">
        <f>CONCATENATE("(",SUM('Раздел 7'!K23:K23),"&lt;&gt;",0," И ",SUM('Раздел 7'!L23:L23),"&lt;&gt;",0,")"," ИЛИ ","(",SUM('Раздел 7'!K23:K23),"=",0," И ",SUM('Раздел 7'!L23:L23),"=",0,")")</f>
        <v>(0&lt;&gt;0 И 0&lt;&gt;0) ИЛИ (0=0 И 0=0)</v>
      </c>
    </row>
    <row r="1018" spans="1:5" s="151" customFormat="1" ht="38.25">
      <c r="A1018" s="140" t="str">
        <f>IF(((SUM('Раздел 7'!K24:K24)&lt;&gt;0)*(SUM('Раздел 7'!L24:L24)&lt;&gt;0))+((SUM('Раздел 7'!K24:K24)=0)*(SUM('Раздел 7'!L24:L24)=0)),"","Неверно!")</f>
        <v/>
      </c>
      <c r="B1018" s="141" t="s">
        <v>4067</v>
      </c>
      <c r="C1018" s="142" t="s">
        <v>2974</v>
      </c>
      <c r="D1018" s="142" t="s">
        <v>409</v>
      </c>
      <c r="E1018" s="143" t="str">
        <f>CONCATENATE("(",SUM('Раздел 7'!K24:K24),"&lt;&gt;",0," И ",SUM('Раздел 7'!L24:L24),"&lt;&gt;",0,")"," ИЛИ ","(",SUM('Раздел 7'!K24:K24),"=",0," И ",SUM('Раздел 7'!L24:L24),"=",0,")")</f>
        <v>(0&lt;&gt;0 И 0&lt;&gt;0) ИЛИ (0=0 И 0=0)</v>
      </c>
    </row>
    <row r="1019" spans="1:5" s="151" customFormat="1" ht="38.25">
      <c r="A1019" s="140" t="str">
        <f>IF(((SUM('Раздел 7'!K25:K25)&lt;&gt;0)*(SUM('Раздел 7'!L25:L25)&lt;&gt;0))+((SUM('Раздел 7'!K25:K25)=0)*(SUM('Раздел 7'!L25:L25)=0)),"","Неверно!")</f>
        <v/>
      </c>
      <c r="B1019" s="141" t="s">
        <v>4067</v>
      </c>
      <c r="C1019" s="142" t="s">
        <v>2975</v>
      </c>
      <c r="D1019" s="142" t="s">
        <v>409</v>
      </c>
      <c r="E1019" s="143" t="str">
        <f>CONCATENATE("(",SUM('Раздел 7'!K25:K25),"&lt;&gt;",0," И ",SUM('Раздел 7'!L25:L25),"&lt;&gt;",0,")"," ИЛИ ","(",SUM('Раздел 7'!K25:K25),"=",0," И ",SUM('Раздел 7'!L25:L25),"=",0,")")</f>
        <v>(0&lt;&gt;0 И 0&lt;&gt;0) ИЛИ (0=0 И 0=0)</v>
      </c>
    </row>
    <row r="1020" spans="1:5" s="151" customFormat="1" ht="38.25">
      <c r="A1020" s="140" t="str">
        <f>IF(((SUM('Раздел 7'!K26:K26)&lt;&gt;0)*(SUM('Раздел 7'!L26:L26)&lt;&gt;0))+((SUM('Раздел 7'!K26:K26)=0)*(SUM('Раздел 7'!L26:L26)=0)),"","Неверно!")</f>
        <v/>
      </c>
      <c r="B1020" s="141" t="s">
        <v>4067</v>
      </c>
      <c r="C1020" s="142" t="s">
        <v>2976</v>
      </c>
      <c r="D1020" s="142" t="s">
        <v>409</v>
      </c>
      <c r="E1020" s="143" t="str">
        <f>CONCATENATE("(",SUM('Раздел 7'!K26:K26),"&lt;&gt;",0," И ",SUM('Раздел 7'!L26:L26),"&lt;&gt;",0,")"," ИЛИ ","(",SUM('Раздел 7'!K26:K26),"=",0," И ",SUM('Раздел 7'!L26:L26),"=",0,")")</f>
        <v>(0&lt;&gt;0 И 0&lt;&gt;0) ИЛИ (0=0 И 0=0)</v>
      </c>
    </row>
    <row r="1021" spans="1:5" s="151" customFormat="1" ht="38.25">
      <c r="A1021" s="140" t="str">
        <f>IF(((SUM('Раздел 7'!K27:K27)&lt;&gt;0)*(SUM('Раздел 7'!L27:L27)&lt;&gt;0))+((SUM('Раздел 7'!K27:K27)=0)*(SUM('Раздел 7'!L27:L27)=0)),"","Неверно!")</f>
        <v/>
      </c>
      <c r="B1021" s="141" t="s">
        <v>4067</v>
      </c>
      <c r="C1021" s="142" t="s">
        <v>2977</v>
      </c>
      <c r="D1021" s="142" t="s">
        <v>409</v>
      </c>
      <c r="E1021" s="143" t="str">
        <f>CONCATENATE("(",SUM('Раздел 7'!K27:K27),"&lt;&gt;",0," И ",SUM('Раздел 7'!L27:L27),"&lt;&gt;",0,")"," ИЛИ ","(",SUM('Раздел 7'!K27:K27),"=",0," И ",SUM('Раздел 7'!L27:L27),"=",0,")")</f>
        <v>(0&lt;&gt;0 И 0&lt;&gt;0) ИЛИ (0=0 И 0=0)</v>
      </c>
    </row>
    <row r="1022" spans="1:5" s="151" customFormat="1" ht="38.25">
      <c r="A1022" s="140" t="str">
        <f>IF(((SUM('Раздел 7'!K28:K28)&lt;&gt;0)*(SUM('Раздел 7'!L28:L28)&lt;&gt;0))+((SUM('Раздел 7'!K28:K28)=0)*(SUM('Раздел 7'!L28:L28)=0)),"","Неверно!")</f>
        <v/>
      </c>
      <c r="B1022" s="141" t="s">
        <v>4067</v>
      </c>
      <c r="C1022" s="142" t="s">
        <v>2978</v>
      </c>
      <c r="D1022" s="142" t="s">
        <v>409</v>
      </c>
      <c r="E1022" s="143" t="str">
        <f>CONCATENATE("(",SUM('Раздел 7'!K28:K28),"&lt;&gt;",0," И ",SUM('Раздел 7'!L28:L28),"&lt;&gt;",0,")"," ИЛИ ","(",SUM('Раздел 7'!K28:K28),"=",0," И ",SUM('Раздел 7'!L28:L28),"=",0,")")</f>
        <v>(0&lt;&gt;0 И 0&lt;&gt;0) ИЛИ (0=0 И 0=0)</v>
      </c>
    </row>
    <row r="1023" spans="1:5" s="151" customFormat="1" ht="38.25">
      <c r="A1023" s="140" t="str">
        <f>IF(((SUM('Раздел 7'!K11:K11)&lt;&gt;0)*(SUM('Раздел 7'!L11:L11)&lt;&gt;0))+((SUM('Раздел 7'!K11:K11)=0)*(SUM('Раздел 7'!L11:L11)=0)),"","Неверно!")</f>
        <v/>
      </c>
      <c r="B1023" s="141" t="s">
        <v>4067</v>
      </c>
      <c r="C1023" s="142" t="s">
        <v>2979</v>
      </c>
      <c r="D1023" s="142" t="s">
        <v>409</v>
      </c>
      <c r="E1023" s="143" t="str">
        <f>CONCATENATE("(",SUM('Раздел 7'!K11:K11),"&lt;&gt;",0," И ",SUM('Раздел 7'!L11:L11),"&lt;&gt;",0,")"," ИЛИ ","(",SUM('Раздел 7'!K11:K11),"=",0," И ",SUM('Раздел 7'!L11:L11),"=",0,")")</f>
        <v>(0&lt;&gt;0 И 0&lt;&gt;0) ИЛИ (0=0 И 0=0)</v>
      </c>
    </row>
    <row r="1024" spans="1:5" s="151" customFormat="1" ht="38.25">
      <c r="A1024" s="140" t="str">
        <f>IF(((SUM('Раздел 7'!K29:K29)&lt;&gt;0)*(SUM('Раздел 7'!L29:L29)&lt;&gt;0))+((SUM('Раздел 7'!K29:K29)=0)*(SUM('Раздел 7'!L29:L29)=0)),"","Неверно!")</f>
        <v/>
      </c>
      <c r="B1024" s="141" t="s">
        <v>4067</v>
      </c>
      <c r="C1024" s="142" t="s">
        <v>2980</v>
      </c>
      <c r="D1024" s="142" t="s">
        <v>409</v>
      </c>
      <c r="E1024" s="143" t="str">
        <f>CONCATENATE("(",SUM('Раздел 7'!K29:K29),"&lt;&gt;",0," И ",SUM('Раздел 7'!L29:L29),"&lt;&gt;",0,")"," ИЛИ ","(",SUM('Раздел 7'!K29:K29),"=",0," И ",SUM('Раздел 7'!L29:L29),"=",0,")")</f>
        <v>(0&lt;&gt;0 И 0&lt;&gt;0) ИЛИ (0=0 И 0=0)</v>
      </c>
    </row>
    <row r="1025" spans="1:5" s="151" customFormat="1" ht="38.25">
      <c r="A1025" s="140" t="str">
        <f>IF(((SUM('Раздел 7'!K30:K30)&lt;&gt;0)*(SUM('Раздел 7'!L30:L30)&lt;&gt;0))+((SUM('Раздел 7'!K30:K30)=0)*(SUM('Раздел 7'!L30:L30)=0)),"","Неверно!")</f>
        <v/>
      </c>
      <c r="B1025" s="141" t="s">
        <v>4067</v>
      </c>
      <c r="C1025" s="142" t="s">
        <v>2981</v>
      </c>
      <c r="D1025" s="142" t="s">
        <v>409</v>
      </c>
      <c r="E1025" s="143" t="str">
        <f>CONCATENATE("(",SUM('Раздел 7'!K30:K30),"&lt;&gt;",0," И ",SUM('Раздел 7'!L30:L30),"&lt;&gt;",0,")"," ИЛИ ","(",SUM('Раздел 7'!K30:K30),"=",0," И ",SUM('Раздел 7'!L30:L30),"=",0,")")</f>
        <v>(0&lt;&gt;0 И 0&lt;&gt;0) ИЛИ (0=0 И 0=0)</v>
      </c>
    </row>
    <row r="1026" spans="1:5" s="151" customFormat="1" ht="38.25">
      <c r="A1026" s="140" t="str">
        <f>IF(((SUM('Раздел 7'!K31:K31)&lt;&gt;0)*(SUM('Раздел 7'!L31:L31)&lt;&gt;0))+((SUM('Раздел 7'!K31:K31)=0)*(SUM('Раздел 7'!L31:L31)=0)),"","Неверно!")</f>
        <v/>
      </c>
      <c r="B1026" s="141" t="s">
        <v>4067</v>
      </c>
      <c r="C1026" s="142" t="s">
        <v>2982</v>
      </c>
      <c r="D1026" s="142" t="s">
        <v>409</v>
      </c>
      <c r="E1026" s="143" t="str">
        <f>CONCATENATE("(",SUM('Раздел 7'!K31:K31),"&lt;&gt;",0," И ",SUM('Раздел 7'!L31:L31),"&lt;&gt;",0,")"," ИЛИ ","(",SUM('Раздел 7'!K31:K31),"=",0," И ",SUM('Раздел 7'!L31:L31),"=",0,")")</f>
        <v>(0&lt;&gt;0 И 0&lt;&gt;0) ИЛИ (0=0 И 0=0)</v>
      </c>
    </row>
    <row r="1027" spans="1:5" s="151" customFormat="1" ht="38.25">
      <c r="A1027" s="140" t="str">
        <f>IF(((SUM('Раздел 7'!K32:K32)&lt;&gt;0)*(SUM('Раздел 7'!L32:L32)&lt;&gt;0))+((SUM('Раздел 7'!K32:K32)=0)*(SUM('Раздел 7'!L32:L32)=0)),"","Неверно!")</f>
        <v/>
      </c>
      <c r="B1027" s="141" t="s">
        <v>4067</v>
      </c>
      <c r="C1027" s="142" t="s">
        <v>2983</v>
      </c>
      <c r="D1027" s="142" t="s">
        <v>409</v>
      </c>
      <c r="E1027" s="143" t="str">
        <f>CONCATENATE("(",SUM('Раздел 7'!K32:K32),"&lt;&gt;",0," И ",SUM('Раздел 7'!L32:L32),"&lt;&gt;",0,")"," ИЛИ ","(",SUM('Раздел 7'!K32:K32),"=",0," И ",SUM('Раздел 7'!L32:L32),"=",0,")")</f>
        <v>(0&lt;&gt;0 И 0&lt;&gt;0) ИЛИ (0=0 И 0=0)</v>
      </c>
    </row>
    <row r="1028" spans="1:5" s="151" customFormat="1" ht="38.25">
      <c r="A1028" s="140" t="str">
        <f>IF(((SUM('Раздел 7'!K33:K33)&lt;&gt;0)*(SUM('Раздел 7'!L33:L33)&lt;&gt;0))+((SUM('Раздел 7'!K33:K33)=0)*(SUM('Раздел 7'!L33:L33)=0)),"","Неверно!")</f>
        <v/>
      </c>
      <c r="B1028" s="141" t="s">
        <v>4067</v>
      </c>
      <c r="C1028" s="142" t="s">
        <v>2984</v>
      </c>
      <c r="D1028" s="142" t="s">
        <v>409</v>
      </c>
      <c r="E1028" s="143" t="str">
        <f>CONCATENATE("(",SUM('Раздел 7'!K33:K33),"&lt;&gt;",0," И ",SUM('Раздел 7'!L33:L33),"&lt;&gt;",0,")"," ИЛИ ","(",SUM('Раздел 7'!K33:K33),"=",0," И ",SUM('Раздел 7'!L33:L33),"=",0,")")</f>
        <v>(0&lt;&gt;0 И 0&lt;&gt;0) ИЛИ (0=0 И 0=0)</v>
      </c>
    </row>
    <row r="1029" spans="1:5" s="151" customFormat="1" ht="38.25">
      <c r="A1029" s="140" t="str">
        <f>IF(((SUM('Раздел 7'!K34:K34)&lt;&gt;0)*(SUM('Раздел 7'!L34:L34)&lt;&gt;0))+((SUM('Раздел 7'!K34:K34)=0)*(SUM('Раздел 7'!L34:L34)=0)),"","Неверно!")</f>
        <v/>
      </c>
      <c r="B1029" s="141" t="s">
        <v>4067</v>
      </c>
      <c r="C1029" s="142" t="s">
        <v>2985</v>
      </c>
      <c r="D1029" s="142" t="s">
        <v>409</v>
      </c>
      <c r="E1029" s="143" t="str">
        <f>CONCATENATE("(",SUM('Раздел 7'!K34:K34),"&lt;&gt;",0," И ",SUM('Раздел 7'!L34:L34),"&lt;&gt;",0,")"," ИЛИ ","(",SUM('Раздел 7'!K34:K34),"=",0," И ",SUM('Раздел 7'!L34:L34),"=",0,")")</f>
        <v>(0&lt;&gt;0 И 0&lt;&gt;0) ИЛИ (0=0 И 0=0)</v>
      </c>
    </row>
    <row r="1030" spans="1:5" s="151" customFormat="1" ht="38.25">
      <c r="A1030" s="140" t="str">
        <f>IF(((SUM('Раздел 7'!K35:K35)&lt;&gt;0)*(SUM('Раздел 7'!L35:L35)&lt;&gt;0))+((SUM('Раздел 7'!K35:K35)=0)*(SUM('Раздел 7'!L35:L35)=0)),"","Неверно!")</f>
        <v/>
      </c>
      <c r="B1030" s="141" t="s">
        <v>4067</v>
      </c>
      <c r="C1030" s="142" t="s">
        <v>2986</v>
      </c>
      <c r="D1030" s="142" t="s">
        <v>409</v>
      </c>
      <c r="E1030" s="143" t="str">
        <f>CONCATENATE("(",SUM('Раздел 7'!K35:K35),"&lt;&gt;",0," И ",SUM('Раздел 7'!L35:L35),"&lt;&gt;",0,")"," ИЛИ ","(",SUM('Раздел 7'!K35:K35),"=",0," И ",SUM('Раздел 7'!L35:L35),"=",0,")")</f>
        <v>(0&lt;&gt;0 И 0&lt;&gt;0) ИЛИ (0=0 И 0=0)</v>
      </c>
    </row>
    <row r="1031" spans="1:5" s="151" customFormat="1" ht="38.25">
      <c r="A1031" s="140" t="str">
        <f>IF(((SUM('Раздел 7'!K36:K36)&lt;&gt;0)*(SUM('Раздел 7'!L36:L36)&lt;&gt;0))+((SUM('Раздел 7'!K36:K36)=0)*(SUM('Раздел 7'!L36:L36)=0)),"","Неверно!")</f>
        <v/>
      </c>
      <c r="B1031" s="141" t="s">
        <v>4067</v>
      </c>
      <c r="C1031" s="142" t="s">
        <v>2987</v>
      </c>
      <c r="D1031" s="142" t="s">
        <v>409</v>
      </c>
      <c r="E1031" s="143" t="str">
        <f>CONCATENATE("(",SUM('Раздел 7'!K36:K36),"&lt;&gt;",0," И ",SUM('Раздел 7'!L36:L36),"&lt;&gt;",0,")"," ИЛИ ","(",SUM('Раздел 7'!K36:K36),"=",0," И ",SUM('Раздел 7'!L36:L36),"=",0,")")</f>
        <v>(0&lt;&gt;0 И 0&lt;&gt;0) ИЛИ (0=0 И 0=0)</v>
      </c>
    </row>
    <row r="1032" spans="1:5" s="151" customFormat="1" ht="38.25">
      <c r="A1032" s="140" t="str">
        <f>IF(((SUM('Раздел 7'!K37:K37)&lt;&gt;0)*(SUM('Раздел 7'!L37:L37)&lt;&gt;0))+((SUM('Раздел 7'!K37:K37)=0)*(SUM('Раздел 7'!L37:L37)=0)),"","Неверно!")</f>
        <v/>
      </c>
      <c r="B1032" s="141" t="s">
        <v>4067</v>
      </c>
      <c r="C1032" s="142" t="s">
        <v>2988</v>
      </c>
      <c r="D1032" s="142" t="s">
        <v>409</v>
      </c>
      <c r="E1032" s="143" t="str">
        <f>CONCATENATE("(",SUM('Раздел 7'!K37:K37),"&lt;&gt;",0," И ",SUM('Раздел 7'!L37:L37),"&lt;&gt;",0,")"," ИЛИ ","(",SUM('Раздел 7'!K37:K37),"=",0," И ",SUM('Раздел 7'!L37:L37),"=",0,")")</f>
        <v>(0&lt;&gt;0 И 0&lt;&gt;0) ИЛИ (0=0 И 0=0)</v>
      </c>
    </row>
    <row r="1033" spans="1:5" s="151" customFormat="1" ht="38.25">
      <c r="A1033" s="140" t="str">
        <f>IF(((SUM('Раздел 7'!K38:K38)&lt;&gt;0)*(SUM('Раздел 7'!L38:L38)&lt;&gt;0))+((SUM('Раздел 7'!K38:K38)=0)*(SUM('Раздел 7'!L38:L38)=0)),"","Неверно!")</f>
        <v/>
      </c>
      <c r="B1033" s="141" t="s">
        <v>4067</v>
      </c>
      <c r="C1033" s="142" t="s">
        <v>2989</v>
      </c>
      <c r="D1033" s="142" t="s">
        <v>409</v>
      </c>
      <c r="E1033" s="143" t="str">
        <f>CONCATENATE("(",SUM('Раздел 7'!K38:K38),"&lt;&gt;",0," И ",SUM('Раздел 7'!L38:L38),"&lt;&gt;",0,")"," ИЛИ ","(",SUM('Раздел 7'!K38:K38),"=",0," И ",SUM('Раздел 7'!L38:L38),"=",0,")")</f>
        <v>(0&lt;&gt;0 И 0&lt;&gt;0) ИЛИ (0=0 И 0=0)</v>
      </c>
    </row>
    <row r="1034" spans="1:5" s="151" customFormat="1" ht="38.25">
      <c r="A1034" s="140" t="str">
        <f>IF(((SUM('Раздел 7'!K12:K12)&lt;&gt;0)*(SUM('Раздел 7'!L12:L12)&lt;&gt;0))+((SUM('Раздел 7'!K12:K12)=0)*(SUM('Раздел 7'!L12:L12)=0)),"","Неверно!")</f>
        <v/>
      </c>
      <c r="B1034" s="141" t="s">
        <v>4067</v>
      </c>
      <c r="C1034" s="142" t="s">
        <v>2990</v>
      </c>
      <c r="D1034" s="142" t="s">
        <v>409</v>
      </c>
      <c r="E1034" s="143" t="str">
        <f>CONCATENATE("(",SUM('Раздел 7'!K12:K12),"&lt;&gt;",0," И ",SUM('Раздел 7'!L12:L12),"&lt;&gt;",0,")"," ИЛИ ","(",SUM('Раздел 7'!K12:K12),"=",0," И ",SUM('Раздел 7'!L12:L12),"=",0,")")</f>
        <v>(0&lt;&gt;0 И 0&lt;&gt;0) ИЛИ (0=0 И 0=0)</v>
      </c>
    </row>
    <row r="1035" spans="1:5" s="151" customFormat="1" ht="38.25">
      <c r="A1035" s="140" t="str">
        <f>IF(((SUM('Раздел 7'!K39:K39)&lt;&gt;0)*(SUM('Раздел 7'!L39:L39)&lt;&gt;0))+((SUM('Раздел 7'!K39:K39)=0)*(SUM('Раздел 7'!L39:L39)=0)),"","Неверно!")</f>
        <v/>
      </c>
      <c r="B1035" s="141" t="s">
        <v>4067</v>
      </c>
      <c r="C1035" s="142" t="s">
        <v>2991</v>
      </c>
      <c r="D1035" s="142" t="s">
        <v>409</v>
      </c>
      <c r="E1035" s="143" t="str">
        <f>CONCATENATE("(",SUM('Раздел 7'!K39:K39),"&lt;&gt;",0," И ",SUM('Раздел 7'!L39:L39),"&lt;&gt;",0,")"," ИЛИ ","(",SUM('Раздел 7'!K39:K39),"=",0," И ",SUM('Раздел 7'!L39:L39),"=",0,")")</f>
        <v>(0&lt;&gt;0 И 0&lt;&gt;0) ИЛИ (0=0 И 0=0)</v>
      </c>
    </row>
    <row r="1036" spans="1:5" s="151" customFormat="1" ht="38.25">
      <c r="A1036" s="140" t="str">
        <f>IF(((SUM('Раздел 7'!K40:K40)&lt;&gt;0)*(SUM('Раздел 7'!L40:L40)&lt;&gt;0))+((SUM('Раздел 7'!K40:K40)=0)*(SUM('Раздел 7'!L40:L40)=0)),"","Неверно!")</f>
        <v/>
      </c>
      <c r="B1036" s="141" t="s">
        <v>4067</v>
      </c>
      <c r="C1036" s="142" t="s">
        <v>2992</v>
      </c>
      <c r="D1036" s="142" t="s">
        <v>409</v>
      </c>
      <c r="E1036" s="143" t="str">
        <f>CONCATENATE("(",SUM('Раздел 7'!K40:K40),"&lt;&gt;",0," И ",SUM('Раздел 7'!L40:L40),"&lt;&gt;",0,")"," ИЛИ ","(",SUM('Раздел 7'!K40:K40),"=",0," И ",SUM('Раздел 7'!L40:L40),"=",0,")")</f>
        <v>(0&lt;&gt;0 И 0&lt;&gt;0) ИЛИ (0=0 И 0=0)</v>
      </c>
    </row>
    <row r="1037" spans="1:5" s="151" customFormat="1" ht="38.25">
      <c r="A1037" s="140" t="str">
        <f>IF(((SUM('Раздел 7'!K41:K41)&lt;&gt;0)*(SUM('Раздел 7'!L41:L41)&lt;&gt;0))+((SUM('Раздел 7'!K41:K41)=0)*(SUM('Раздел 7'!L41:L41)=0)),"","Неверно!")</f>
        <v/>
      </c>
      <c r="B1037" s="141" t="s">
        <v>4067</v>
      </c>
      <c r="C1037" s="142" t="s">
        <v>2993</v>
      </c>
      <c r="D1037" s="142" t="s">
        <v>409</v>
      </c>
      <c r="E1037" s="143" t="str">
        <f>CONCATENATE("(",SUM('Раздел 7'!K41:K41),"&lt;&gt;",0," И ",SUM('Раздел 7'!L41:L41),"&lt;&gt;",0,")"," ИЛИ ","(",SUM('Раздел 7'!K41:K41),"=",0," И ",SUM('Раздел 7'!L41:L41),"=",0,")")</f>
        <v>(0&lt;&gt;0 И 0&lt;&gt;0) ИЛИ (0=0 И 0=0)</v>
      </c>
    </row>
    <row r="1038" spans="1:5" s="151" customFormat="1" ht="38.25">
      <c r="A1038" s="140" t="str">
        <f>IF(((SUM('Раздел 7'!K42:K42)&lt;&gt;0)*(SUM('Раздел 7'!L42:L42)&lt;&gt;0))+((SUM('Раздел 7'!K42:K42)=0)*(SUM('Раздел 7'!L42:L42)=0)),"","Неверно!")</f>
        <v/>
      </c>
      <c r="B1038" s="141" t="s">
        <v>4067</v>
      </c>
      <c r="C1038" s="142" t="s">
        <v>2994</v>
      </c>
      <c r="D1038" s="142" t="s">
        <v>409</v>
      </c>
      <c r="E1038" s="143" t="str">
        <f>CONCATENATE("(",SUM('Раздел 7'!K42:K42),"&lt;&gt;",0," И ",SUM('Раздел 7'!L42:L42),"&lt;&gt;",0,")"," ИЛИ ","(",SUM('Раздел 7'!K42:K42),"=",0," И ",SUM('Раздел 7'!L42:L42),"=",0,")")</f>
        <v>(0&lt;&gt;0 И 0&lt;&gt;0) ИЛИ (0=0 И 0=0)</v>
      </c>
    </row>
    <row r="1039" spans="1:5" s="151" customFormat="1" ht="38.25">
      <c r="A1039" s="140" t="str">
        <f>IF(((SUM('Раздел 7'!K43:K43)&lt;&gt;0)*(SUM('Раздел 7'!L43:L43)&lt;&gt;0))+((SUM('Раздел 7'!K43:K43)=0)*(SUM('Раздел 7'!L43:L43)=0)),"","Неверно!")</f>
        <v/>
      </c>
      <c r="B1039" s="141" t="s">
        <v>4067</v>
      </c>
      <c r="C1039" s="142" t="s">
        <v>2995</v>
      </c>
      <c r="D1039" s="142" t="s">
        <v>409</v>
      </c>
      <c r="E1039" s="143" t="str">
        <f>CONCATENATE("(",SUM('Раздел 7'!K43:K43),"&lt;&gt;",0," И ",SUM('Раздел 7'!L43:L43),"&lt;&gt;",0,")"," ИЛИ ","(",SUM('Раздел 7'!K43:K43),"=",0," И ",SUM('Раздел 7'!L43:L43),"=",0,")")</f>
        <v>(0&lt;&gt;0 И 0&lt;&gt;0) ИЛИ (0=0 И 0=0)</v>
      </c>
    </row>
    <row r="1040" spans="1:5" s="151" customFormat="1" ht="38.25">
      <c r="A1040" s="140" t="str">
        <f>IF(((SUM('Раздел 7'!K44:K44)&lt;&gt;0)*(SUM('Раздел 7'!L44:L44)&lt;&gt;0))+((SUM('Раздел 7'!K44:K44)=0)*(SUM('Раздел 7'!L44:L44)=0)),"","Неверно!")</f>
        <v/>
      </c>
      <c r="B1040" s="141" t="s">
        <v>4067</v>
      </c>
      <c r="C1040" s="142" t="s">
        <v>2996</v>
      </c>
      <c r="D1040" s="142" t="s">
        <v>409</v>
      </c>
      <c r="E1040" s="143" t="str">
        <f>CONCATENATE("(",SUM('Раздел 7'!K44:K44),"&lt;&gt;",0," И ",SUM('Раздел 7'!L44:L44),"&lt;&gt;",0,")"," ИЛИ ","(",SUM('Раздел 7'!K44:K44),"=",0," И ",SUM('Раздел 7'!L44:L44),"=",0,")")</f>
        <v>(0&lt;&gt;0 И 0&lt;&gt;0) ИЛИ (0=0 И 0=0)</v>
      </c>
    </row>
    <row r="1041" spans="1:5" s="151" customFormat="1" ht="38.25">
      <c r="A1041" s="140" t="str">
        <f>IF(((SUM('Раздел 7'!K45:K45)&lt;&gt;0)*(SUM('Раздел 7'!L45:L45)&lt;&gt;0))+((SUM('Раздел 7'!K45:K45)=0)*(SUM('Раздел 7'!L45:L45)=0)),"","Неверно!")</f>
        <v/>
      </c>
      <c r="B1041" s="141" t="s">
        <v>4067</v>
      </c>
      <c r="C1041" s="142" t="s">
        <v>2997</v>
      </c>
      <c r="D1041" s="142" t="s">
        <v>409</v>
      </c>
      <c r="E1041" s="143" t="str">
        <f>CONCATENATE("(",SUM('Раздел 7'!K45:K45),"&lt;&gt;",0," И ",SUM('Раздел 7'!L45:L45),"&lt;&gt;",0,")"," ИЛИ ","(",SUM('Раздел 7'!K45:K45),"=",0," И ",SUM('Раздел 7'!L45:L45),"=",0,")")</f>
        <v>(0&lt;&gt;0 И 0&lt;&gt;0) ИЛИ (0=0 И 0=0)</v>
      </c>
    </row>
    <row r="1042" spans="1:5" s="151" customFormat="1" ht="38.25">
      <c r="A1042" s="140" t="str">
        <f>IF(((SUM('Раздел 7'!K46:K46)&lt;&gt;0)*(SUM('Раздел 7'!L46:L46)&lt;&gt;0))+((SUM('Раздел 7'!K46:K46)=0)*(SUM('Раздел 7'!L46:L46)=0)),"","Неверно!")</f>
        <v/>
      </c>
      <c r="B1042" s="141" t="s">
        <v>4067</v>
      </c>
      <c r="C1042" s="142" t="s">
        <v>2998</v>
      </c>
      <c r="D1042" s="142" t="s">
        <v>409</v>
      </c>
      <c r="E1042" s="143" t="str">
        <f>CONCATENATE("(",SUM('Раздел 7'!K46:K46),"&lt;&gt;",0," И ",SUM('Раздел 7'!L46:L46),"&lt;&gt;",0,")"," ИЛИ ","(",SUM('Раздел 7'!K46:K46),"=",0," И ",SUM('Раздел 7'!L46:L46),"=",0,")")</f>
        <v>(0&lt;&gt;0 И 0&lt;&gt;0) ИЛИ (0=0 И 0=0)</v>
      </c>
    </row>
    <row r="1043" spans="1:5" s="151" customFormat="1" ht="38.25">
      <c r="A1043" s="140" t="str">
        <f>IF(((SUM('Раздел 7'!K47:K47)&lt;&gt;0)*(SUM('Раздел 7'!L47:L47)&lt;&gt;0))+((SUM('Раздел 7'!K47:K47)=0)*(SUM('Раздел 7'!L47:L47)=0)),"","Неверно!")</f>
        <v/>
      </c>
      <c r="B1043" s="141" t="s">
        <v>4067</v>
      </c>
      <c r="C1043" s="142" t="s">
        <v>2999</v>
      </c>
      <c r="D1043" s="142" t="s">
        <v>409</v>
      </c>
      <c r="E1043" s="143" t="str">
        <f>CONCATENATE("(",SUM('Раздел 7'!K47:K47),"&lt;&gt;",0," И ",SUM('Раздел 7'!L47:L47),"&lt;&gt;",0,")"," ИЛИ ","(",SUM('Раздел 7'!K47:K47),"=",0," И ",SUM('Раздел 7'!L47:L47),"=",0,")")</f>
        <v>(0&lt;&gt;0 И 0&lt;&gt;0) ИЛИ (0=0 И 0=0)</v>
      </c>
    </row>
    <row r="1044" spans="1:5" s="151" customFormat="1" ht="38.25">
      <c r="A1044" s="140" t="str">
        <f>IF(((SUM('Раздел 7'!K48:K48)&lt;&gt;0)*(SUM('Раздел 7'!L48:L48)&lt;&gt;0))+((SUM('Раздел 7'!K48:K48)=0)*(SUM('Раздел 7'!L48:L48)=0)),"","Неверно!")</f>
        <v/>
      </c>
      <c r="B1044" s="141" t="s">
        <v>4067</v>
      </c>
      <c r="C1044" s="142" t="s">
        <v>3000</v>
      </c>
      <c r="D1044" s="142" t="s">
        <v>409</v>
      </c>
      <c r="E1044" s="143" t="str">
        <f>CONCATENATE("(",SUM('Раздел 7'!K48:K48),"&lt;&gt;",0," И ",SUM('Раздел 7'!L48:L48),"&lt;&gt;",0,")"," ИЛИ ","(",SUM('Раздел 7'!K48:K48),"=",0," И ",SUM('Раздел 7'!L48:L48),"=",0,")")</f>
        <v>(0&lt;&gt;0 И 0&lt;&gt;0) ИЛИ (0=0 И 0=0)</v>
      </c>
    </row>
    <row r="1045" spans="1:5" s="151" customFormat="1" ht="38.25">
      <c r="A1045" s="140" t="str">
        <f>IF(((SUM('Раздел 7'!K13:K13)&lt;&gt;0)*(SUM('Раздел 7'!L13:L13)&lt;&gt;0))+((SUM('Раздел 7'!K13:K13)=0)*(SUM('Раздел 7'!L13:L13)=0)),"","Неверно!")</f>
        <v/>
      </c>
      <c r="B1045" s="141" t="s">
        <v>4067</v>
      </c>
      <c r="C1045" s="142" t="s">
        <v>3001</v>
      </c>
      <c r="D1045" s="142" t="s">
        <v>409</v>
      </c>
      <c r="E1045" s="143" t="str">
        <f>CONCATENATE("(",SUM('Раздел 7'!K13:K13),"&lt;&gt;",0," И ",SUM('Раздел 7'!L13:L13),"&lt;&gt;",0,")"," ИЛИ ","(",SUM('Раздел 7'!K13:K13),"=",0," И ",SUM('Раздел 7'!L13:L13),"=",0,")")</f>
        <v>(0&lt;&gt;0 И 0&lt;&gt;0) ИЛИ (0=0 И 0=0)</v>
      </c>
    </row>
    <row r="1046" spans="1:5" s="151" customFormat="1" ht="38.25">
      <c r="A1046" s="140" t="str">
        <f>IF(((SUM('Раздел 7'!K49:K49)&lt;&gt;0)*(SUM('Раздел 7'!L49:L49)&lt;&gt;0))+((SUM('Раздел 7'!K49:K49)=0)*(SUM('Раздел 7'!L49:L49)=0)),"","Неверно!")</f>
        <v/>
      </c>
      <c r="B1046" s="141" t="s">
        <v>4067</v>
      </c>
      <c r="C1046" s="142" t="s">
        <v>3002</v>
      </c>
      <c r="D1046" s="142" t="s">
        <v>409</v>
      </c>
      <c r="E1046" s="143" t="str">
        <f>CONCATENATE("(",SUM('Раздел 7'!K49:K49),"&lt;&gt;",0," И ",SUM('Раздел 7'!L49:L49),"&lt;&gt;",0,")"," ИЛИ ","(",SUM('Раздел 7'!K49:K49),"=",0," И ",SUM('Раздел 7'!L49:L49),"=",0,")")</f>
        <v>(0&lt;&gt;0 И 0&lt;&gt;0) ИЛИ (0=0 И 0=0)</v>
      </c>
    </row>
    <row r="1047" spans="1:5" s="151" customFormat="1" ht="38.25">
      <c r="A1047" s="140" t="str">
        <f>IF(((SUM('Раздел 7'!K50:K50)&lt;&gt;0)*(SUM('Раздел 7'!L50:L50)&lt;&gt;0))+((SUM('Раздел 7'!K50:K50)=0)*(SUM('Раздел 7'!L50:L50)=0)),"","Неверно!")</f>
        <v/>
      </c>
      <c r="B1047" s="141" t="s">
        <v>4067</v>
      </c>
      <c r="C1047" s="142" t="s">
        <v>3003</v>
      </c>
      <c r="D1047" s="142" t="s">
        <v>409</v>
      </c>
      <c r="E1047" s="143" t="str">
        <f>CONCATENATE("(",SUM('Раздел 7'!K50:K50),"&lt;&gt;",0," И ",SUM('Раздел 7'!L50:L50),"&lt;&gt;",0,")"," ИЛИ ","(",SUM('Раздел 7'!K50:K50),"=",0," И ",SUM('Раздел 7'!L50:L50),"=",0,")")</f>
        <v>(0&lt;&gt;0 И 0&lt;&gt;0) ИЛИ (0=0 И 0=0)</v>
      </c>
    </row>
    <row r="1048" spans="1:5" s="151" customFormat="1" ht="38.25">
      <c r="A1048" s="140" t="str">
        <f>IF(((SUM('Раздел 7'!K51:K51)&lt;&gt;0)*(SUM('Раздел 7'!L51:L51)&lt;&gt;0))+((SUM('Раздел 7'!K51:K51)=0)*(SUM('Раздел 7'!L51:L51)=0)),"","Неверно!")</f>
        <v/>
      </c>
      <c r="B1048" s="141" t="s">
        <v>4067</v>
      </c>
      <c r="C1048" s="142" t="s">
        <v>3004</v>
      </c>
      <c r="D1048" s="142" t="s">
        <v>409</v>
      </c>
      <c r="E1048" s="143" t="str">
        <f>CONCATENATE("(",SUM('Раздел 7'!K51:K51),"&lt;&gt;",0," И ",SUM('Раздел 7'!L51:L51),"&lt;&gt;",0,")"," ИЛИ ","(",SUM('Раздел 7'!K51:K51),"=",0," И ",SUM('Раздел 7'!L51:L51),"=",0,")")</f>
        <v>(0&lt;&gt;0 И 0&lt;&gt;0) ИЛИ (0=0 И 0=0)</v>
      </c>
    </row>
    <row r="1049" spans="1:5" s="151" customFormat="1" ht="38.25">
      <c r="A1049" s="140" t="str">
        <f>IF(((SUM('Раздел 7'!K52:K52)&lt;&gt;0)*(SUM('Раздел 7'!L52:L52)&lt;&gt;0))+((SUM('Раздел 7'!K52:K52)=0)*(SUM('Раздел 7'!L52:L52)=0)),"","Неверно!")</f>
        <v/>
      </c>
      <c r="B1049" s="141" t="s">
        <v>4067</v>
      </c>
      <c r="C1049" s="142" t="s">
        <v>3005</v>
      </c>
      <c r="D1049" s="142" t="s">
        <v>409</v>
      </c>
      <c r="E1049" s="143" t="str">
        <f>CONCATENATE("(",SUM('Раздел 7'!K52:K52),"&lt;&gt;",0," И ",SUM('Раздел 7'!L52:L52),"&lt;&gt;",0,")"," ИЛИ ","(",SUM('Раздел 7'!K52:K52),"=",0," И ",SUM('Раздел 7'!L52:L52),"=",0,")")</f>
        <v>(0&lt;&gt;0 И 0&lt;&gt;0) ИЛИ (0=0 И 0=0)</v>
      </c>
    </row>
    <row r="1050" spans="1:5" s="151" customFormat="1" ht="38.25">
      <c r="A1050" s="140" t="str">
        <f>IF(((SUM('Раздел 7'!K53:K53)&lt;&gt;0)*(SUM('Раздел 7'!L53:L53)&lt;&gt;0))+((SUM('Раздел 7'!K53:K53)=0)*(SUM('Раздел 7'!L53:L53)=0)),"","Неверно!")</f>
        <v/>
      </c>
      <c r="B1050" s="141" t="s">
        <v>4067</v>
      </c>
      <c r="C1050" s="142" t="s">
        <v>3006</v>
      </c>
      <c r="D1050" s="142" t="s">
        <v>409</v>
      </c>
      <c r="E1050" s="143" t="str">
        <f>CONCATENATE("(",SUM('Раздел 7'!K53:K53),"&lt;&gt;",0," И ",SUM('Раздел 7'!L53:L53),"&lt;&gt;",0,")"," ИЛИ ","(",SUM('Раздел 7'!K53:K53),"=",0," И ",SUM('Раздел 7'!L53:L53),"=",0,")")</f>
        <v>(0&lt;&gt;0 И 0&lt;&gt;0) ИЛИ (0=0 И 0=0)</v>
      </c>
    </row>
    <row r="1051" spans="1:5" s="151" customFormat="1" ht="38.25">
      <c r="A1051" s="140" t="str">
        <f>IF(((SUM('Раздел 7'!K54:K54)&lt;&gt;0)*(SUM('Раздел 7'!L54:L54)&lt;&gt;0))+((SUM('Раздел 7'!K54:K54)=0)*(SUM('Раздел 7'!L54:L54)=0)),"","Неверно!")</f>
        <v/>
      </c>
      <c r="B1051" s="141" t="s">
        <v>4067</v>
      </c>
      <c r="C1051" s="142" t="s">
        <v>3007</v>
      </c>
      <c r="D1051" s="142" t="s">
        <v>409</v>
      </c>
      <c r="E1051" s="143" t="str">
        <f>CONCATENATE("(",SUM('Раздел 7'!K54:K54),"&lt;&gt;",0," И ",SUM('Раздел 7'!L54:L54),"&lt;&gt;",0,")"," ИЛИ ","(",SUM('Раздел 7'!K54:K54),"=",0," И ",SUM('Раздел 7'!L54:L54),"=",0,")")</f>
        <v>(0&lt;&gt;0 И 0&lt;&gt;0) ИЛИ (0=0 И 0=0)</v>
      </c>
    </row>
    <row r="1052" spans="1:5" s="151" customFormat="1" ht="38.25">
      <c r="A1052" s="140" t="str">
        <f>IF(((SUM('Раздел 7'!K55:K55)&lt;&gt;0)*(SUM('Раздел 7'!L55:L55)&lt;&gt;0))+((SUM('Раздел 7'!K55:K55)=0)*(SUM('Раздел 7'!L55:L55)=0)),"","Неверно!")</f>
        <v/>
      </c>
      <c r="B1052" s="141" t="s">
        <v>4067</v>
      </c>
      <c r="C1052" s="142" t="s">
        <v>3008</v>
      </c>
      <c r="D1052" s="142" t="s">
        <v>409</v>
      </c>
      <c r="E1052" s="143" t="str">
        <f>CONCATENATE("(",SUM('Раздел 7'!K55:K55),"&lt;&gt;",0," И ",SUM('Раздел 7'!L55:L55),"&lt;&gt;",0,")"," ИЛИ ","(",SUM('Раздел 7'!K55:K55),"=",0," И ",SUM('Раздел 7'!L55:L55),"=",0,")")</f>
        <v>(0&lt;&gt;0 И 0&lt;&gt;0) ИЛИ (0=0 И 0=0)</v>
      </c>
    </row>
    <row r="1053" spans="1:5" s="151" customFormat="1" ht="38.25">
      <c r="A1053" s="140" t="str">
        <f>IF(((SUM('Раздел 7'!K56:K56)&lt;&gt;0)*(SUM('Раздел 7'!L56:L56)&lt;&gt;0))+((SUM('Раздел 7'!K56:K56)=0)*(SUM('Раздел 7'!L56:L56)=0)),"","Неверно!")</f>
        <v/>
      </c>
      <c r="B1053" s="141" t="s">
        <v>4067</v>
      </c>
      <c r="C1053" s="142" t="s">
        <v>3009</v>
      </c>
      <c r="D1053" s="142" t="s">
        <v>409</v>
      </c>
      <c r="E1053" s="143" t="str">
        <f>CONCATENATE("(",SUM('Раздел 7'!K56:K56),"&lt;&gt;",0," И ",SUM('Раздел 7'!L56:L56),"&lt;&gt;",0,")"," ИЛИ ","(",SUM('Раздел 7'!K56:K56),"=",0," И ",SUM('Раздел 7'!L56:L56),"=",0,")")</f>
        <v>(0&lt;&gt;0 И 0&lt;&gt;0) ИЛИ (0=0 И 0=0)</v>
      </c>
    </row>
    <row r="1054" spans="1:5" s="151" customFormat="1" ht="38.25">
      <c r="A1054" s="140" t="str">
        <f>IF(((SUM('Раздел 7'!K57:K57)&lt;&gt;0)*(SUM('Раздел 7'!L57:L57)&lt;&gt;0))+((SUM('Раздел 7'!K57:K57)=0)*(SUM('Раздел 7'!L57:L57)=0)),"","Неверно!")</f>
        <v/>
      </c>
      <c r="B1054" s="141" t="s">
        <v>4067</v>
      </c>
      <c r="C1054" s="142" t="s">
        <v>3010</v>
      </c>
      <c r="D1054" s="142" t="s">
        <v>409</v>
      </c>
      <c r="E1054" s="143" t="str">
        <f>CONCATENATE("(",SUM('Раздел 7'!K57:K57),"&lt;&gt;",0," И ",SUM('Раздел 7'!L57:L57),"&lt;&gt;",0,")"," ИЛИ ","(",SUM('Раздел 7'!K57:K57),"=",0," И ",SUM('Раздел 7'!L57:L57),"=",0,")")</f>
        <v>(0&lt;&gt;0 И 0&lt;&gt;0) ИЛИ (0=0 И 0=0)</v>
      </c>
    </row>
    <row r="1055" spans="1:5" s="151" customFormat="1" ht="38.25">
      <c r="A1055" s="140" t="str">
        <f>IF(((SUM('Раздел 7'!K58:K58)&lt;&gt;0)*(SUM('Раздел 7'!L58:L58)&lt;&gt;0))+((SUM('Раздел 7'!K58:K58)=0)*(SUM('Раздел 7'!L58:L58)=0)),"","Неверно!")</f>
        <v/>
      </c>
      <c r="B1055" s="141" t="s">
        <v>4067</v>
      </c>
      <c r="C1055" s="142" t="s">
        <v>3011</v>
      </c>
      <c r="D1055" s="142" t="s">
        <v>409</v>
      </c>
      <c r="E1055" s="143" t="str">
        <f>CONCATENATE("(",SUM('Раздел 7'!K58:K58),"&lt;&gt;",0," И ",SUM('Раздел 7'!L58:L58),"&lt;&gt;",0,")"," ИЛИ ","(",SUM('Раздел 7'!K58:K58),"=",0," И ",SUM('Раздел 7'!L58:L58),"=",0,")")</f>
        <v>(0&lt;&gt;0 И 0&lt;&gt;0) ИЛИ (0=0 И 0=0)</v>
      </c>
    </row>
    <row r="1056" spans="1:5" s="151" customFormat="1" ht="38.25">
      <c r="A1056" s="140" t="str">
        <f>IF(((SUM('Раздел 7'!K14:K14)&lt;&gt;0)*(SUM('Раздел 7'!L14:L14)&lt;&gt;0))+((SUM('Раздел 7'!K14:K14)=0)*(SUM('Раздел 7'!L14:L14)=0)),"","Неверно!")</f>
        <v/>
      </c>
      <c r="B1056" s="141" t="s">
        <v>4067</v>
      </c>
      <c r="C1056" s="142" t="s">
        <v>3012</v>
      </c>
      <c r="D1056" s="142" t="s">
        <v>409</v>
      </c>
      <c r="E1056" s="143" t="str">
        <f>CONCATENATE("(",SUM('Раздел 7'!K14:K14),"&lt;&gt;",0," И ",SUM('Раздел 7'!L14:L14),"&lt;&gt;",0,")"," ИЛИ ","(",SUM('Раздел 7'!K14:K14),"=",0," И ",SUM('Раздел 7'!L14:L14),"=",0,")")</f>
        <v>(0&lt;&gt;0 И 0&lt;&gt;0) ИЛИ (0=0 И 0=0)</v>
      </c>
    </row>
    <row r="1057" spans="1:5" s="151" customFormat="1" ht="38.25">
      <c r="A1057" s="140" t="str">
        <f>IF(((SUM('Раздел 7'!K59:K59)&lt;&gt;0)*(SUM('Раздел 7'!L59:L59)&lt;&gt;0))+((SUM('Раздел 7'!K59:K59)=0)*(SUM('Раздел 7'!L59:L59)=0)),"","Неверно!")</f>
        <v/>
      </c>
      <c r="B1057" s="141" t="s">
        <v>4067</v>
      </c>
      <c r="C1057" s="142" t="s">
        <v>3013</v>
      </c>
      <c r="D1057" s="142" t="s">
        <v>409</v>
      </c>
      <c r="E1057" s="143" t="str">
        <f>CONCATENATE("(",SUM('Раздел 7'!K59:K59),"&lt;&gt;",0," И ",SUM('Раздел 7'!L59:L59),"&lt;&gt;",0,")"," ИЛИ ","(",SUM('Раздел 7'!K59:K59),"=",0," И ",SUM('Раздел 7'!L59:L59),"=",0,")")</f>
        <v>(0&lt;&gt;0 И 0&lt;&gt;0) ИЛИ (0=0 И 0=0)</v>
      </c>
    </row>
    <row r="1058" spans="1:5" s="151" customFormat="1" ht="38.25">
      <c r="A1058" s="140" t="str">
        <f>IF(((SUM('Раздел 7'!K60:K60)&lt;&gt;0)*(SUM('Раздел 7'!L60:L60)&lt;&gt;0))+((SUM('Раздел 7'!K60:K60)=0)*(SUM('Раздел 7'!L60:L60)=0)),"","Неверно!")</f>
        <v/>
      </c>
      <c r="B1058" s="141" t="s">
        <v>4067</v>
      </c>
      <c r="C1058" s="142" t="s">
        <v>3014</v>
      </c>
      <c r="D1058" s="142" t="s">
        <v>409</v>
      </c>
      <c r="E1058" s="143" t="str">
        <f>CONCATENATE("(",SUM('Раздел 7'!K60:K60),"&lt;&gt;",0," И ",SUM('Раздел 7'!L60:L60),"&lt;&gt;",0,")"," ИЛИ ","(",SUM('Раздел 7'!K60:K60),"=",0," И ",SUM('Раздел 7'!L60:L60),"=",0,")")</f>
        <v>(0&lt;&gt;0 И 0&lt;&gt;0) ИЛИ (0=0 И 0=0)</v>
      </c>
    </row>
    <row r="1059" spans="1:5" s="151" customFormat="1" ht="38.25">
      <c r="A1059" s="140" t="str">
        <f>IF(((SUM('Раздел 7'!K61:K61)&lt;&gt;0)*(SUM('Раздел 7'!L61:L61)&lt;&gt;0))+((SUM('Раздел 7'!K61:K61)=0)*(SUM('Раздел 7'!L61:L61)=0)),"","Неверно!")</f>
        <v/>
      </c>
      <c r="B1059" s="141" t="s">
        <v>4067</v>
      </c>
      <c r="C1059" s="142" t="s">
        <v>3015</v>
      </c>
      <c r="D1059" s="142" t="s">
        <v>409</v>
      </c>
      <c r="E1059" s="143" t="str">
        <f>CONCATENATE("(",SUM('Раздел 7'!K61:K61),"&lt;&gt;",0," И ",SUM('Раздел 7'!L61:L61),"&lt;&gt;",0,")"," ИЛИ ","(",SUM('Раздел 7'!K61:K61),"=",0," И ",SUM('Раздел 7'!L61:L61),"=",0,")")</f>
        <v>(0&lt;&gt;0 И 0&lt;&gt;0) ИЛИ (0=0 И 0=0)</v>
      </c>
    </row>
    <row r="1060" spans="1:5" s="151" customFormat="1" ht="38.25">
      <c r="A1060" s="140" t="str">
        <f>IF(((SUM('Раздел 7'!K62:K62)&lt;&gt;0)*(SUM('Раздел 7'!L62:L62)&lt;&gt;0))+((SUM('Раздел 7'!K62:K62)=0)*(SUM('Раздел 7'!L62:L62)=0)),"","Неверно!")</f>
        <v/>
      </c>
      <c r="B1060" s="141" t="s">
        <v>4067</v>
      </c>
      <c r="C1060" s="142" t="s">
        <v>3016</v>
      </c>
      <c r="D1060" s="142" t="s">
        <v>409</v>
      </c>
      <c r="E1060" s="143" t="str">
        <f>CONCATENATE("(",SUM('Раздел 7'!K62:K62),"&lt;&gt;",0," И ",SUM('Раздел 7'!L62:L62),"&lt;&gt;",0,")"," ИЛИ ","(",SUM('Раздел 7'!K62:K62),"=",0," И ",SUM('Раздел 7'!L62:L62),"=",0,")")</f>
        <v>(0&lt;&gt;0 И 0&lt;&gt;0) ИЛИ (0=0 И 0=0)</v>
      </c>
    </row>
    <row r="1061" spans="1:5" s="151" customFormat="1" ht="38.25">
      <c r="A1061" s="140" t="str">
        <f>IF(((SUM('Раздел 7'!K63:K63)&lt;&gt;0)*(SUM('Раздел 7'!L63:L63)&lt;&gt;0))+((SUM('Раздел 7'!K63:K63)=0)*(SUM('Раздел 7'!L63:L63)=0)),"","Неверно!")</f>
        <v/>
      </c>
      <c r="B1061" s="141" t="s">
        <v>4067</v>
      </c>
      <c r="C1061" s="142" t="s">
        <v>3017</v>
      </c>
      <c r="D1061" s="142" t="s">
        <v>409</v>
      </c>
      <c r="E1061" s="143" t="str">
        <f>CONCATENATE("(",SUM('Раздел 7'!K63:K63),"&lt;&gt;",0," И ",SUM('Раздел 7'!L63:L63),"&lt;&gt;",0,")"," ИЛИ ","(",SUM('Раздел 7'!K63:K63),"=",0," И ",SUM('Раздел 7'!L63:L63),"=",0,")")</f>
        <v>(0&lt;&gt;0 И 0&lt;&gt;0) ИЛИ (0=0 И 0=0)</v>
      </c>
    </row>
    <row r="1062" spans="1:5" s="151" customFormat="1" ht="38.25">
      <c r="A1062" s="140" t="str">
        <f>IF(((SUM('Раздел 7'!K64:K64)&lt;&gt;0)*(SUM('Раздел 7'!L64:L64)&lt;&gt;0))+((SUM('Раздел 7'!K64:K64)=0)*(SUM('Раздел 7'!L64:L64)=0)),"","Неверно!")</f>
        <v/>
      </c>
      <c r="B1062" s="141" t="s">
        <v>4067</v>
      </c>
      <c r="C1062" s="142" t="s">
        <v>3018</v>
      </c>
      <c r="D1062" s="142" t="s">
        <v>409</v>
      </c>
      <c r="E1062" s="143" t="str">
        <f>CONCATENATE("(",SUM('Раздел 7'!K64:K64),"&lt;&gt;",0," И ",SUM('Раздел 7'!L64:L64),"&lt;&gt;",0,")"," ИЛИ ","(",SUM('Раздел 7'!K64:K64),"=",0," И ",SUM('Раздел 7'!L64:L64),"=",0,")")</f>
        <v>(0&lt;&gt;0 И 0&lt;&gt;0) ИЛИ (0=0 И 0=0)</v>
      </c>
    </row>
    <row r="1063" spans="1:5" s="151" customFormat="1" ht="38.25">
      <c r="A1063" s="140" t="str">
        <f>IF(((SUM('Раздел 7'!K65:K65)&lt;&gt;0)*(SUM('Раздел 7'!L65:L65)&lt;&gt;0))+((SUM('Раздел 7'!K65:K65)=0)*(SUM('Раздел 7'!L65:L65)=0)),"","Неверно!")</f>
        <v/>
      </c>
      <c r="B1063" s="141" t="s">
        <v>4067</v>
      </c>
      <c r="C1063" s="142" t="s">
        <v>3019</v>
      </c>
      <c r="D1063" s="142" t="s">
        <v>409</v>
      </c>
      <c r="E1063" s="143" t="str">
        <f>CONCATENATE("(",SUM('Раздел 7'!K65:K65),"&lt;&gt;",0," И ",SUM('Раздел 7'!L65:L65),"&lt;&gt;",0,")"," ИЛИ ","(",SUM('Раздел 7'!K65:K65),"=",0," И ",SUM('Раздел 7'!L65:L65),"=",0,")")</f>
        <v>(0&lt;&gt;0 И 0&lt;&gt;0) ИЛИ (0=0 И 0=0)</v>
      </c>
    </row>
    <row r="1064" spans="1:5" s="151" customFormat="1" ht="38.25">
      <c r="A1064" s="140" t="str">
        <f>IF(((SUM('Раздел 7'!K66:K66)&lt;&gt;0)*(SUM('Раздел 7'!L66:L66)&lt;&gt;0))+((SUM('Раздел 7'!K66:K66)=0)*(SUM('Раздел 7'!L66:L66)=0)),"","Неверно!")</f>
        <v/>
      </c>
      <c r="B1064" s="141" t="s">
        <v>4067</v>
      </c>
      <c r="C1064" s="142" t="s">
        <v>3020</v>
      </c>
      <c r="D1064" s="142" t="s">
        <v>409</v>
      </c>
      <c r="E1064" s="143" t="str">
        <f>CONCATENATE("(",SUM('Раздел 7'!K66:K66),"&lt;&gt;",0," И ",SUM('Раздел 7'!L66:L66),"&lt;&gt;",0,")"," ИЛИ ","(",SUM('Раздел 7'!K66:K66),"=",0," И ",SUM('Раздел 7'!L66:L66),"=",0,")")</f>
        <v>(0&lt;&gt;0 И 0&lt;&gt;0) ИЛИ (0=0 И 0=0)</v>
      </c>
    </row>
    <row r="1065" spans="1:5" s="151" customFormat="1" ht="38.25">
      <c r="A1065" s="140" t="str">
        <f>IF(((SUM('Раздел 7'!K67:K67)&lt;&gt;0)*(SUM('Раздел 7'!L67:L67)&lt;&gt;0))+((SUM('Раздел 7'!K67:K67)=0)*(SUM('Раздел 7'!L67:L67)=0)),"","Неверно!")</f>
        <v/>
      </c>
      <c r="B1065" s="141" t="s">
        <v>4067</v>
      </c>
      <c r="C1065" s="142" t="s">
        <v>3021</v>
      </c>
      <c r="D1065" s="142" t="s">
        <v>409</v>
      </c>
      <c r="E1065" s="143" t="str">
        <f>CONCATENATE("(",SUM('Раздел 7'!K67:K67),"&lt;&gt;",0," И ",SUM('Раздел 7'!L67:L67),"&lt;&gt;",0,")"," ИЛИ ","(",SUM('Раздел 7'!K67:K67),"=",0," И ",SUM('Раздел 7'!L67:L67),"=",0,")")</f>
        <v>(0&lt;&gt;0 И 0&lt;&gt;0) ИЛИ (0=0 И 0=0)</v>
      </c>
    </row>
    <row r="1066" spans="1:5" s="151" customFormat="1" ht="38.25">
      <c r="A1066" s="140" t="str">
        <f>IF(((SUM('Раздел 7'!K15:K15)&lt;&gt;0)*(SUM('Раздел 7'!L15:L15)&lt;&gt;0))+((SUM('Раздел 7'!K15:K15)=0)*(SUM('Раздел 7'!L15:L15)=0)),"","Неверно!")</f>
        <v/>
      </c>
      <c r="B1066" s="141" t="s">
        <v>4067</v>
      </c>
      <c r="C1066" s="142" t="s">
        <v>3022</v>
      </c>
      <c r="D1066" s="142" t="s">
        <v>409</v>
      </c>
      <c r="E1066" s="143" t="str">
        <f>CONCATENATE("(",SUM('Раздел 7'!K15:K15),"&lt;&gt;",0," И ",SUM('Раздел 7'!L15:L15),"&lt;&gt;",0,")"," ИЛИ ","(",SUM('Раздел 7'!K15:K15),"=",0," И ",SUM('Раздел 7'!L15:L15),"=",0,")")</f>
        <v>(0&lt;&gt;0 И 0&lt;&gt;0) ИЛИ (0=0 И 0=0)</v>
      </c>
    </row>
    <row r="1067" spans="1:5" s="151" customFormat="1" ht="38.25">
      <c r="A1067" s="140" t="str">
        <f>IF(((SUM('Раздел 7'!K16:K16)&lt;&gt;0)*(SUM('Раздел 7'!L16:L16)&lt;&gt;0))+((SUM('Раздел 7'!K16:K16)=0)*(SUM('Раздел 7'!L16:L16)=0)),"","Неверно!")</f>
        <v/>
      </c>
      <c r="B1067" s="141" t="s">
        <v>4067</v>
      </c>
      <c r="C1067" s="142" t="s">
        <v>3023</v>
      </c>
      <c r="D1067" s="142" t="s">
        <v>409</v>
      </c>
      <c r="E1067" s="143" t="str">
        <f>CONCATENATE("(",SUM('Раздел 7'!K16:K16),"&lt;&gt;",0," И ",SUM('Раздел 7'!L16:L16),"&lt;&gt;",0,")"," ИЛИ ","(",SUM('Раздел 7'!K16:K16),"=",0," И ",SUM('Раздел 7'!L16:L16),"=",0,")")</f>
        <v>(0&lt;&gt;0 И 0&lt;&gt;0) ИЛИ (0=0 И 0=0)</v>
      </c>
    </row>
    <row r="1068" spans="1:5" s="151" customFormat="1" ht="38.25">
      <c r="A1068" s="140" t="str">
        <f>IF(((SUM('Раздел 7'!K17:K17)&lt;&gt;0)*(SUM('Раздел 7'!L17:L17)&lt;&gt;0))+((SUM('Раздел 7'!K17:K17)=0)*(SUM('Раздел 7'!L17:L17)=0)),"","Неверно!")</f>
        <v/>
      </c>
      <c r="B1068" s="141" t="s">
        <v>4067</v>
      </c>
      <c r="C1068" s="142" t="s">
        <v>3024</v>
      </c>
      <c r="D1068" s="142" t="s">
        <v>409</v>
      </c>
      <c r="E1068" s="143" t="str">
        <f>CONCATENATE("(",SUM('Раздел 7'!K17:K17),"&lt;&gt;",0," И ",SUM('Раздел 7'!L17:L17),"&lt;&gt;",0,")"," ИЛИ ","(",SUM('Раздел 7'!K17:K17),"=",0," И ",SUM('Раздел 7'!L17:L17),"=",0,")")</f>
        <v>(0&lt;&gt;0 И 0&lt;&gt;0) ИЛИ (0=0 И 0=0)</v>
      </c>
    </row>
    <row r="1069" spans="1:5" s="151" customFormat="1" ht="38.25">
      <c r="A1069" s="140" t="str">
        <f>IF(((SUM('Раздел 7'!K18:K18)&lt;&gt;0)*(SUM('Раздел 7'!L18:L18)&lt;&gt;0))+((SUM('Раздел 7'!K18:K18)=0)*(SUM('Раздел 7'!L18:L18)=0)),"","Неверно!")</f>
        <v/>
      </c>
      <c r="B1069" s="141" t="s">
        <v>4067</v>
      </c>
      <c r="C1069" s="142" t="s">
        <v>3025</v>
      </c>
      <c r="D1069" s="142" t="s">
        <v>409</v>
      </c>
      <c r="E1069" s="143" t="str">
        <f>CONCATENATE("(",SUM('Раздел 7'!K18:K18),"&lt;&gt;",0," И ",SUM('Раздел 7'!L18:L18),"&lt;&gt;",0,")"," ИЛИ ","(",SUM('Раздел 7'!K18:K18),"=",0," И ",SUM('Раздел 7'!L18:L18),"=",0,")")</f>
        <v>(0&lt;&gt;0 И 0&lt;&gt;0) ИЛИ (0=0 И 0=0)</v>
      </c>
    </row>
    <row r="1070" spans="1:5" s="151" customFormat="1" ht="15.75">
      <c r="A1070" s="140" t="str">
        <f>IF((SUM('Раздел 4'!F47:F47)&gt;=SUM('Раздел 4'!F48:F49)),"","Неверно!")</f>
        <v/>
      </c>
      <c r="B1070" s="141" t="s">
        <v>4068</v>
      </c>
      <c r="C1070" s="142" t="s">
        <v>2955</v>
      </c>
      <c r="D1070" s="142" t="s">
        <v>376</v>
      </c>
      <c r="E1070" s="143" t="str">
        <f>CONCATENATE(SUM('Раздел 4'!F47:F47),"&gt;=",SUM('Раздел 4'!F48:F49))</f>
        <v>0&gt;=0</v>
      </c>
    </row>
    <row r="1071" spans="1:5" s="151" customFormat="1" ht="25.5">
      <c r="A1071" s="140" t="str">
        <f>IF((SUM('Раздел 4'!O47:O47)&gt;=SUM('Раздел 4'!O48:O49)),"","Неверно!")</f>
        <v/>
      </c>
      <c r="B1071" s="141" t="s">
        <v>4068</v>
      </c>
      <c r="C1071" s="142" t="s">
        <v>2956</v>
      </c>
      <c r="D1071" s="142" t="s">
        <v>376</v>
      </c>
      <c r="E1071" s="143" t="str">
        <f>CONCATENATE(SUM('Раздел 4'!O47:O47),"&gt;=",SUM('Раздел 4'!O48:O49))</f>
        <v>0&gt;=0</v>
      </c>
    </row>
    <row r="1072" spans="1:5" s="151" customFormat="1" ht="25.5">
      <c r="A1072" s="140" t="str">
        <f>IF((SUM('Раздел 4'!P47:P47)&gt;=SUM('Раздел 4'!P48:P49)),"","Неверно!")</f>
        <v/>
      </c>
      <c r="B1072" s="141" t="s">
        <v>4068</v>
      </c>
      <c r="C1072" s="142" t="s">
        <v>2957</v>
      </c>
      <c r="D1072" s="142" t="s">
        <v>376</v>
      </c>
      <c r="E1072" s="143" t="str">
        <f>CONCATENATE(SUM('Раздел 4'!P47:P47),"&gt;=",SUM('Раздел 4'!P48:P49))</f>
        <v>0&gt;=0</v>
      </c>
    </row>
    <row r="1073" spans="1:5" s="151" customFormat="1" ht="25.5">
      <c r="A1073" s="140" t="str">
        <f>IF((SUM('Раздел 4'!Q47:Q47)&gt;=SUM('Раздел 4'!Q48:Q49)),"","Неверно!")</f>
        <v/>
      </c>
      <c r="B1073" s="141" t="s">
        <v>4068</v>
      </c>
      <c r="C1073" s="142" t="s">
        <v>2958</v>
      </c>
      <c r="D1073" s="142" t="s">
        <v>376</v>
      </c>
      <c r="E1073" s="143" t="str">
        <f>CONCATENATE(SUM('Раздел 4'!Q47:Q47),"&gt;=",SUM('Раздел 4'!Q48:Q49))</f>
        <v>0&gt;=0</v>
      </c>
    </row>
    <row r="1074" spans="1:5" s="151" customFormat="1" ht="25.5">
      <c r="A1074" s="140" t="str">
        <f>IF((SUM('Раздел 4'!R47:R47)&gt;=SUM('Раздел 4'!R48:R49)),"","Неверно!")</f>
        <v/>
      </c>
      <c r="B1074" s="141" t="s">
        <v>4068</v>
      </c>
      <c r="C1074" s="142" t="s">
        <v>2959</v>
      </c>
      <c r="D1074" s="142" t="s">
        <v>376</v>
      </c>
      <c r="E1074" s="143" t="str">
        <f>CONCATENATE(SUM('Раздел 4'!R47:R47),"&gt;=",SUM('Раздел 4'!R48:R49))</f>
        <v>0&gt;=0</v>
      </c>
    </row>
    <row r="1075" spans="1:5" s="151" customFormat="1" ht="15.75">
      <c r="A1075" s="140" t="str">
        <f>IF((SUM('Раздел 4'!G47:G47)&gt;=SUM('Раздел 4'!G48:G49)),"","Неверно!")</f>
        <v/>
      </c>
      <c r="B1075" s="141" t="s">
        <v>4068</v>
      </c>
      <c r="C1075" s="142" t="s">
        <v>2960</v>
      </c>
      <c r="D1075" s="142" t="s">
        <v>376</v>
      </c>
      <c r="E1075" s="143" t="str">
        <f>CONCATENATE(SUM('Раздел 4'!G47:G47),"&gt;=",SUM('Раздел 4'!G48:G49))</f>
        <v>0&gt;=0</v>
      </c>
    </row>
    <row r="1076" spans="1:5" s="151" customFormat="1" ht="15.75">
      <c r="A1076" s="140" t="str">
        <f>IF((SUM('Раздел 4'!H47:H47)&gt;=SUM('Раздел 4'!H48:H49)),"","Неверно!")</f>
        <v/>
      </c>
      <c r="B1076" s="141" t="s">
        <v>4068</v>
      </c>
      <c r="C1076" s="142" t="s">
        <v>2961</v>
      </c>
      <c r="D1076" s="142" t="s">
        <v>376</v>
      </c>
      <c r="E1076" s="143" t="str">
        <f>CONCATENATE(SUM('Раздел 4'!H47:H47),"&gt;=",SUM('Раздел 4'!H48:H49))</f>
        <v>0&gt;=0</v>
      </c>
    </row>
    <row r="1077" spans="1:5" s="151" customFormat="1" ht="15.75">
      <c r="A1077" s="140" t="str">
        <f>IF((SUM('Раздел 4'!I47:I47)&gt;=SUM('Раздел 4'!I48:I49)),"","Неверно!")</f>
        <v/>
      </c>
      <c r="B1077" s="141" t="s">
        <v>4068</v>
      </c>
      <c r="C1077" s="142" t="s">
        <v>2962</v>
      </c>
      <c r="D1077" s="142" t="s">
        <v>376</v>
      </c>
      <c r="E1077" s="143" t="str">
        <f>CONCATENATE(SUM('Раздел 4'!I47:I47),"&gt;=",SUM('Раздел 4'!I48:I49))</f>
        <v>0&gt;=0</v>
      </c>
    </row>
    <row r="1078" spans="1:5" s="151" customFormat="1" ht="15.75">
      <c r="A1078" s="140" t="str">
        <f>IF((SUM('Раздел 4'!J47:J47)&gt;=SUM('Раздел 4'!J48:J49)),"","Неверно!")</f>
        <v/>
      </c>
      <c r="B1078" s="141" t="s">
        <v>4068</v>
      </c>
      <c r="C1078" s="142" t="s">
        <v>2963</v>
      </c>
      <c r="D1078" s="142" t="s">
        <v>376</v>
      </c>
      <c r="E1078" s="143" t="str">
        <f>CONCATENATE(SUM('Раздел 4'!J47:J47),"&gt;=",SUM('Раздел 4'!J48:J49))</f>
        <v>0&gt;=0</v>
      </c>
    </row>
    <row r="1079" spans="1:5" s="151" customFormat="1" ht="15.75">
      <c r="A1079" s="140" t="str">
        <f>IF((SUM('Раздел 4'!K47:K47)&gt;=SUM('Раздел 4'!K48:K49)),"","Неверно!")</f>
        <v/>
      </c>
      <c r="B1079" s="141" t="s">
        <v>4068</v>
      </c>
      <c r="C1079" s="142" t="s">
        <v>2964</v>
      </c>
      <c r="D1079" s="142" t="s">
        <v>376</v>
      </c>
      <c r="E1079" s="143" t="str">
        <f>CONCATENATE(SUM('Раздел 4'!K47:K47),"&gt;=",SUM('Раздел 4'!K48:K49))</f>
        <v>0&gt;=0</v>
      </c>
    </row>
    <row r="1080" spans="1:5" s="151" customFormat="1" ht="15.75">
      <c r="A1080" s="140" t="str">
        <f>IF((SUM('Раздел 4'!L47:L47)&gt;=SUM('Раздел 4'!L48:L49)),"","Неверно!")</f>
        <v/>
      </c>
      <c r="B1080" s="141" t="s">
        <v>4068</v>
      </c>
      <c r="C1080" s="142" t="s">
        <v>2965</v>
      </c>
      <c r="D1080" s="142" t="s">
        <v>376</v>
      </c>
      <c r="E1080" s="143" t="str">
        <f>CONCATENATE(SUM('Раздел 4'!L47:L47),"&gt;=",SUM('Раздел 4'!L48:L49))</f>
        <v>0&gt;=0</v>
      </c>
    </row>
    <row r="1081" spans="1:5" s="151" customFormat="1" ht="15.75">
      <c r="A1081" s="140" t="str">
        <f>IF((SUM('Раздел 4'!M47:M47)&gt;=SUM('Раздел 4'!M48:M49)),"","Неверно!")</f>
        <v/>
      </c>
      <c r="B1081" s="141" t="s">
        <v>4068</v>
      </c>
      <c r="C1081" s="142" t="s">
        <v>2966</v>
      </c>
      <c r="D1081" s="142" t="s">
        <v>376</v>
      </c>
      <c r="E1081" s="143" t="str">
        <f>CONCATENATE(SUM('Раздел 4'!M47:M47),"&gt;=",SUM('Раздел 4'!M48:M49))</f>
        <v>0&gt;=0</v>
      </c>
    </row>
    <row r="1082" spans="1:5" s="151" customFormat="1" ht="15.75">
      <c r="A1082" s="140" t="str">
        <f>IF((SUM('Раздел 4'!N47:N47)&gt;=SUM('Раздел 4'!N48:N49)),"","Неверно!")</f>
        <v/>
      </c>
      <c r="B1082" s="141" t="s">
        <v>4068</v>
      </c>
      <c r="C1082" s="142" t="s">
        <v>2967</v>
      </c>
      <c r="D1082" s="142" t="s">
        <v>376</v>
      </c>
      <c r="E1082" s="143" t="str">
        <f>CONCATENATE(SUM('Раздел 4'!N47:N47),"&gt;=",SUM('Раздел 4'!N48:N49))</f>
        <v>0&gt;=0</v>
      </c>
    </row>
    <row r="1083" spans="1:5" s="151" customFormat="1" ht="38.25">
      <c r="A1083" s="140" t="str">
        <f>IF(((SUM('Раздел 7'!I10:I10)&lt;&gt;0)*(SUM('Раздел 7'!J10:J10)&lt;&gt;0))+((SUM('Раздел 7'!I10:I10)=0)*(SUM('Раздел 7'!J10:J10)=0)),"","Неверно!")</f>
        <v/>
      </c>
      <c r="B1083" s="141" t="s">
        <v>4069</v>
      </c>
      <c r="C1083" s="142" t="s">
        <v>2897</v>
      </c>
      <c r="D1083" s="142" t="s">
        <v>410</v>
      </c>
      <c r="E1083" s="143" t="str">
        <f>CONCATENATE("(",SUM('Раздел 7'!I10:I10),"&lt;&gt;",0," И ",SUM('Раздел 7'!J10:J10),"&lt;&gt;",0,")"," ИЛИ ","(",SUM('Раздел 7'!I10:I10),"=",0," И ",SUM('Раздел 7'!J10:J10),"=",0,")")</f>
        <v>(0&lt;&gt;0 И 0&lt;&gt;0) ИЛИ (0=0 И 0=0)</v>
      </c>
    </row>
    <row r="1084" spans="1:5" s="151" customFormat="1" ht="38.25">
      <c r="A1084" s="140" t="str">
        <f>IF(((SUM('Раздел 7'!I19:I19)&lt;&gt;0)*(SUM('Раздел 7'!J19:J19)&lt;&gt;0))+((SUM('Раздел 7'!I19:I19)=0)*(SUM('Раздел 7'!J19:J19)=0)),"","Неверно!")</f>
        <v/>
      </c>
      <c r="B1084" s="141" t="s">
        <v>4069</v>
      </c>
      <c r="C1084" s="142" t="s">
        <v>2898</v>
      </c>
      <c r="D1084" s="142" t="s">
        <v>410</v>
      </c>
      <c r="E1084" s="143" t="str">
        <f>CONCATENATE("(",SUM('Раздел 7'!I19:I19),"&lt;&gt;",0," И ",SUM('Раздел 7'!J19:J19),"&lt;&gt;",0,")"," ИЛИ ","(",SUM('Раздел 7'!I19:I19),"=",0," И ",SUM('Раздел 7'!J19:J19),"=",0,")")</f>
        <v>(0&lt;&gt;0 И 0&lt;&gt;0) ИЛИ (0=0 И 0=0)</v>
      </c>
    </row>
    <row r="1085" spans="1:5" s="151" customFormat="1" ht="38.25">
      <c r="A1085" s="140" t="str">
        <f>IF(((SUM('Раздел 7'!I20:I20)&lt;&gt;0)*(SUM('Раздел 7'!J20:J20)&lt;&gt;0))+((SUM('Раздел 7'!I20:I20)=0)*(SUM('Раздел 7'!J20:J20)=0)),"","Неверно!")</f>
        <v/>
      </c>
      <c r="B1085" s="141" t="s">
        <v>4069</v>
      </c>
      <c r="C1085" s="142" t="s">
        <v>2899</v>
      </c>
      <c r="D1085" s="142" t="s">
        <v>410</v>
      </c>
      <c r="E1085" s="143" t="str">
        <f>CONCATENATE("(",SUM('Раздел 7'!I20:I20),"&lt;&gt;",0," И ",SUM('Раздел 7'!J20:J20),"&lt;&gt;",0,")"," ИЛИ ","(",SUM('Раздел 7'!I20:I20),"=",0," И ",SUM('Раздел 7'!J20:J20),"=",0,")")</f>
        <v>(0&lt;&gt;0 И 0&lt;&gt;0) ИЛИ (0=0 И 0=0)</v>
      </c>
    </row>
    <row r="1086" spans="1:5" s="151" customFormat="1" ht="38.25">
      <c r="A1086" s="140" t="str">
        <f>IF(((SUM('Раздел 7'!I21:I21)&lt;&gt;0)*(SUM('Раздел 7'!J21:J21)&lt;&gt;0))+((SUM('Раздел 7'!I21:I21)=0)*(SUM('Раздел 7'!J21:J21)=0)),"","Неверно!")</f>
        <v/>
      </c>
      <c r="B1086" s="141" t="s">
        <v>4069</v>
      </c>
      <c r="C1086" s="142" t="s">
        <v>2900</v>
      </c>
      <c r="D1086" s="142" t="s">
        <v>410</v>
      </c>
      <c r="E1086" s="143" t="str">
        <f>CONCATENATE("(",SUM('Раздел 7'!I21:I21),"&lt;&gt;",0," И ",SUM('Раздел 7'!J21:J21),"&lt;&gt;",0,")"," ИЛИ ","(",SUM('Раздел 7'!I21:I21),"=",0," И ",SUM('Раздел 7'!J21:J21),"=",0,")")</f>
        <v>(0&lt;&gt;0 И 0&lt;&gt;0) ИЛИ (0=0 И 0=0)</v>
      </c>
    </row>
    <row r="1087" spans="1:5" s="151" customFormat="1" ht="38.25">
      <c r="A1087" s="140" t="str">
        <f>IF(((SUM('Раздел 7'!I22:I22)&lt;&gt;0)*(SUM('Раздел 7'!J22:J22)&lt;&gt;0))+((SUM('Раздел 7'!I22:I22)=0)*(SUM('Раздел 7'!J22:J22)=0)),"","Неверно!")</f>
        <v/>
      </c>
      <c r="B1087" s="141" t="s">
        <v>4069</v>
      </c>
      <c r="C1087" s="142" t="s">
        <v>2901</v>
      </c>
      <c r="D1087" s="142" t="s">
        <v>410</v>
      </c>
      <c r="E1087" s="143" t="str">
        <f>CONCATENATE("(",SUM('Раздел 7'!I22:I22),"&lt;&gt;",0," И ",SUM('Раздел 7'!J22:J22),"&lt;&gt;",0,")"," ИЛИ ","(",SUM('Раздел 7'!I22:I22),"=",0," И ",SUM('Раздел 7'!J22:J22),"=",0,")")</f>
        <v>(0&lt;&gt;0 И 0&lt;&gt;0) ИЛИ (0=0 И 0=0)</v>
      </c>
    </row>
    <row r="1088" spans="1:5" s="151" customFormat="1" ht="38.25">
      <c r="A1088" s="140" t="str">
        <f>IF(((SUM('Раздел 7'!I23:I23)&lt;&gt;0)*(SUM('Раздел 7'!J23:J23)&lt;&gt;0))+((SUM('Раздел 7'!I23:I23)=0)*(SUM('Раздел 7'!J23:J23)=0)),"","Неверно!")</f>
        <v/>
      </c>
      <c r="B1088" s="141" t="s">
        <v>4069</v>
      </c>
      <c r="C1088" s="142" t="s">
        <v>2902</v>
      </c>
      <c r="D1088" s="142" t="s">
        <v>410</v>
      </c>
      <c r="E1088" s="143" t="str">
        <f>CONCATENATE("(",SUM('Раздел 7'!I23:I23),"&lt;&gt;",0," И ",SUM('Раздел 7'!J23:J23),"&lt;&gt;",0,")"," ИЛИ ","(",SUM('Раздел 7'!I23:I23),"=",0," И ",SUM('Раздел 7'!J23:J23),"=",0,")")</f>
        <v>(0&lt;&gt;0 И 0&lt;&gt;0) ИЛИ (0=0 И 0=0)</v>
      </c>
    </row>
    <row r="1089" spans="1:5" s="151" customFormat="1" ht="38.25">
      <c r="A1089" s="140" t="str">
        <f>IF(((SUM('Раздел 7'!I24:I24)&lt;&gt;0)*(SUM('Раздел 7'!J24:J24)&lt;&gt;0))+((SUM('Раздел 7'!I24:I24)=0)*(SUM('Раздел 7'!J24:J24)=0)),"","Неверно!")</f>
        <v/>
      </c>
      <c r="B1089" s="141" t="s">
        <v>4069</v>
      </c>
      <c r="C1089" s="142" t="s">
        <v>2903</v>
      </c>
      <c r="D1089" s="142" t="s">
        <v>410</v>
      </c>
      <c r="E1089" s="143" t="str">
        <f>CONCATENATE("(",SUM('Раздел 7'!I24:I24),"&lt;&gt;",0," И ",SUM('Раздел 7'!J24:J24),"&lt;&gt;",0,")"," ИЛИ ","(",SUM('Раздел 7'!I24:I24),"=",0," И ",SUM('Раздел 7'!J24:J24),"=",0,")")</f>
        <v>(0&lt;&gt;0 И 0&lt;&gt;0) ИЛИ (0=0 И 0=0)</v>
      </c>
    </row>
    <row r="1090" spans="1:5" s="151" customFormat="1" ht="38.25">
      <c r="A1090" s="140" t="str">
        <f>IF(((SUM('Раздел 7'!I25:I25)&lt;&gt;0)*(SUM('Раздел 7'!J25:J25)&lt;&gt;0))+((SUM('Раздел 7'!I25:I25)=0)*(SUM('Раздел 7'!J25:J25)=0)),"","Неверно!")</f>
        <v/>
      </c>
      <c r="B1090" s="141" t="s">
        <v>4069</v>
      </c>
      <c r="C1090" s="142" t="s">
        <v>2904</v>
      </c>
      <c r="D1090" s="142" t="s">
        <v>410</v>
      </c>
      <c r="E1090" s="143" t="str">
        <f>CONCATENATE("(",SUM('Раздел 7'!I25:I25),"&lt;&gt;",0," И ",SUM('Раздел 7'!J25:J25),"&lt;&gt;",0,")"," ИЛИ ","(",SUM('Раздел 7'!I25:I25),"=",0," И ",SUM('Раздел 7'!J25:J25),"=",0,")")</f>
        <v>(0&lt;&gt;0 И 0&lt;&gt;0) ИЛИ (0=0 И 0=0)</v>
      </c>
    </row>
    <row r="1091" spans="1:5" s="151" customFormat="1" ht="38.25">
      <c r="A1091" s="140" t="str">
        <f>IF(((SUM('Раздел 7'!I26:I26)&lt;&gt;0)*(SUM('Раздел 7'!J26:J26)&lt;&gt;0))+((SUM('Раздел 7'!I26:I26)=0)*(SUM('Раздел 7'!J26:J26)=0)),"","Неверно!")</f>
        <v/>
      </c>
      <c r="B1091" s="141" t="s">
        <v>4069</v>
      </c>
      <c r="C1091" s="142" t="s">
        <v>2905</v>
      </c>
      <c r="D1091" s="142" t="s">
        <v>410</v>
      </c>
      <c r="E1091" s="143" t="str">
        <f>CONCATENATE("(",SUM('Раздел 7'!I26:I26),"&lt;&gt;",0," И ",SUM('Раздел 7'!J26:J26),"&lt;&gt;",0,")"," ИЛИ ","(",SUM('Раздел 7'!I26:I26),"=",0," И ",SUM('Раздел 7'!J26:J26),"=",0,")")</f>
        <v>(0&lt;&gt;0 И 0&lt;&gt;0) ИЛИ (0=0 И 0=0)</v>
      </c>
    </row>
    <row r="1092" spans="1:5" s="151" customFormat="1" ht="38.25">
      <c r="A1092" s="140" t="str">
        <f>IF(((SUM('Раздел 7'!I27:I27)&lt;&gt;0)*(SUM('Раздел 7'!J27:J27)&lt;&gt;0))+((SUM('Раздел 7'!I27:I27)=0)*(SUM('Раздел 7'!J27:J27)=0)),"","Неверно!")</f>
        <v/>
      </c>
      <c r="B1092" s="141" t="s">
        <v>4069</v>
      </c>
      <c r="C1092" s="142" t="s">
        <v>2906</v>
      </c>
      <c r="D1092" s="142" t="s">
        <v>410</v>
      </c>
      <c r="E1092" s="143" t="str">
        <f>CONCATENATE("(",SUM('Раздел 7'!I27:I27),"&lt;&gt;",0," И ",SUM('Раздел 7'!J27:J27),"&lt;&gt;",0,")"," ИЛИ ","(",SUM('Раздел 7'!I27:I27),"=",0," И ",SUM('Раздел 7'!J27:J27),"=",0,")")</f>
        <v>(0&lt;&gt;0 И 0&lt;&gt;0) ИЛИ (0=0 И 0=0)</v>
      </c>
    </row>
    <row r="1093" spans="1:5" s="151" customFormat="1" ht="38.25">
      <c r="A1093" s="140" t="str">
        <f>IF(((SUM('Раздел 7'!I28:I28)&lt;&gt;0)*(SUM('Раздел 7'!J28:J28)&lt;&gt;0))+((SUM('Раздел 7'!I28:I28)=0)*(SUM('Раздел 7'!J28:J28)=0)),"","Неверно!")</f>
        <v/>
      </c>
      <c r="B1093" s="141" t="s">
        <v>4069</v>
      </c>
      <c r="C1093" s="142" t="s">
        <v>2907</v>
      </c>
      <c r="D1093" s="142" t="s">
        <v>410</v>
      </c>
      <c r="E1093" s="143" t="str">
        <f>CONCATENATE("(",SUM('Раздел 7'!I28:I28),"&lt;&gt;",0," И ",SUM('Раздел 7'!J28:J28),"&lt;&gt;",0,")"," ИЛИ ","(",SUM('Раздел 7'!I28:I28),"=",0," И ",SUM('Раздел 7'!J28:J28),"=",0,")")</f>
        <v>(0&lt;&gt;0 И 0&lt;&gt;0) ИЛИ (0=0 И 0=0)</v>
      </c>
    </row>
    <row r="1094" spans="1:5" s="151" customFormat="1" ht="38.25">
      <c r="A1094" s="140" t="str">
        <f>IF(((SUM('Раздел 7'!I11:I11)&lt;&gt;0)*(SUM('Раздел 7'!J11:J11)&lt;&gt;0))+((SUM('Раздел 7'!I11:I11)=0)*(SUM('Раздел 7'!J11:J11)=0)),"","Неверно!")</f>
        <v/>
      </c>
      <c r="B1094" s="141" t="s">
        <v>4069</v>
      </c>
      <c r="C1094" s="142" t="s">
        <v>2908</v>
      </c>
      <c r="D1094" s="142" t="s">
        <v>410</v>
      </c>
      <c r="E1094" s="143" t="str">
        <f>CONCATENATE("(",SUM('Раздел 7'!I11:I11),"&lt;&gt;",0," И ",SUM('Раздел 7'!J11:J11),"&lt;&gt;",0,")"," ИЛИ ","(",SUM('Раздел 7'!I11:I11),"=",0," И ",SUM('Раздел 7'!J11:J11),"=",0,")")</f>
        <v>(0&lt;&gt;0 И 0&lt;&gt;0) ИЛИ (0=0 И 0=0)</v>
      </c>
    </row>
    <row r="1095" spans="1:5" s="151" customFormat="1" ht="38.25">
      <c r="A1095" s="140" t="str">
        <f>IF(((SUM('Раздел 7'!I29:I29)&lt;&gt;0)*(SUM('Раздел 7'!J29:J29)&lt;&gt;0))+((SUM('Раздел 7'!I29:I29)=0)*(SUM('Раздел 7'!J29:J29)=0)),"","Неверно!")</f>
        <v/>
      </c>
      <c r="B1095" s="141" t="s">
        <v>4069</v>
      </c>
      <c r="C1095" s="142" t="s">
        <v>2909</v>
      </c>
      <c r="D1095" s="142" t="s">
        <v>410</v>
      </c>
      <c r="E1095" s="143" t="str">
        <f>CONCATENATE("(",SUM('Раздел 7'!I29:I29),"&lt;&gt;",0," И ",SUM('Раздел 7'!J29:J29),"&lt;&gt;",0,")"," ИЛИ ","(",SUM('Раздел 7'!I29:I29),"=",0," И ",SUM('Раздел 7'!J29:J29),"=",0,")")</f>
        <v>(0&lt;&gt;0 И 0&lt;&gt;0) ИЛИ (0=0 И 0=0)</v>
      </c>
    </row>
    <row r="1096" spans="1:5" s="151" customFormat="1" ht="38.25">
      <c r="A1096" s="140" t="str">
        <f>IF(((SUM('Раздел 7'!I30:I30)&lt;&gt;0)*(SUM('Раздел 7'!J30:J30)&lt;&gt;0))+((SUM('Раздел 7'!I30:I30)=0)*(SUM('Раздел 7'!J30:J30)=0)),"","Неверно!")</f>
        <v/>
      </c>
      <c r="B1096" s="141" t="s">
        <v>4069</v>
      </c>
      <c r="C1096" s="142" t="s">
        <v>2910</v>
      </c>
      <c r="D1096" s="142" t="s">
        <v>410</v>
      </c>
      <c r="E1096" s="143" t="str">
        <f>CONCATENATE("(",SUM('Раздел 7'!I30:I30),"&lt;&gt;",0," И ",SUM('Раздел 7'!J30:J30),"&lt;&gt;",0,")"," ИЛИ ","(",SUM('Раздел 7'!I30:I30),"=",0," И ",SUM('Раздел 7'!J30:J30),"=",0,")")</f>
        <v>(0&lt;&gt;0 И 0&lt;&gt;0) ИЛИ (0=0 И 0=0)</v>
      </c>
    </row>
    <row r="1097" spans="1:5" s="151" customFormat="1" ht="38.25">
      <c r="A1097" s="140" t="str">
        <f>IF(((SUM('Раздел 7'!I31:I31)&lt;&gt;0)*(SUM('Раздел 7'!J31:J31)&lt;&gt;0))+((SUM('Раздел 7'!I31:I31)=0)*(SUM('Раздел 7'!J31:J31)=0)),"","Неверно!")</f>
        <v/>
      </c>
      <c r="B1097" s="141" t="s">
        <v>4069</v>
      </c>
      <c r="C1097" s="142" t="s">
        <v>2911</v>
      </c>
      <c r="D1097" s="142" t="s">
        <v>410</v>
      </c>
      <c r="E1097" s="143" t="str">
        <f>CONCATENATE("(",SUM('Раздел 7'!I31:I31),"&lt;&gt;",0," И ",SUM('Раздел 7'!J31:J31),"&lt;&gt;",0,")"," ИЛИ ","(",SUM('Раздел 7'!I31:I31),"=",0," И ",SUM('Раздел 7'!J31:J31),"=",0,")")</f>
        <v>(0&lt;&gt;0 И 0&lt;&gt;0) ИЛИ (0=0 И 0=0)</v>
      </c>
    </row>
    <row r="1098" spans="1:5" s="151" customFormat="1" ht="38.25">
      <c r="A1098" s="140" t="str">
        <f>IF(((SUM('Раздел 7'!I32:I32)&lt;&gt;0)*(SUM('Раздел 7'!J32:J32)&lt;&gt;0))+((SUM('Раздел 7'!I32:I32)=0)*(SUM('Раздел 7'!J32:J32)=0)),"","Неверно!")</f>
        <v/>
      </c>
      <c r="B1098" s="141" t="s">
        <v>4069</v>
      </c>
      <c r="C1098" s="142" t="s">
        <v>2912</v>
      </c>
      <c r="D1098" s="142" t="s">
        <v>410</v>
      </c>
      <c r="E1098" s="143" t="str">
        <f>CONCATENATE("(",SUM('Раздел 7'!I32:I32),"&lt;&gt;",0," И ",SUM('Раздел 7'!J32:J32),"&lt;&gt;",0,")"," ИЛИ ","(",SUM('Раздел 7'!I32:I32),"=",0," И ",SUM('Раздел 7'!J32:J32),"=",0,")")</f>
        <v>(0&lt;&gt;0 И 0&lt;&gt;0) ИЛИ (0=0 И 0=0)</v>
      </c>
    </row>
    <row r="1099" spans="1:5" s="151" customFormat="1" ht="38.25">
      <c r="A1099" s="140" t="str">
        <f>IF(((SUM('Раздел 7'!I33:I33)&lt;&gt;0)*(SUM('Раздел 7'!J33:J33)&lt;&gt;0))+((SUM('Раздел 7'!I33:I33)=0)*(SUM('Раздел 7'!J33:J33)=0)),"","Неверно!")</f>
        <v/>
      </c>
      <c r="B1099" s="141" t="s">
        <v>4069</v>
      </c>
      <c r="C1099" s="142" t="s">
        <v>2913</v>
      </c>
      <c r="D1099" s="142" t="s">
        <v>410</v>
      </c>
      <c r="E1099" s="143" t="str">
        <f>CONCATENATE("(",SUM('Раздел 7'!I33:I33),"&lt;&gt;",0," И ",SUM('Раздел 7'!J33:J33),"&lt;&gt;",0,")"," ИЛИ ","(",SUM('Раздел 7'!I33:I33),"=",0," И ",SUM('Раздел 7'!J33:J33),"=",0,")")</f>
        <v>(0&lt;&gt;0 И 0&lt;&gt;0) ИЛИ (0=0 И 0=0)</v>
      </c>
    </row>
    <row r="1100" spans="1:5" s="151" customFormat="1" ht="38.25">
      <c r="A1100" s="140" t="str">
        <f>IF(((SUM('Раздел 7'!I34:I34)&lt;&gt;0)*(SUM('Раздел 7'!J34:J34)&lt;&gt;0))+((SUM('Раздел 7'!I34:I34)=0)*(SUM('Раздел 7'!J34:J34)=0)),"","Неверно!")</f>
        <v/>
      </c>
      <c r="B1100" s="141" t="s">
        <v>4069</v>
      </c>
      <c r="C1100" s="142" t="s">
        <v>2914</v>
      </c>
      <c r="D1100" s="142" t="s">
        <v>410</v>
      </c>
      <c r="E1100" s="143" t="str">
        <f>CONCATENATE("(",SUM('Раздел 7'!I34:I34),"&lt;&gt;",0," И ",SUM('Раздел 7'!J34:J34),"&lt;&gt;",0,")"," ИЛИ ","(",SUM('Раздел 7'!I34:I34),"=",0," И ",SUM('Раздел 7'!J34:J34),"=",0,")")</f>
        <v>(0&lt;&gt;0 И 0&lt;&gt;0) ИЛИ (0=0 И 0=0)</v>
      </c>
    </row>
    <row r="1101" spans="1:5" s="151" customFormat="1" ht="38.25">
      <c r="A1101" s="140" t="str">
        <f>IF(((SUM('Раздел 7'!I35:I35)&lt;&gt;0)*(SUM('Раздел 7'!J35:J35)&lt;&gt;0))+((SUM('Раздел 7'!I35:I35)=0)*(SUM('Раздел 7'!J35:J35)=0)),"","Неверно!")</f>
        <v/>
      </c>
      <c r="B1101" s="141" t="s">
        <v>4069</v>
      </c>
      <c r="C1101" s="142" t="s">
        <v>2915</v>
      </c>
      <c r="D1101" s="142" t="s">
        <v>410</v>
      </c>
      <c r="E1101" s="143" t="str">
        <f>CONCATENATE("(",SUM('Раздел 7'!I35:I35),"&lt;&gt;",0," И ",SUM('Раздел 7'!J35:J35),"&lt;&gt;",0,")"," ИЛИ ","(",SUM('Раздел 7'!I35:I35),"=",0," И ",SUM('Раздел 7'!J35:J35),"=",0,")")</f>
        <v>(0&lt;&gt;0 И 0&lt;&gt;0) ИЛИ (0=0 И 0=0)</v>
      </c>
    </row>
    <row r="1102" spans="1:5" s="151" customFormat="1" ht="38.25">
      <c r="A1102" s="140" t="str">
        <f>IF(((SUM('Раздел 7'!I36:I36)&lt;&gt;0)*(SUM('Раздел 7'!J36:J36)&lt;&gt;0))+((SUM('Раздел 7'!I36:I36)=0)*(SUM('Раздел 7'!J36:J36)=0)),"","Неверно!")</f>
        <v/>
      </c>
      <c r="B1102" s="141" t="s">
        <v>4069</v>
      </c>
      <c r="C1102" s="142" t="s">
        <v>2916</v>
      </c>
      <c r="D1102" s="142" t="s">
        <v>410</v>
      </c>
      <c r="E1102" s="143" t="str">
        <f>CONCATENATE("(",SUM('Раздел 7'!I36:I36),"&lt;&gt;",0," И ",SUM('Раздел 7'!J36:J36),"&lt;&gt;",0,")"," ИЛИ ","(",SUM('Раздел 7'!I36:I36),"=",0," И ",SUM('Раздел 7'!J36:J36),"=",0,")")</f>
        <v>(0&lt;&gt;0 И 0&lt;&gt;0) ИЛИ (0=0 И 0=0)</v>
      </c>
    </row>
    <row r="1103" spans="1:5" s="151" customFormat="1" ht="38.25">
      <c r="A1103" s="140" t="str">
        <f>IF(((SUM('Раздел 7'!I37:I37)&lt;&gt;0)*(SUM('Раздел 7'!J37:J37)&lt;&gt;0))+((SUM('Раздел 7'!I37:I37)=0)*(SUM('Раздел 7'!J37:J37)=0)),"","Неверно!")</f>
        <v/>
      </c>
      <c r="B1103" s="141" t="s">
        <v>4069</v>
      </c>
      <c r="C1103" s="142" t="s">
        <v>2917</v>
      </c>
      <c r="D1103" s="142" t="s">
        <v>410</v>
      </c>
      <c r="E1103" s="143" t="str">
        <f>CONCATENATE("(",SUM('Раздел 7'!I37:I37),"&lt;&gt;",0," И ",SUM('Раздел 7'!J37:J37),"&lt;&gt;",0,")"," ИЛИ ","(",SUM('Раздел 7'!I37:I37),"=",0," И ",SUM('Раздел 7'!J37:J37),"=",0,")")</f>
        <v>(0&lt;&gt;0 И 0&lt;&gt;0) ИЛИ (0=0 И 0=0)</v>
      </c>
    </row>
    <row r="1104" spans="1:5" s="151" customFormat="1" ht="38.25">
      <c r="A1104" s="140" t="str">
        <f>IF(((SUM('Раздел 7'!I38:I38)&lt;&gt;0)*(SUM('Раздел 7'!J38:J38)&lt;&gt;0))+((SUM('Раздел 7'!I38:I38)=0)*(SUM('Раздел 7'!J38:J38)=0)),"","Неверно!")</f>
        <v/>
      </c>
      <c r="B1104" s="141" t="s">
        <v>4069</v>
      </c>
      <c r="C1104" s="142" t="s">
        <v>2918</v>
      </c>
      <c r="D1104" s="142" t="s">
        <v>410</v>
      </c>
      <c r="E1104" s="143" t="str">
        <f>CONCATENATE("(",SUM('Раздел 7'!I38:I38),"&lt;&gt;",0," И ",SUM('Раздел 7'!J38:J38),"&lt;&gt;",0,")"," ИЛИ ","(",SUM('Раздел 7'!I38:I38),"=",0," И ",SUM('Раздел 7'!J38:J38),"=",0,")")</f>
        <v>(0&lt;&gt;0 И 0&lt;&gt;0) ИЛИ (0=0 И 0=0)</v>
      </c>
    </row>
    <row r="1105" spans="1:5" s="151" customFormat="1" ht="38.25">
      <c r="A1105" s="140" t="str">
        <f>IF(((SUM('Раздел 7'!I12:I12)&lt;&gt;0)*(SUM('Раздел 7'!J12:J12)&lt;&gt;0))+((SUM('Раздел 7'!I12:I12)=0)*(SUM('Раздел 7'!J12:J12)=0)),"","Неверно!")</f>
        <v/>
      </c>
      <c r="B1105" s="141" t="s">
        <v>4069</v>
      </c>
      <c r="C1105" s="142" t="s">
        <v>2919</v>
      </c>
      <c r="D1105" s="142" t="s">
        <v>410</v>
      </c>
      <c r="E1105" s="143" t="str">
        <f>CONCATENATE("(",SUM('Раздел 7'!I12:I12),"&lt;&gt;",0," И ",SUM('Раздел 7'!J12:J12),"&lt;&gt;",0,")"," ИЛИ ","(",SUM('Раздел 7'!I12:I12),"=",0," И ",SUM('Раздел 7'!J12:J12),"=",0,")")</f>
        <v>(0&lt;&gt;0 И 0&lt;&gt;0) ИЛИ (0=0 И 0=0)</v>
      </c>
    </row>
    <row r="1106" spans="1:5" s="151" customFormat="1" ht="38.25">
      <c r="A1106" s="140" t="str">
        <f>IF(((SUM('Раздел 7'!I39:I39)&lt;&gt;0)*(SUM('Раздел 7'!J39:J39)&lt;&gt;0))+((SUM('Раздел 7'!I39:I39)=0)*(SUM('Раздел 7'!J39:J39)=0)),"","Неверно!")</f>
        <v/>
      </c>
      <c r="B1106" s="141" t="s">
        <v>4069</v>
      </c>
      <c r="C1106" s="142" t="s">
        <v>2920</v>
      </c>
      <c r="D1106" s="142" t="s">
        <v>410</v>
      </c>
      <c r="E1106" s="143" t="str">
        <f>CONCATENATE("(",SUM('Раздел 7'!I39:I39),"&lt;&gt;",0," И ",SUM('Раздел 7'!J39:J39),"&lt;&gt;",0,")"," ИЛИ ","(",SUM('Раздел 7'!I39:I39),"=",0," И ",SUM('Раздел 7'!J39:J39),"=",0,")")</f>
        <v>(0&lt;&gt;0 И 0&lt;&gt;0) ИЛИ (0=0 И 0=0)</v>
      </c>
    </row>
    <row r="1107" spans="1:5" s="151" customFormat="1" ht="38.25">
      <c r="A1107" s="140" t="str">
        <f>IF(((SUM('Раздел 7'!I40:I40)&lt;&gt;0)*(SUM('Раздел 7'!J40:J40)&lt;&gt;0))+((SUM('Раздел 7'!I40:I40)=0)*(SUM('Раздел 7'!J40:J40)=0)),"","Неверно!")</f>
        <v/>
      </c>
      <c r="B1107" s="141" t="s">
        <v>4069</v>
      </c>
      <c r="C1107" s="142" t="s">
        <v>2921</v>
      </c>
      <c r="D1107" s="142" t="s">
        <v>410</v>
      </c>
      <c r="E1107" s="143" t="str">
        <f>CONCATENATE("(",SUM('Раздел 7'!I40:I40),"&lt;&gt;",0," И ",SUM('Раздел 7'!J40:J40),"&lt;&gt;",0,")"," ИЛИ ","(",SUM('Раздел 7'!I40:I40),"=",0," И ",SUM('Раздел 7'!J40:J40),"=",0,")")</f>
        <v>(0&lt;&gt;0 И 0&lt;&gt;0) ИЛИ (0=0 И 0=0)</v>
      </c>
    </row>
    <row r="1108" spans="1:5" s="151" customFormat="1" ht="38.25">
      <c r="A1108" s="140" t="str">
        <f>IF(((SUM('Раздел 7'!I41:I41)&lt;&gt;0)*(SUM('Раздел 7'!J41:J41)&lt;&gt;0))+((SUM('Раздел 7'!I41:I41)=0)*(SUM('Раздел 7'!J41:J41)=0)),"","Неверно!")</f>
        <v/>
      </c>
      <c r="B1108" s="141" t="s">
        <v>4069</v>
      </c>
      <c r="C1108" s="142" t="s">
        <v>2922</v>
      </c>
      <c r="D1108" s="142" t="s">
        <v>410</v>
      </c>
      <c r="E1108" s="143" t="str">
        <f>CONCATENATE("(",SUM('Раздел 7'!I41:I41),"&lt;&gt;",0," И ",SUM('Раздел 7'!J41:J41),"&lt;&gt;",0,")"," ИЛИ ","(",SUM('Раздел 7'!I41:I41),"=",0," И ",SUM('Раздел 7'!J41:J41),"=",0,")")</f>
        <v>(0&lt;&gt;0 И 0&lt;&gt;0) ИЛИ (0=0 И 0=0)</v>
      </c>
    </row>
    <row r="1109" spans="1:5" s="151" customFormat="1" ht="38.25">
      <c r="A1109" s="140" t="str">
        <f>IF(((SUM('Раздел 7'!I42:I42)&lt;&gt;0)*(SUM('Раздел 7'!J42:J42)&lt;&gt;0))+((SUM('Раздел 7'!I42:I42)=0)*(SUM('Раздел 7'!J42:J42)=0)),"","Неверно!")</f>
        <v/>
      </c>
      <c r="B1109" s="141" t="s">
        <v>4069</v>
      </c>
      <c r="C1109" s="142" t="s">
        <v>2923</v>
      </c>
      <c r="D1109" s="142" t="s">
        <v>410</v>
      </c>
      <c r="E1109" s="143" t="str">
        <f>CONCATENATE("(",SUM('Раздел 7'!I42:I42),"&lt;&gt;",0," И ",SUM('Раздел 7'!J42:J42),"&lt;&gt;",0,")"," ИЛИ ","(",SUM('Раздел 7'!I42:I42),"=",0," И ",SUM('Раздел 7'!J42:J42),"=",0,")")</f>
        <v>(0&lt;&gt;0 И 0&lt;&gt;0) ИЛИ (0=0 И 0=0)</v>
      </c>
    </row>
    <row r="1110" spans="1:5" s="151" customFormat="1" ht="38.25">
      <c r="A1110" s="140" t="str">
        <f>IF(((SUM('Раздел 7'!I43:I43)&lt;&gt;0)*(SUM('Раздел 7'!J43:J43)&lt;&gt;0))+((SUM('Раздел 7'!I43:I43)=0)*(SUM('Раздел 7'!J43:J43)=0)),"","Неверно!")</f>
        <v/>
      </c>
      <c r="B1110" s="141" t="s">
        <v>4069</v>
      </c>
      <c r="C1110" s="142" t="s">
        <v>2924</v>
      </c>
      <c r="D1110" s="142" t="s">
        <v>410</v>
      </c>
      <c r="E1110" s="143" t="str">
        <f>CONCATENATE("(",SUM('Раздел 7'!I43:I43),"&lt;&gt;",0," И ",SUM('Раздел 7'!J43:J43),"&lt;&gt;",0,")"," ИЛИ ","(",SUM('Раздел 7'!I43:I43),"=",0," И ",SUM('Раздел 7'!J43:J43),"=",0,")")</f>
        <v>(0&lt;&gt;0 И 0&lt;&gt;0) ИЛИ (0=0 И 0=0)</v>
      </c>
    </row>
    <row r="1111" spans="1:5" s="151" customFormat="1" ht="38.25">
      <c r="A1111" s="140" t="str">
        <f>IF(((SUM('Раздел 7'!I44:I44)&lt;&gt;0)*(SUM('Раздел 7'!J44:J44)&lt;&gt;0))+((SUM('Раздел 7'!I44:I44)=0)*(SUM('Раздел 7'!J44:J44)=0)),"","Неверно!")</f>
        <v/>
      </c>
      <c r="B1111" s="141" t="s">
        <v>4069</v>
      </c>
      <c r="C1111" s="142" t="s">
        <v>2925</v>
      </c>
      <c r="D1111" s="142" t="s">
        <v>410</v>
      </c>
      <c r="E1111" s="143" t="str">
        <f>CONCATENATE("(",SUM('Раздел 7'!I44:I44),"&lt;&gt;",0," И ",SUM('Раздел 7'!J44:J44),"&lt;&gt;",0,")"," ИЛИ ","(",SUM('Раздел 7'!I44:I44),"=",0," И ",SUM('Раздел 7'!J44:J44),"=",0,")")</f>
        <v>(0&lt;&gt;0 И 0&lt;&gt;0) ИЛИ (0=0 И 0=0)</v>
      </c>
    </row>
    <row r="1112" spans="1:5" s="151" customFormat="1" ht="38.25">
      <c r="A1112" s="140" t="str">
        <f>IF(((SUM('Раздел 7'!I45:I45)&lt;&gt;0)*(SUM('Раздел 7'!J45:J45)&lt;&gt;0))+((SUM('Раздел 7'!I45:I45)=0)*(SUM('Раздел 7'!J45:J45)=0)),"","Неверно!")</f>
        <v/>
      </c>
      <c r="B1112" s="141" t="s">
        <v>4069</v>
      </c>
      <c r="C1112" s="142" t="s">
        <v>2926</v>
      </c>
      <c r="D1112" s="142" t="s">
        <v>410</v>
      </c>
      <c r="E1112" s="143" t="str">
        <f>CONCATENATE("(",SUM('Раздел 7'!I45:I45),"&lt;&gt;",0," И ",SUM('Раздел 7'!J45:J45),"&lt;&gt;",0,")"," ИЛИ ","(",SUM('Раздел 7'!I45:I45),"=",0," И ",SUM('Раздел 7'!J45:J45),"=",0,")")</f>
        <v>(0&lt;&gt;0 И 0&lt;&gt;0) ИЛИ (0=0 И 0=0)</v>
      </c>
    </row>
    <row r="1113" spans="1:5" s="151" customFormat="1" ht="38.25">
      <c r="A1113" s="140" t="str">
        <f>IF(((SUM('Раздел 7'!I46:I46)&lt;&gt;0)*(SUM('Раздел 7'!J46:J46)&lt;&gt;0))+((SUM('Раздел 7'!I46:I46)=0)*(SUM('Раздел 7'!J46:J46)=0)),"","Неверно!")</f>
        <v/>
      </c>
      <c r="B1113" s="141" t="s">
        <v>4069</v>
      </c>
      <c r="C1113" s="142" t="s">
        <v>2927</v>
      </c>
      <c r="D1113" s="142" t="s">
        <v>410</v>
      </c>
      <c r="E1113" s="143" t="str">
        <f>CONCATENATE("(",SUM('Раздел 7'!I46:I46),"&lt;&gt;",0," И ",SUM('Раздел 7'!J46:J46),"&lt;&gt;",0,")"," ИЛИ ","(",SUM('Раздел 7'!I46:I46),"=",0," И ",SUM('Раздел 7'!J46:J46),"=",0,")")</f>
        <v>(0&lt;&gt;0 И 0&lt;&gt;0) ИЛИ (0=0 И 0=0)</v>
      </c>
    </row>
    <row r="1114" spans="1:5" s="151" customFormat="1" ht="38.25">
      <c r="A1114" s="140" t="str">
        <f>IF(((SUM('Раздел 7'!I47:I47)&lt;&gt;0)*(SUM('Раздел 7'!J47:J47)&lt;&gt;0))+((SUM('Раздел 7'!I47:I47)=0)*(SUM('Раздел 7'!J47:J47)=0)),"","Неверно!")</f>
        <v/>
      </c>
      <c r="B1114" s="141" t="s">
        <v>4069</v>
      </c>
      <c r="C1114" s="142" t="s">
        <v>2928</v>
      </c>
      <c r="D1114" s="142" t="s">
        <v>410</v>
      </c>
      <c r="E1114" s="143" t="str">
        <f>CONCATENATE("(",SUM('Раздел 7'!I47:I47),"&lt;&gt;",0," И ",SUM('Раздел 7'!J47:J47),"&lt;&gt;",0,")"," ИЛИ ","(",SUM('Раздел 7'!I47:I47),"=",0," И ",SUM('Раздел 7'!J47:J47),"=",0,")")</f>
        <v>(0&lt;&gt;0 И 0&lt;&gt;0) ИЛИ (0=0 И 0=0)</v>
      </c>
    </row>
    <row r="1115" spans="1:5" s="151" customFormat="1" ht="38.25">
      <c r="A1115" s="140" t="str">
        <f>IF(((SUM('Раздел 7'!I48:I48)&lt;&gt;0)*(SUM('Раздел 7'!J48:J48)&lt;&gt;0))+((SUM('Раздел 7'!I48:I48)=0)*(SUM('Раздел 7'!J48:J48)=0)),"","Неверно!")</f>
        <v/>
      </c>
      <c r="B1115" s="141" t="s">
        <v>4069</v>
      </c>
      <c r="C1115" s="142" t="s">
        <v>2929</v>
      </c>
      <c r="D1115" s="142" t="s">
        <v>410</v>
      </c>
      <c r="E1115" s="143" t="str">
        <f>CONCATENATE("(",SUM('Раздел 7'!I48:I48),"&lt;&gt;",0," И ",SUM('Раздел 7'!J48:J48),"&lt;&gt;",0,")"," ИЛИ ","(",SUM('Раздел 7'!I48:I48),"=",0," И ",SUM('Раздел 7'!J48:J48),"=",0,")")</f>
        <v>(0&lt;&gt;0 И 0&lt;&gt;0) ИЛИ (0=0 И 0=0)</v>
      </c>
    </row>
    <row r="1116" spans="1:5" s="151" customFormat="1" ht="38.25">
      <c r="A1116" s="140" t="str">
        <f>IF(((SUM('Раздел 7'!I13:I13)&lt;&gt;0)*(SUM('Раздел 7'!J13:J13)&lt;&gt;0))+((SUM('Раздел 7'!I13:I13)=0)*(SUM('Раздел 7'!J13:J13)=0)),"","Неверно!")</f>
        <v/>
      </c>
      <c r="B1116" s="141" t="s">
        <v>4069</v>
      </c>
      <c r="C1116" s="142" t="s">
        <v>2930</v>
      </c>
      <c r="D1116" s="142" t="s">
        <v>410</v>
      </c>
      <c r="E1116" s="143" t="str">
        <f>CONCATENATE("(",SUM('Раздел 7'!I13:I13),"&lt;&gt;",0," И ",SUM('Раздел 7'!J13:J13),"&lt;&gt;",0,")"," ИЛИ ","(",SUM('Раздел 7'!I13:I13),"=",0," И ",SUM('Раздел 7'!J13:J13),"=",0,")")</f>
        <v>(0&lt;&gt;0 И 0&lt;&gt;0) ИЛИ (0=0 И 0=0)</v>
      </c>
    </row>
    <row r="1117" spans="1:5" s="151" customFormat="1" ht="38.25">
      <c r="A1117" s="140" t="str">
        <f>IF(((SUM('Раздел 7'!I49:I49)&lt;&gt;0)*(SUM('Раздел 7'!J49:J49)&lt;&gt;0))+((SUM('Раздел 7'!I49:I49)=0)*(SUM('Раздел 7'!J49:J49)=0)),"","Неверно!")</f>
        <v/>
      </c>
      <c r="B1117" s="141" t="s">
        <v>4069</v>
      </c>
      <c r="C1117" s="142" t="s">
        <v>2931</v>
      </c>
      <c r="D1117" s="142" t="s">
        <v>410</v>
      </c>
      <c r="E1117" s="143" t="str">
        <f>CONCATENATE("(",SUM('Раздел 7'!I49:I49),"&lt;&gt;",0," И ",SUM('Раздел 7'!J49:J49),"&lt;&gt;",0,")"," ИЛИ ","(",SUM('Раздел 7'!I49:I49),"=",0," И ",SUM('Раздел 7'!J49:J49),"=",0,")")</f>
        <v>(0&lt;&gt;0 И 0&lt;&gt;0) ИЛИ (0=0 И 0=0)</v>
      </c>
    </row>
    <row r="1118" spans="1:5" s="151" customFormat="1" ht="38.25">
      <c r="A1118" s="140" t="str">
        <f>IF(((SUM('Раздел 7'!I50:I50)&lt;&gt;0)*(SUM('Раздел 7'!J50:J50)&lt;&gt;0))+((SUM('Раздел 7'!I50:I50)=0)*(SUM('Раздел 7'!J50:J50)=0)),"","Неверно!")</f>
        <v/>
      </c>
      <c r="B1118" s="141" t="s">
        <v>4069</v>
      </c>
      <c r="C1118" s="142" t="s">
        <v>2932</v>
      </c>
      <c r="D1118" s="142" t="s">
        <v>410</v>
      </c>
      <c r="E1118" s="143" t="str">
        <f>CONCATENATE("(",SUM('Раздел 7'!I50:I50),"&lt;&gt;",0," И ",SUM('Раздел 7'!J50:J50),"&lt;&gt;",0,")"," ИЛИ ","(",SUM('Раздел 7'!I50:I50),"=",0," И ",SUM('Раздел 7'!J50:J50),"=",0,")")</f>
        <v>(0&lt;&gt;0 И 0&lt;&gt;0) ИЛИ (0=0 И 0=0)</v>
      </c>
    </row>
    <row r="1119" spans="1:5" s="151" customFormat="1" ht="38.25">
      <c r="A1119" s="140" t="str">
        <f>IF(((SUM('Раздел 7'!I51:I51)&lt;&gt;0)*(SUM('Раздел 7'!J51:J51)&lt;&gt;0))+((SUM('Раздел 7'!I51:I51)=0)*(SUM('Раздел 7'!J51:J51)=0)),"","Неверно!")</f>
        <v/>
      </c>
      <c r="B1119" s="141" t="s">
        <v>4069</v>
      </c>
      <c r="C1119" s="142" t="s">
        <v>2933</v>
      </c>
      <c r="D1119" s="142" t="s">
        <v>410</v>
      </c>
      <c r="E1119" s="143" t="str">
        <f>CONCATENATE("(",SUM('Раздел 7'!I51:I51),"&lt;&gt;",0," И ",SUM('Раздел 7'!J51:J51),"&lt;&gt;",0,")"," ИЛИ ","(",SUM('Раздел 7'!I51:I51),"=",0," И ",SUM('Раздел 7'!J51:J51),"=",0,")")</f>
        <v>(0&lt;&gt;0 И 0&lt;&gt;0) ИЛИ (0=0 И 0=0)</v>
      </c>
    </row>
    <row r="1120" spans="1:5" s="151" customFormat="1" ht="38.25">
      <c r="A1120" s="140" t="str">
        <f>IF(((SUM('Раздел 7'!I52:I52)&lt;&gt;0)*(SUM('Раздел 7'!J52:J52)&lt;&gt;0))+((SUM('Раздел 7'!I52:I52)=0)*(SUM('Раздел 7'!J52:J52)=0)),"","Неверно!")</f>
        <v/>
      </c>
      <c r="B1120" s="141" t="s">
        <v>4069</v>
      </c>
      <c r="C1120" s="142" t="s">
        <v>2934</v>
      </c>
      <c r="D1120" s="142" t="s">
        <v>410</v>
      </c>
      <c r="E1120" s="143" t="str">
        <f>CONCATENATE("(",SUM('Раздел 7'!I52:I52),"&lt;&gt;",0," И ",SUM('Раздел 7'!J52:J52),"&lt;&gt;",0,")"," ИЛИ ","(",SUM('Раздел 7'!I52:I52),"=",0," И ",SUM('Раздел 7'!J52:J52),"=",0,")")</f>
        <v>(0&lt;&gt;0 И 0&lt;&gt;0) ИЛИ (0=0 И 0=0)</v>
      </c>
    </row>
    <row r="1121" spans="1:5" s="151" customFormat="1" ht="38.25">
      <c r="A1121" s="140" t="str">
        <f>IF(((SUM('Раздел 7'!I53:I53)&lt;&gt;0)*(SUM('Раздел 7'!J53:J53)&lt;&gt;0))+((SUM('Раздел 7'!I53:I53)=0)*(SUM('Раздел 7'!J53:J53)=0)),"","Неверно!")</f>
        <v/>
      </c>
      <c r="B1121" s="141" t="s">
        <v>4069</v>
      </c>
      <c r="C1121" s="142" t="s">
        <v>2935</v>
      </c>
      <c r="D1121" s="142" t="s">
        <v>410</v>
      </c>
      <c r="E1121" s="143" t="str">
        <f>CONCATENATE("(",SUM('Раздел 7'!I53:I53),"&lt;&gt;",0," И ",SUM('Раздел 7'!J53:J53),"&lt;&gt;",0,")"," ИЛИ ","(",SUM('Раздел 7'!I53:I53),"=",0," И ",SUM('Раздел 7'!J53:J53),"=",0,")")</f>
        <v>(0&lt;&gt;0 И 0&lt;&gt;0) ИЛИ (0=0 И 0=0)</v>
      </c>
    </row>
    <row r="1122" spans="1:5" s="151" customFormat="1" ht="38.25">
      <c r="A1122" s="140" t="str">
        <f>IF(((SUM('Раздел 7'!I54:I54)&lt;&gt;0)*(SUM('Раздел 7'!J54:J54)&lt;&gt;0))+((SUM('Раздел 7'!I54:I54)=0)*(SUM('Раздел 7'!J54:J54)=0)),"","Неверно!")</f>
        <v/>
      </c>
      <c r="B1122" s="141" t="s">
        <v>4069</v>
      </c>
      <c r="C1122" s="142" t="s">
        <v>2936</v>
      </c>
      <c r="D1122" s="142" t="s">
        <v>410</v>
      </c>
      <c r="E1122" s="143" t="str">
        <f>CONCATENATE("(",SUM('Раздел 7'!I54:I54),"&lt;&gt;",0," И ",SUM('Раздел 7'!J54:J54),"&lt;&gt;",0,")"," ИЛИ ","(",SUM('Раздел 7'!I54:I54),"=",0," И ",SUM('Раздел 7'!J54:J54),"=",0,")")</f>
        <v>(0&lt;&gt;0 И 0&lt;&gt;0) ИЛИ (0=0 И 0=0)</v>
      </c>
    </row>
    <row r="1123" spans="1:5" s="151" customFormat="1" ht="38.25">
      <c r="A1123" s="140" t="str">
        <f>IF(((SUM('Раздел 7'!I55:I55)&lt;&gt;0)*(SUM('Раздел 7'!J55:J55)&lt;&gt;0))+((SUM('Раздел 7'!I55:I55)=0)*(SUM('Раздел 7'!J55:J55)=0)),"","Неверно!")</f>
        <v/>
      </c>
      <c r="B1123" s="141" t="s">
        <v>4069</v>
      </c>
      <c r="C1123" s="142" t="s">
        <v>2937</v>
      </c>
      <c r="D1123" s="142" t="s">
        <v>410</v>
      </c>
      <c r="E1123" s="143" t="str">
        <f>CONCATENATE("(",SUM('Раздел 7'!I55:I55),"&lt;&gt;",0," И ",SUM('Раздел 7'!J55:J55),"&lt;&gt;",0,")"," ИЛИ ","(",SUM('Раздел 7'!I55:I55),"=",0," И ",SUM('Раздел 7'!J55:J55),"=",0,")")</f>
        <v>(0&lt;&gt;0 И 0&lt;&gt;0) ИЛИ (0=0 И 0=0)</v>
      </c>
    </row>
    <row r="1124" spans="1:5" s="151" customFormat="1" ht="38.25">
      <c r="A1124" s="140" t="str">
        <f>IF(((SUM('Раздел 7'!I56:I56)&lt;&gt;0)*(SUM('Раздел 7'!J56:J56)&lt;&gt;0))+((SUM('Раздел 7'!I56:I56)=0)*(SUM('Раздел 7'!J56:J56)=0)),"","Неверно!")</f>
        <v/>
      </c>
      <c r="B1124" s="141" t="s">
        <v>4069</v>
      </c>
      <c r="C1124" s="142" t="s">
        <v>2938</v>
      </c>
      <c r="D1124" s="142" t="s">
        <v>410</v>
      </c>
      <c r="E1124" s="143" t="str">
        <f>CONCATENATE("(",SUM('Раздел 7'!I56:I56),"&lt;&gt;",0," И ",SUM('Раздел 7'!J56:J56),"&lt;&gt;",0,")"," ИЛИ ","(",SUM('Раздел 7'!I56:I56),"=",0," И ",SUM('Раздел 7'!J56:J56),"=",0,")")</f>
        <v>(0&lt;&gt;0 И 0&lt;&gt;0) ИЛИ (0=0 И 0=0)</v>
      </c>
    </row>
    <row r="1125" spans="1:5" s="151" customFormat="1" ht="38.25">
      <c r="A1125" s="140" t="str">
        <f>IF(((SUM('Раздел 7'!I57:I57)&lt;&gt;0)*(SUM('Раздел 7'!J57:J57)&lt;&gt;0))+((SUM('Раздел 7'!I57:I57)=0)*(SUM('Раздел 7'!J57:J57)=0)),"","Неверно!")</f>
        <v/>
      </c>
      <c r="B1125" s="141" t="s">
        <v>4069</v>
      </c>
      <c r="C1125" s="142" t="s">
        <v>2939</v>
      </c>
      <c r="D1125" s="142" t="s">
        <v>410</v>
      </c>
      <c r="E1125" s="143" t="str">
        <f>CONCATENATE("(",SUM('Раздел 7'!I57:I57),"&lt;&gt;",0," И ",SUM('Раздел 7'!J57:J57),"&lt;&gt;",0,")"," ИЛИ ","(",SUM('Раздел 7'!I57:I57),"=",0," И ",SUM('Раздел 7'!J57:J57),"=",0,")")</f>
        <v>(0&lt;&gt;0 И 0&lt;&gt;0) ИЛИ (0=0 И 0=0)</v>
      </c>
    </row>
    <row r="1126" spans="1:5" s="151" customFormat="1" ht="38.25">
      <c r="A1126" s="140" t="str">
        <f>IF(((SUM('Раздел 7'!I58:I58)&lt;&gt;0)*(SUM('Раздел 7'!J58:J58)&lt;&gt;0))+((SUM('Раздел 7'!I58:I58)=0)*(SUM('Раздел 7'!J58:J58)=0)),"","Неверно!")</f>
        <v/>
      </c>
      <c r="B1126" s="141" t="s">
        <v>4069</v>
      </c>
      <c r="C1126" s="142" t="s">
        <v>2940</v>
      </c>
      <c r="D1126" s="142" t="s">
        <v>410</v>
      </c>
      <c r="E1126" s="143" t="str">
        <f>CONCATENATE("(",SUM('Раздел 7'!I58:I58),"&lt;&gt;",0," И ",SUM('Раздел 7'!J58:J58),"&lt;&gt;",0,")"," ИЛИ ","(",SUM('Раздел 7'!I58:I58),"=",0," И ",SUM('Раздел 7'!J58:J58),"=",0,")")</f>
        <v>(0&lt;&gt;0 И 0&lt;&gt;0) ИЛИ (0=0 И 0=0)</v>
      </c>
    </row>
    <row r="1127" spans="1:5" s="151" customFormat="1" ht="38.25">
      <c r="A1127" s="140" t="str">
        <f>IF(((SUM('Раздел 7'!I14:I14)&lt;&gt;0)*(SUM('Раздел 7'!J14:J14)&lt;&gt;0))+((SUM('Раздел 7'!I14:I14)=0)*(SUM('Раздел 7'!J14:J14)=0)),"","Неверно!")</f>
        <v/>
      </c>
      <c r="B1127" s="141" t="s">
        <v>4069</v>
      </c>
      <c r="C1127" s="142" t="s">
        <v>2941</v>
      </c>
      <c r="D1127" s="142" t="s">
        <v>410</v>
      </c>
      <c r="E1127" s="143" t="str">
        <f>CONCATENATE("(",SUM('Раздел 7'!I14:I14),"&lt;&gt;",0," И ",SUM('Раздел 7'!J14:J14),"&lt;&gt;",0,")"," ИЛИ ","(",SUM('Раздел 7'!I14:I14),"=",0," И ",SUM('Раздел 7'!J14:J14),"=",0,")")</f>
        <v>(0&lt;&gt;0 И 0&lt;&gt;0) ИЛИ (0=0 И 0=0)</v>
      </c>
    </row>
    <row r="1128" spans="1:5" s="151" customFormat="1" ht="38.25">
      <c r="A1128" s="140" t="str">
        <f>IF(((SUM('Раздел 7'!I59:I59)&lt;&gt;0)*(SUM('Раздел 7'!J59:J59)&lt;&gt;0))+((SUM('Раздел 7'!I59:I59)=0)*(SUM('Раздел 7'!J59:J59)=0)),"","Неверно!")</f>
        <v/>
      </c>
      <c r="B1128" s="141" t="s">
        <v>4069</v>
      </c>
      <c r="C1128" s="142" t="s">
        <v>2942</v>
      </c>
      <c r="D1128" s="142" t="s">
        <v>410</v>
      </c>
      <c r="E1128" s="143" t="str">
        <f>CONCATENATE("(",SUM('Раздел 7'!I59:I59),"&lt;&gt;",0," И ",SUM('Раздел 7'!J59:J59),"&lt;&gt;",0,")"," ИЛИ ","(",SUM('Раздел 7'!I59:I59),"=",0," И ",SUM('Раздел 7'!J59:J59),"=",0,")")</f>
        <v>(0&lt;&gt;0 И 0&lt;&gt;0) ИЛИ (0=0 И 0=0)</v>
      </c>
    </row>
    <row r="1129" spans="1:5" s="151" customFormat="1" ht="38.25">
      <c r="A1129" s="140" t="str">
        <f>IF(((SUM('Раздел 7'!I60:I60)&lt;&gt;0)*(SUM('Раздел 7'!J60:J60)&lt;&gt;0))+((SUM('Раздел 7'!I60:I60)=0)*(SUM('Раздел 7'!J60:J60)=0)),"","Неверно!")</f>
        <v/>
      </c>
      <c r="B1129" s="141" t="s">
        <v>4069</v>
      </c>
      <c r="C1129" s="142" t="s">
        <v>2943</v>
      </c>
      <c r="D1129" s="142" t="s">
        <v>410</v>
      </c>
      <c r="E1129" s="143" t="str">
        <f>CONCATENATE("(",SUM('Раздел 7'!I60:I60),"&lt;&gt;",0," И ",SUM('Раздел 7'!J60:J60),"&lt;&gt;",0,")"," ИЛИ ","(",SUM('Раздел 7'!I60:I60),"=",0," И ",SUM('Раздел 7'!J60:J60),"=",0,")")</f>
        <v>(0&lt;&gt;0 И 0&lt;&gt;0) ИЛИ (0=0 И 0=0)</v>
      </c>
    </row>
    <row r="1130" spans="1:5" s="151" customFormat="1" ht="38.25">
      <c r="A1130" s="140" t="str">
        <f>IF(((SUM('Раздел 7'!I61:I61)&lt;&gt;0)*(SUM('Раздел 7'!J61:J61)&lt;&gt;0))+((SUM('Раздел 7'!I61:I61)=0)*(SUM('Раздел 7'!J61:J61)=0)),"","Неверно!")</f>
        <v/>
      </c>
      <c r="B1130" s="141" t="s">
        <v>4069</v>
      </c>
      <c r="C1130" s="142" t="s">
        <v>2944</v>
      </c>
      <c r="D1130" s="142" t="s">
        <v>410</v>
      </c>
      <c r="E1130" s="143" t="str">
        <f>CONCATENATE("(",SUM('Раздел 7'!I61:I61),"&lt;&gt;",0," И ",SUM('Раздел 7'!J61:J61),"&lt;&gt;",0,")"," ИЛИ ","(",SUM('Раздел 7'!I61:I61),"=",0," И ",SUM('Раздел 7'!J61:J61),"=",0,")")</f>
        <v>(0&lt;&gt;0 И 0&lt;&gt;0) ИЛИ (0=0 И 0=0)</v>
      </c>
    </row>
    <row r="1131" spans="1:5" s="151" customFormat="1" ht="38.25">
      <c r="A1131" s="140" t="str">
        <f>IF(((SUM('Раздел 7'!I62:I62)&lt;&gt;0)*(SUM('Раздел 7'!J62:J62)&lt;&gt;0))+((SUM('Раздел 7'!I62:I62)=0)*(SUM('Раздел 7'!J62:J62)=0)),"","Неверно!")</f>
        <v/>
      </c>
      <c r="B1131" s="141" t="s">
        <v>4069</v>
      </c>
      <c r="C1131" s="142" t="s">
        <v>2945</v>
      </c>
      <c r="D1131" s="142" t="s">
        <v>410</v>
      </c>
      <c r="E1131" s="143" t="str">
        <f>CONCATENATE("(",SUM('Раздел 7'!I62:I62),"&lt;&gt;",0," И ",SUM('Раздел 7'!J62:J62),"&lt;&gt;",0,")"," ИЛИ ","(",SUM('Раздел 7'!I62:I62),"=",0," И ",SUM('Раздел 7'!J62:J62),"=",0,")")</f>
        <v>(0&lt;&gt;0 И 0&lt;&gt;0) ИЛИ (0=0 И 0=0)</v>
      </c>
    </row>
    <row r="1132" spans="1:5" s="151" customFormat="1" ht="38.25">
      <c r="A1132" s="140" t="str">
        <f>IF(((SUM('Раздел 7'!I63:I63)&lt;&gt;0)*(SUM('Раздел 7'!J63:J63)&lt;&gt;0))+((SUM('Раздел 7'!I63:I63)=0)*(SUM('Раздел 7'!J63:J63)=0)),"","Неверно!")</f>
        <v/>
      </c>
      <c r="B1132" s="141" t="s">
        <v>4069</v>
      </c>
      <c r="C1132" s="142" t="s">
        <v>2946</v>
      </c>
      <c r="D1132" s="142" t="s">
        <v>410</v>
      </c>
      <c r="E1132" s="143" t="str">
        <f>CONCATENATE("(",SUM('Раздел 7'!I63:I63),"&lt;&gt;",0," И ",SUM('Раздел 7'!J63:J63),"&lt;&gt;",0,")"," ИЛИ ","(",SUM('Раздел 7'!I63:I63),"=",0," И ",SUM('Раздел 7'!J63:J63),"=",0,")")</f>
        <v>(0&lt;&gt;0 И 0&lt;&gt;0) ИЛИ (0=0 И 0=0)</v>
      </c>
    </row>
    <row r="1133" spans="1:5" s="151" customFormat="1" ht="38.25">
      <c r="A1133" s="140" t="str">
        <f>IF(((SUM('Раздел 7'!I64:I64)&lt;&gt;0)*(SUM('Раздел 7'!J64:J64)&lt;&gt;0))+((SUM('Раздел 7'!I64:I64)=0)*(SUM('Раздел 7'!J64:J64)=0)),"","Неверно!")</f>
        <v/>
      </c>
      <c r="B1133" s="141" t="s">
        <v>4069</v>
      </c>
      <c r="C1133" s="142" t="s">
        <v>2947</v>
      </c>
      <c r="D1133" s="142" t="s">
        <v>410</v>
      </c>
      <c r="E1133" s="143" t="str">
        <f>CONCATENATE("(",SUM('Раздел 7'!I64:I64),"&lt;&gt;",0," И ",SUM('Раздел 7'!J64:J64),"&lt;&gt;",0,")"," ИЛИ ","(",SUM('Раздел 7'!I64:I64),"=",0," И ",SUM('Раздел 7'!J64:J64),"=",0,")")</f>
        <v>(0&lt;&gt;0 И 0&lt;&gt;0) ИЛИ (0=0 И 0=0)</v>
      </c>
    </row>
    <row r="1134" spans="1:5" s="151" customFormat="1" ht="38.25">
      <c r="A1134" s="140" t="str">
        <f>IF(((SUM('Раздел 7'!I65:I65)&lt;&gt;0)*(SUM('Раздел 7'!J65:J65)&lt;&gt;0))+((SUM('Раздел 7'!I65:I65)=0)*(SUM('Раздел 7'!J65:J65)=0)),"","Неверно!")</f>
        <v/>
      </c>
      <c r="B1134" s="141" t="s">
        <v>4069</v>
      </c>
      <c r="C1134" s="142" t="s">
        <v>2948</v>
      </c>
      <c r="D1134" s="142" t="s">
        <v>410</v>
      </c>
      <c r="E1134" s="143" t="str">
        <f>CONCATENATE("(",SUM('Раздел 7'!I65:I65),"&lt;&gt;",0," И ",SUM('Раздел 7'!J65:J65),"&lt;&gt;",0,")"," ИЛИ ","(",SUM('Раздел 7'!I65:I65),"=",0," И ",SUM('Раздел 7'!J65:J65),"=",0,")")</f>
        <v>(0&lt;&gt;0 И 0&lt;&gt;0) ИЛИ (0=0 И 0=0)</v>
      </c>
    </row>
    <row r="1135" spans="1:5" s="151" customFormat="1" ht="38.25">
      <c r="A1135" s="140" t="str">
        <f>IF(((SUM('Раздел 7'!I66:I66)&lt;&gt;0)*(SUM('Раздел 7'!J66:J66)&lt;&gt;0))+((SUM('Раздел 7'!I66:I66)=0)*(SUM('Раздел 7'!J66:J66)=0)),"","Неверно!")</f>
        <v/>
      </c>
      <c r="B1135" s="141" t="s">
        <v>4069</v>
      </c>
      <c r="C1135" s="142" t="s">
        <v>2949</v>
      </c>
      <c r="D1135" s="142" t="s">
        <v>410</v>
      </c>
      <c r="E1135" s="143" t="str">
        <f>CONCATENATE("(",SUM('Раздел 7'!I66:I66),"&lt;&gt;",0," И ",SUM('Раздел 7'!J66:J66),"&lt;&gt;",0,")"," ИЛИ ","(",SUM('Раздел 7'!I66:I66),"=",0," И ",SUM('Раздел 7'!J66:J66),"=",0,")")</f>
        <v>(0&lt;&gt;0 И 0&lt;&gt;0) ИЛИ (0=0 И 0=0)</v>
      </c>
    </row>
    <row r="1136" spans="1:5" s="151" customFormat="1" ht="38.25">
      <c r="A1136" s="140" t="str">
        <f>IF(((SUM('Раздел 7'!I67:I67)&lt;&gt;0)*(SUM('Раздел 7'!J67:J67)&lt;&gt;0))+((SUM('Раздел 7'!I67:I67)=0)*(SUM('Раздел 7'!J67:J67)=0)),"","Неверно!")</f>
        <v/>
      </c>
      <c r="B1136" s="141" t="s">
        <v>4069</v>
      </c>
      <c r="C1136" s="142" t="s">
        <v>2950</v>
      </c>
      <c r="D1136" s="142" t="s">
        <v>410</v>
      </c>
      <c r="E1136" s="143" t="str">
        <f>CONCATENATE("(",SUM('Раздел 7'!I67:I67),"&lt;&gt;",0," И ",SUM('Раздел 7'!J67:J67),"&lt;&gt;",0,")"," ИЛИ ","(",SUM('Раздел 7'!I67:I67),"=",0," И ",SUM('Раздел 7'!J67:J67),"=",0,")")</f>
        <v>(0&lt;&gt;0 И 0&lt;&gt;0) ИЛИ (0=0 И 0=0)</v>
      </c>
    </row>
    <row r="1137" spans="1:5" s="151" customFormat="1" ht="38.25">
      <c r="A1137" s="140" t="str">
        <f>IF(((SUM('Раздел 7'!I15:I15)&lt;&gt;0)*(SUM('Раздел 7'!J15:J15)&lt;&gt;0))+((SUM('Раздел 7'!I15:I15)=0)*(SUM('Раздел 7'!J15:J15)=0)),"","Неверно!")</f>
        <v/>
      </c>
      <c r="B1137" s="141" t="s">
        <v>4069</v>
      </c>
      <c r="C1137" s="142" t="s">
        <v>2951</v>
      </c>
      <c r="D1137" s="142" t="s">
        <v>410</v>
      </c>
      <c r="E1137" s="143" t="str">
        <f>CONCATENATE("(",SUM('Раздел 7'!I15:I15),"&lt;&gt;",0," И ",SUM('Раздел 7'!J15:J15),"&lt;&gt;",0,")"," ИЛИ ","(",SUM('Раздел 7'!I15:I15),"=",0," И ",SUM('Раздел 7'!J15:J15),"=",0,")")</f>
        <v>(0&lt;&gt;0 И 0&lt;&gt;0) ИЛИ (0=0 И 0=0)</v>
      </c>
    </row>
    <row r="1138" spans="1:5" s="151" customFormat="1" ht="38.25">
      <c r="A1138" s="140" t="str">
        <f>IF(((SUM('Раздел 7'!I16:I16)&lt;&gt;0)*(SUM('Раздел 7'!J16:J16)&lt;&gt;0))+((SUM('Раздел 7'!I16:I16)=0)*(SUM('Раздел 7'!J16:J16)=0)),"","Неверно!")</f>
        <v/>
      </c>
      <c r="B1138" s="141" t="s">
        <v>4069</v>
      </c>
      <c r="C1138" s="142" t="s">
        <v>2952</v>
      </c>
      <c r="D1138" s="142" t="s">
        <v>410</v>
      </c>
      <c r="E1138" s="143" t="str">
        <f>CONCATENATE("(",SUM('Раздел 7'!I16:I16),"&lt;&gt;",0," И ",SUM('Раздел 7'!J16:J16),"&lt;&gt;",0,")"," ИЛИ ","(",SUM('Раздел 7'!I16:I16),"=",0," И ",SUM('Раздел 7'!J16:J16),"=",0,")")</f>
        <v>(0&lt;&gt;0 И 0&lt;&gt;0) ИЛИ (0=0 И 0=0)</v>
      </c>
    </row>
    <row r="1139" spans="1:5" s="151" customFormat="1" ht="38.25">
      <c r="A1139" s="140" t="str">
        <f>IF(((SUM('Раздел 7'!I17:I17)&lt;&gt;0)*(SUM('Раздел 7'!J17:J17)&lt;&gt;0))+((SUM('Раздел 7'!I17:I17)=0)*(SUM('Раздел 7'!J17:J17)=0)),"","Неверно!")</f>
        <v/>
      </c>
      <c r="B1139" s="141" t="s">
        <v>4069</v>
      </c>
      <c r="C1139" s="142" t="s">
        <v>2953</v>
      </c>
      <c r="D1139" s="142" t="s">
        <v>410</v>
      </c>
      <c r="E1139" s="143" t="str">
        <f>CONCATENATE("(",SUM('Раздел 7'!I17:I17),"&lt;&gt;",0," И ",SUM('Раздел 7'!J17:J17),"&lt;&gt;",0,")"," ИЛИ ","(",SUM('Раздел 7'!I17:I17),"=",0," И ",SUM('Раздел 7'!J17:J17),"=",0,")")</f>
        <v>(0&lt;&gt;0 И 0&lt;&gt;0) ИЛИ (0=0 И 0=0)</v>
      </c>
    </row>
    <row r="1140" spans="1:5" s="151" customFormat="1" ht="38.25">
      <c r="A1140" s="140" t="str">
        <f>IF(((SUM('Раздел 7'!I18:I18)&lt;&gt;0)*(SUM('Раздел 7'!J18:J18)&lt;&gt;0))+((SUM('Раздел 7'!I18:I18)=0)*(SUM('Раздел 7'!J18:J18)=0)),"","Неверно!")</f>
        <v/>
      </c>
      <c r="B1140" s="141" t="s">
        <v>4069</v>
      </c>
      <c r="C1140" s="142" t="s">
        <v>2954</v>
      </c>
      <c r="D1140" s="142" t="s">
        <v>410</v>
      </c>
      <c r="E1140" s="143" t="str">
        <f>CONCATENATE("(",SUM('Раздел 7'!I18:I18),"&lt;&gt;",0," И ",SUM('Раздел 7'!J18:J18),"&lt;&gt;",0,")"," ИЛИ ","(",SUM('Раздел 7'!I18:I18),"=",0," И ",SUM('Раздел 7'!J18:J18),"=",0,")")</f>
        <v>(0&lt;&gt;0 И 0&lt;&gt;0) ИЛИ (0=0 И 0=0)</v>
      </c>
    </row>
    <row r="1141" spans="1:5" s="151" customFormat="1" ht="38.25">
      <c r="A1141" s="140" t="str">
        <f>IF(((SUM('Раздел 7'!G10:G10)&lt;&gt;0)*(SUM('Раздел 7'!H10:H10)&lt;&gt;0))+((SUM('Раздел 7'!G10:G10)=0)*(SUM('Раздел 7'!H10:H10)=0)),"","Неверно!")</f>
        <v/>
      </c>
      <c r="B1141" s="141" t="s">
        <v>4070</v>
      </c>
      <c r="C1141" s="142" t="s">
        <v>2839</v>
      </c>
      <c r="D1141" s="142" t="s">
        <v>411</v>
      </c>
      <c r="E1141" s="143" t="str">
        <f>CONCATENATE("(",SUM('Раздел 7'!G10:G10),"&lt;&gt;",0," И ",SUM('Раздел 7'!H10:H10),"&lt;&gt;",0,")"," ИЛИ ","(",SUM('Раздел 7'!G10:G10),"=",0," И ",SUM('Раздел 7'!H10:H10),"=",0,")")</f>
        <v>(2&lt;&gt;0 И 950000&lt;&gt;0) ИЛИ (2=0 И 950000=0)</v>
      </c>
    </row>
    <row r="1142" spans="1:5" s="151" customFormat="1" ht="38.25">
      <c r="A1142" s="140" t="str">
        <f>IF(((SUM('Раздел 7'!G19:G19)&lt;&gt;0)*(SUM('Раздел 7'!H19:H19)&lt;&gt;0))+((SUM('Раздел 7'!G19:G19)=0)*(SUM('Раздел 7'!H19:H19)=0)),"","Неверно!")</f>
        <v/>
      </c>
      <c r="B1142" s="141" t="s">
        <v>4070</v>
      </c>
      <c r="C1142" s="142" t="s">
        <v>2840</v>
      </c>
      <c r="D1142" s="142" t="s">
        <v>411</v>
      </c>
      <c r="E1142" s="143" t="str">
        <f>CONCATENATE("(",SUM('Раздел 7'!G19:G19),"&lt;&gt;",0," И ",SUM('Раздел 7'!H19:H19),"&lt;&gt;",0,")"," ИЛИ ","(",SUM('Раздел 7'!G19:G19),"=",0," И ",SUM('Раздел 7'!H19:H19),"=",0,")")</f>
        <v>(0&lt;&gt;0 И 0&lt;&gt;0) ИЛИ (0=0 И 0=0)</v>
      </c>
    </row>
    <row r="1143" spans="1:5" s="151" customFormat="1" ht="38.25">
      <c r="A1143" s="140" t="str">
        <f>IF(((SUM('Раздел 7'!G20:G20)&lt;&gt;0)*(SUM('Раздел 7'!H20:H20)&lt;&gt;0))+((SUM('Раздел 7'!G20:G20)=0)*(SUM('Раздел 7'!H20:H20)=0)),"","Неверно!")</f>
        <v/>
      </c>
      <c r="B1143" s="141" t="s">
        <v>4070</v>
      </c>
      <c r="C1143" s="142" t="s">
        <v>2841</v>
      </c>
      <c r="D1143" s="142" t="s">
        <v>411</v>
      </c>
      <c r="E1143" s="143" t="str">
        <f>CONCATENATE("(",SUM('Раздел 7'!G20:G20),"&lt;&gt;",0," И ",SUM('Раздел 7'!H20:H20),"&lt;&gt;",0,")"," ИЛИ ","(",SUM('Раздел 7'!G20:G20),"=",0," И ",SUM('Раздел 7'!H20:H20),"=",0,")")</f>
        <v>(0&lt;&gt;0 И 0&lt;&gt;0) ИЛИ (0=0 И 0=0)</v>
      </c>
    </row>
    <row r="1144" spans="1:5" s="151" customFormat="1" ht="38.25">
      <c r="A1144" s="140" t="str">
        <f>IF(((SUM('Раздел 7'!G21:G21)&lt;&gt;0)*(SUM('Раздел 7'!H21:H21)&lt;&gt;0))+((SUM('Раздел 7'!G21:G21)=0)*(SUM('Раздел 7'!H21:H21)=0)),"","Неверно!")</f>
        <v/>
      </c>
      <c r="B1144" s="141" t="s">
        <v>4070</v>
      </c>
      <c r="C1144" s="142" t="s">
        <v>2842</v>
      </c>
      <c r="D1144" s="142" t="s">
        <v>411</v>
      </c>
      <c r="E1144" s="143" t="str">
        <f>CONCATENATE("(",SUM('Раздел 7'!G21:G21),"&lt;&gt;",0," И ",SUM('Раздел 7'!H21:H21),"&lt;&gt;",0,")"," ИЛИ ","(",SUM('Раздел 7'!G21:G21),"=",0," И ",SUM('Раздел 7'!H21:H21),"=",0,")")</f>
        <v>(0&lt;&gt;0 И 0&lt;&gt;0) ИЛИ (0=0 И 0=0)</v>
      </c>
    </row>
    <row r="1145" spans="1:5" s="151" customFormat="1" ht="38.25">
      <c r="A1145" s="140" t="str">
        <f>IF(((SUM('Раздел 7'!G22:G22)&lt;&gt;0)*(SUM('Раздел 7'!H22:H22)&lt;&gt;0))+((SUM('Раздел 7'!G22:G22)=0)*(SUM('Раздел 7'!H22:H22)=0)),"","Неверно!")</f>
        <v/>
      </c>
      <c r="B1145" s="141" t="s">
        <v>4070</v>
      </c>
      <c r="C1145" s="142" t="s">
        <v>2843</v>
      </c>
      <c r="D1145" s="142" t="s">
        <v>411</v>
      </c>
      <c r="E1145" s="143" t="str">
        <f>CONCATENATE("(",SUM('Раздел 7'!G22:G22),"&lt;&gt;",0," И ",SUM('Раздел 7'!H22:H22),"&lt;&gt;",0,")"," ИЛИ ","(",SUM('Раздел 7'!G22:G22),"=",0," И ",SUM('Раздел 7'!H22:H22),"=",0,")")</f>
        <v>(0&lt;&gt;0 И 0&lt;&gt;0) ИЛИ (0=0 И 0=0)</v>
      </c>
    </row>
    <row r="1146" spans="1:5" s="151" customFormat="1" ht="38.25">
      <c r="A1146" s="140" t="str">
        <f>IF(((SUM('Раздел 7'!G23:G23)&lt;&gt;0)*(SUM('Раздел 7'!H23:H23)&lt;&gt;0))+((SUM('Раздел 7'!G23:G23)=0)*(SUM('Раздел 7'!H23:H23)=0)),"","Неверно!")</f>
        <v/>
      </c>
      <c r="B1146" s="141" t="s">
        <v>4070</v>
      </c>
      <c r="C1146" s="142" t="s">
        <v>2844</v>
      </c>
      <c r="D1146" s="142" t="s">
        <v>411</v>
      </c>
      <c r="E1146" s="143" t="str">
        <f>CONCATENATE("(",SUM('Раздел 7'!G23:G23),"&lt;&gt;",0," И ",SUM('Раздел 7'!H23:H23),"&lt;&gt;",0,")"," ИЛИ ","(",SUM('Раздел 7'!G23:G23),"=",0," И ",SUM('Раздел 7'!H23:H23),"=",0,")")</f>
        <v>(0&lt;&gt;0 И 0&lt;&gt;0) ИЛИ (0=0 И 0=0)</v>
      </c>
    </row>
    <row r="1147" spans="1:5" s="151" customFormat="1" ht="38.25">
      <c r="A1147" s="140" t="str">
        <f>IF(((SUM('Раздел 7'!G24:G24)&lt;&gt;0)*(SUM('Раздел 7'!H24:H24)&lt;&gt;0))+((SUM('Раздел 7'!G24:G24)=0)*(SUM('Раздел 7'!H24:H24)=0)),"","Неверно!")</f>
        <v/>
      </c>
      <c r="B1147" s="141" t="s">
        <v>4070</v>
      </c>
      <c r="C1147" s="142" t="s">
        <v>2845</v>
      </c>
      <c r="D1147" s="142" t="s">
        <v>411</v>
      </c>
      <c r="E1147" s="143" t="str">
        <f>CONCATENATE("(",SUM('Раздел 7'!G24:G24),"&lt;&gt;",0," И ",SUM('Раздел 7'!H24:H24),"&lt;&gt;",0,")"," ИЛИ ","(",SUM('Раздел 7'!G24:G24),"=",0," И ",SUM('Раздел 7'!H24:H24),"=",0,")")</f>
        <v>(0&lt;&gt;0 И 0&lt;&gt;0) ИЛИ (0=0 И 0=0)</v>
      </c>
    </row>
    <row r="1148" spans="1:5" s="151" customFormat="1" ht="38.25">
      <c r="A1148" s="140" t="str">
        <f>IF(((SUM('Раздел 7'!G25:G25)&lt;&gt;0)*(SUM('Раздел 7'!H25:H25)&lt;&gt;0))+((SUM('Раздел 7'!G25:G25)=0)*(SUM('Раздел 7'!H25:H25)=0)),"","Неверно!")</f>
        <v/>
      </c>
      <c r="B1148" s="141" t="s">
        <v>4070</v>
      </c>
      <c r="C1148" s="142" t="s">
        <v>2846</v>
      </c>
      <c r="D1148" s="142" t="s">
        <v>411</v>
      </c>
      <c r="E1148" s="143" t="str">
        <f>CONCATENATE("(",SUM('Раздел 7'!G25:G25),"&lt;&gt;",0," И ",SUM('Раздел 7'!H25:H25),"&lt;&gt;",0,")"," ИЛИ ","(",SUM('Раздел 7'!G25:G25),"=",0," И ",SUM('Раздел 7'!H25:H25),"=",0,")")</f>
        <v>(0&lt;&gt;0 И 0&lt;&gt;0) ИЛИ (0=0 И 0=0)</v>
      </c>
    </row>
    <row r="1149" spans="1:5" s="151" customFormat="1" ht="38.25">
      <c r="A1149" s="140" t="str">
        <f>IF(((SUM('Раздел 7'!G26:G26)&lt;&gt;0)*(SUM('Раздел 7'!H26:H26)&lt;&gt;0))+((SUM('Раздел 7'!G26:G26)=0)*(SUM('Раздел 7'!H26:H26)=0)),"","Неверно!")</f>
        <v/>
      </c>
      <c r="B1149" s="141" t="s">
        <v>4070</v>
      </c>
      <c r="C1149" s="142" t="s">
        <v>2847</v>
      </c>
      <c r="D1149" s="142" t="s">
        <v>411</v>
      </c>
      <c r="E1149" s="143" t="str">
        <f>CONCATENATE("(",SUM('Раздел 7'!G26:G26),"&lt;&gt;",0," И ",SUM('Раздел 7'!H26:H26),"&lt;&gt;",0,")"," ИЛИ ","(",SUM('Раздел 7'!G26:G26),"=",0," И ",SUM('Раздел 7'!H26:H26),"=",0,")")</f>
        <v>(0&lt;&gt;0 И 0&lt;&gt;0) ИЛИ (0=0 И 0=0)</v>
      </c>
    </row>
    <row r="1150" spans="1:5" s="151" customFormat="1" ht="38.25">
      <c r="A1150" s="140" t="str">
        <f>IF(((SUM('Раздел 7'!G27:G27)&lt;&gt;0)*(SUM('Раздел 7'!H27:H27)&lt;&gt;0))+((SUM('Раздел 7'!G27:G27)=0)*(SUM('Раздел 7'!H27:H27)=0)),"","Неверно!")</f>
        <v/>
      </c>
      <c r="B1150" s="141" t="s">
        <v>4070</v>
      </c>
      <c r="C1150" s="142" t="s">
        <v>2848</v>
      </c>
      <c r="D1150" s="142" t="s">
        <v>411</v>
      </c>
      <c r="E1150" s="143" t="str">
        <f>CONCATENATE("(",SUM('Раздел 7'!G27:G27),"&lt;&gt;",0," И ",SUM('Раздел 7'!H27:H27),"&lt;&gt;",0,")"," ИЛИ ","(",SUM('Раздел 7'!G27:G27),"=",0," И ",SUM('Раздел 7'!H27:H27),"=",0,")")</f>
        <v>(0&lt;&gt;0 И 0&lt;&gt;0) ИЛИ (0=0 И 0=0)</v>
      </c>
    </row>
    <row r="1151" spans="1:5" s="151" customFormat="1" ht="38.25">
      <c r="A1151" s="140" t="str">
        <f>IF(((SUM('Раздел 7'!G28:G28)&lt;&gt;0)*(SUM('Раздел 7'!H28:H28)&lt;&gt;0))+((SUM('Раздел 7'!G28:G28)=0)*(SUM('Раздел 7'!H28:H28)=0)),"","Неверно!")</f>
        <v/>
      </c>
      <c r="B1151" s="141" t="s">
        <v>4070</v>
      </c>
      <c r="C1151" s="142" t="s">
        <v>2849</v>
      </c>
      <c r="D1151" s="142" t="s">
        <v>411</v>
      </c>
      <c r="E1151" s="143" t="str">
        <f>CONCATENATE("(",SUM('Раздел 7'!G28:G28),"&lt;&gt;",0," И ",SUM('Раздел 7'!H28:H28),"&lt;&gt;",0,")"," ИЛИ ","(",SUM('Раздел 7'!G28:G28),"=",0," И ",SUM('Раздел 7'!H28:H28),"=",0,")")</f>
        <v>(0&lt;&gt;0 И 0&lt;&gt;0) ИЛИ (0=0 И 0=0)</v>
      </c>
    </row>
    <row r="1152" spans="1:5" s="151" customFormat="1" ht="38.25">
      <c r="A1152" s="140" t="str">
        <f>IF(((SUM('Раздел 7'!G11:G11)&lt;&gt;0)*(SUM('Раздел 7'!H11:H11)&lt;&gt;0))+((SUM('Раздел 7'!G11:G11)=0)*(SUM('Раздел 7'!H11:H11)=0)),"","Неверно!")</f>
        <v/>
      </c>
      <c r="B1152" s="141" t="s">
        <v>4070</v>
      </c>
      <c r="C1152" s="142" t="s">
        <v>2850</v>
      </c>
      <c r="D1152" s="142" t="s">
        <v>411</v>
      </c>
      <c r="E1152" s="143" t="str">
        <f>CONCATENATE("(",SUM('Раздел 7'!G11:G11),"&lt;&gt;",0," И ",SUM('Раздел 7'!H11:H11),"&lt;&gt;",0,")"," ИЛИ ","(",SUM('Раздел 7'!G11:G11),"=",0," И ",SUM('Раздел 7'!H11:H11),"=",0,")")</f>
        <v>(0&lt;&gt;0 И 0&lt;&gt;0) ИЛИ (0=0 И 0=0)</v>
      </c>
    </row>
    <row r="1153" spans="1:5" s="151" customFormat="1" ht="38.25">
      <c r="A1153" s="140" t="str">
        <f>IF(((SUM('Раздел 7'!G29:G29)&lt;&gt;0)*(SUM('Раздел 7'!H29:H29)&lt;&gt;0))+((SUM('Раздел 7'!G29:G29)=0)*(SUM('Раздел 7'!H29:H29)=0)),"","Неверно!")</f>
        <v/>
      </c>
      <c r="B1153" s="141" t="s">
        <v>4070</v>
      </c>
      <c r="C1153" s="142" t="s">
        <v>2851</v>
      </c>
      <c r="D1153" s="142" t="s">
        <v>411</v>
      </c>
      <c r="E1153" s="143" t="str">
        <f>CONCATENATE("(",SUM('Раздел 7'!G29:G29),"&lt;&gt;",0," И ",SUM('Раздел 7'!H29:H29),"&lt;&gt;",0,")"," ИЛИ ","(",SUM('Раздел 7'!G29:G29),"=",0," И ",SUM('Раздел 7'!H29:H29),"=",0,")")</f>
        <v>(0&lt;&gt;0 И 0&lt;&gt;0) ИЛИ (0=0 И 0=0)</v>
      </c>
    </row>
    <row r="1154" spans="1:5" s="151" customFormat="1" ht="38.25">
      <c r="A1154" s="140" t="str">
        <f>IF(((SUM('Раздел 7'!G30:G30)&lt;&gt;0)*(SUM('Раздел 7'!H30:H30)&lt;&gt;0))+((SUM('Раздел 7'!G30:G30)=0)*(SUM('Раздел 7'!H30:H30)=0)),"","Неверно!")</f>
        <v/>
      </c>
      <c r="B1154" s="141" t="s">
        <v>4070</v>
      </c>
      <c r="C1154" s="142" t="s">
        <v>2852</v>
      </c>
      <c r="D1154" s="142" t="s">
        <v>411</v>
      </c>
      <c r="E1154" s="143" t="str">
        <f>CONCATENATE("(",SUM('Раздел 7'!G30:G30),"&lt;&gt;",0," И ",SUM('Раздел 7'!H30:H30),"&lt;&gt;",0,")"," ИЛИ ","(",SUM('Раздел 7'!G30:G30),"=",0," И ",SUM('Раздел 7'!H30:H30),"=",0,")")</f>
        <v>(0&lt;&gt;0 И 0&lt;&gt;0) ИЛИ (0=0 И 0=0)</v>
      </c>
    </row>
    <row r="1155" spans="1:5" s="151" customFormat="1" ht="38.25">
      <c r="A1155" s="140" t="str">
        <f>IF(((SUM('Раздел 7'!G31:G31)&lt;&gt;0)*(SUM('Раздел 7'!H31:H31)&lt;&gt;0))+((SUM('Раздел 7'!G31:G31)=0)*(SUM('Раздел 7'!H31:H31)=0)),"","Неверно!")</f>
        <v/>
      </c>
      <c r="B1155" s="141" t="s">
        <v>4070</v>
      </c>
      <c r="C1155" s="142" t="s">
        <v>2853</v>
      </c>
      <c r="D1155" s="142" t="s">
        <v>411</v>
      </c>
      <c r="E1155" s="143" t="str">
        <f>CONCATENATE("(",SUM('Раздел 7'!G31:G31),"&lt;&gt;",0," И ",SUM('Раздел 7'!H31:H31),"&lt;&gt;",0,")"," ИЛИ ","(",SUM('Раздел 7'!G31:G31),"=",0," И ",SUM('Раздел 7'!H31:H31),"=",0,")")</f>
        <v>(0&lt;&gt;0 И 0&lt;&gt;0) ИЛИ (0=0 И 0=0)</v>
      </c>
    </row>
    <row r="1156" spans="1:5" s="151" customFormat="1" ht="38.25">
      <c r="A1156" s="140" t="str">
        <f>IF(((SUM('Раздел 7'!G32:G32)&lt;&gt;0)*(SUM('Раздел 7'!H32:H32)&lt;&gt;0))+((SUM('Раздел 7'!G32:G32)=0)*(SUM('Раздел 7'!H32:H32)=0)),"","Неверно!")</f>
        <v/>
      </c>
      <c r="B1156" s="141" t="s">
        <v>4070</v>
      </c>
      <c r="C1156" s="142" t="s">
        <v>2854</v>
      </c>
      <c r="D1156" s="142" t="s">
        <v>411</v>
      </c>
      <c r="E1156" s="143" t="str">
        <f>CONCATENATE("(",SUM('Раздел 7'!G32:G32),"&lt;&gt;",0," И ",SUM('Раздел 7'!H32:H32),"&lt;&gt;",0,")"," ИЛИ ","(",SUM('Раздел 7'!G32:G32),"=",0," И ",SUM('Раздел 7'!H32:H32),"=",0,")")</f>
        <v>(0&lt;&gt;0 И 0&lt;&gt;0) ИЛИ (0=0 И 0=0)</v>
      </c>
    </row>
    <row r="1157" spans="1:5" s="151" customFormat="1" ht="38.25">
      <c r="A1157" s="140" t="str">
        <f>IF(((SUM('Раздел 7'!G33:G33)&lt;&gt;0)*(SUM('Раздел 7'!H33:H33)&lt;&gt;0))+((SUM('Раздел 7'!G33:G33)=0)*(SUM('Раздел 7'!H33:H33)=0)),"","Неверно!")</f>
        <v/>
      </c>
      <c r="B1157" s="141" t="s">
        <v>4070</v>
      </c>
      <c r="C1157" s="142" t="s">
        <v>2855</v>
      </c>
      <c r="D1157" s="142" t="s">
        <v>411</v>
      </c>
      <c r="E1157" s="143" t="str">
        <f>CONCATENATE("(",SUM('Раздел 7'!G33:G33),"&lt;&gt;",0," И ",SUM('Раздел 7'!H33:H33),"&lt;&gt;",0,")"," ИЛИ ","(",SUM('Раздел 7'!G33:G33),"=",0," И ",SUM('Раздел 7'!H33:H33),"=",0,")")</f>
        <v>(0&lt;&gt;0 И 0&lt;&gt;0) ИЛИ (0=0 И 0=0)</v>
      </c>
    </row>
    <row r="1158" spans="1:5" s="151" customFormat="1" ht="38.25">
      <c r="A1158" s="140" t="str">
        <f>IF(((SUM('Раздел 7'!G34:G34)&lt;&gt;0)*(SUM('Раздел 7'!H34:H34)&lt;&gt;0))+((SUM('Раздел 7'!G34:G34)=0)*(SUM('Раздел 7'!H34:H34)=0)),"","Неверно!")</f>
        <v/>
      </c>
      <c r="B1158" s="141" t="s">
        <v>4070</v>
      </c>
      <c r="C1158" s="142" t="s">
        <v>2856</v>
      </c>
      <c r="D1158" s="142" t="s">
        <v>411</v>
      </c>
      <c r="E1158" s="143" t="str">
        <f>CONCATENATE("(",SUM('Раздел 7'!G34:G34),"&lt;&gt;",0," И ",SUM('Раздел 7'!H34:H34),"&lt;&gt;",0,")"," ИЛИ ","(",SUM('Раздел 7'!G34:G34),"=",0," И ",SUM('Раздел 7'!H34:H34),"=",0,")")</f>
        <v>(0&lt;&gt;0 И 0&lt;&gt;0) ИЛИ (0=0 И 0=0)</v>
      </c>
    </row>
    <row r="1159" spans="1:5" s="151" customFormat="1" ht="38.25">
      <c r="A1159" s="140" t="str">
        <f>IF(((SUM('Раздел 7'!G35:G35)&lt;&gt;0)*(SUM('Раздел 7'!H35:H35)&lt;&gt;0))+((SUM('Раздел 7'!G35:G35)=0)*(SUM('Раздел 7'!H35:H35)=0)),"","Неверно!")</f>
        <v/>
      </c>
      <c r="B1159" s="141" t="s">
        <v>4070</v>
      </c>
      <c r="C1159" s="142" t="s">
        <v>2857</v>
      </c>
      <c r="D1159" s="142" t="s">
        <v>411</v>
      </c>
      <c r="E1159" s="143" t="str">
        <f>CONCATENATE("(",SUM('Раздел 7'!G35:G35),"&lt;&gt;",0," И ",SUM('Раздел 7'!H35:H35),"&lt;&gt;",0,")"," ИЛИ ","(",SUM('Раздел 7'!G35:G35),"=",0," И ",SUM('Раздел 7'!H35:H35),"=",0,")")</f>
        <v>(0&lt;&gt;0 И 0&lt;&gt;0) ИЛИ (0=0 И 0=0)</v>
      </c>
    </row>
    <row r="1160" spans="1:5" s="151" customFormat="1" ht="38.25">
      <c r="A1160" s="140" t="str">
        <f>IF(((SUM('Раздел 7'!G36:G36)&lt;&gt;0)*(SUM('Раздел 7'!H36:H36)&lt;&gt;0))+((SUM('Раздел 7'!G36:G36)=0)*(SUM('Раздел 7'!H36:H36)=0)),"","Неверно!")</f>
        <v/>
      </c>
      <c r="B1160" s="141" t="s">
        <v>4070</v>
      </c>
      <c r="C1160" s="142" t="s">
        <v>2858</v>
      </c>
      <c r="D1160" s="142" t="s">
        <v>411</v>
      </c>
      <c r="E1160" s="143" t="str">
        <f>CONCATENATE("(",SUM('Раздел 7'!G36:G36),"&lt;&gt;",0," И ",SUM('Раздел 7'!H36:H36),"&lt;&gt;",0,")"," ИЛИ ","(",SUM('Раздел 7'!G36:G36),"=",0," И ",SUM('Раздел 7'!H36:H36),"=",0,")")</f>
        <v>(0&lt;&gt;0 И 0&lt;&gt;0) ИЛИ (0=0 И 0=0)</v>
      </c>
    </row>
    <row r="1161" spans="1:5" s="151" customFormat="1" ht="38.25">
      <c r="A1161" s="140" t="str">
        <f>IF(((SUM('Раздел 7'!G37:G37)&lt;&gt;0)*(SUM('Раздел 7'!H37:H37)&lt;&gt;0))+((SUM('Раздел 7'!G37:G37)=0)*(SUM('Раздел 7'!H37:H37)=0)),"","Неверно!")</f>
        <v/>
      </c>
      <c r="B1161" s="141" t="s">
        <v>4070</v>
      </c>
      <c r="C1161" s="142" t="s">
        <v>2859</v>
      </c>
      <c r="D1161" s="142" t="s">
        <v>411</v>
      </c>
      <c r="E1161" s="143" t="str">
        <f>CONCATENATE("(",SUM('Раздел 7'!G37:G37),"&lt;&gt;",0," И ",SUM('Раздел 7'!H37:H37),"&lt;&gt;",0,")"," ИЛИ ","(",SUM('Раздел 7'!G37:G37),"=",0," И ",SUM('Раздел 7'!H37:H37),"=",0,")")</f>
        <v>(0&lt;&gt;0 И 0&lt;&gt;0) ИЛИ (0=0 И 0=0)</v>
      </c>
    </row>
    <row r="1162" spans="1:5" s="151" customFormat="1" ht="38.25">
      <c r="A1162" s="140" t="str">
        <f>IF(((SUM('Раздел 7'!G38:G38)&lt;&gt;0)*(SUM('Раздел 7'!H38:H38)&lt;&gt;0))+((SUM('Раздел 7'!G38:G38)=0)*(SUM('Раздел 7'!H38:H38)=0)),"","Неверно!")</f>
        <v/>
      </c>
      <c r="B1162" s="141" t="s">
        <v>4070</v>
      </c>
      <c r="C1162" s="142" t="s">
        <v>2860</v>
      </c>
      <c r="D1162" s="142" t="s">
        <v>411</v>
      </c>
      <c r="E1162" s="143" t="str">
        <f>CONCATENATE("(",SUM('Раздел 7'!G38:G38),"&lt;&gt;",0," И ",SUM('Раздел 7'!H38:H38),"&lt;&gt;",0,")"," ИЛИ ","(",SUM('Раздел 7'!G38:G38),"=",0," И ",SUM('Раздел 7'!H38:H38),"=",0,")")</f>
        <v>(0&lt;&gt;0 И 0&lt;&gt;0) ИЛИ (0=0 И 0=0)</v>
      </c>
    </row>
    <row r="1163" spans="1:5" s="151" customFormat="1" ht="38.25">
      <c r="A1163" s="140" t="str">
        <f>IF(((SUM('Раздел 7'!G12:G12)&lt;&gt;0)*(SUM('Раздел 7'!H12:H12)&lt;&gt;0))+((SUM('Раздел 7'!G12:G12)=0)*(SUM('Раздел 7'!H12:H12)=0)),"","Неверно!")</f>
        <v/>
      </c>
      <c r="B1163" s="141" t="s">
        <v>4070</v>
      </c>
      <c r="C1163" s="142" t="s">
        <v>2861</v>
      </c>
      <c r="D1163" s="142" t="s">
        <v>411</v>
      </c>
      <c r="E1163" s="143" t="str">
        <f>CONCATENATE("(",SUM('Раздел 7'!G12:G12),"&lt;&gt;",0," И ",SUM('Раздел 7'!H12:H12),"&lt;&gt;",0,")"," ИЛИ ","(",SUM('Раздел 7'!G12:G12),"=",0," И ",SUM('Раздел 7'!H12:H12),"=",0,")")</f>
        <v>(0&lt;&gt;0 И 0&lt;&gt;0) ИЛИ (0=0 И 0=0)</v>
      </c>
    </row>
    <row r="1164" spans="1:5" s="151" customFormat="1" ht="38.25">
      <c r="A1164" s="140" t="str">
        <f>IF(((SUM('Раздел 7'!G39:G39)&lt;&gt;0)*(SUM('Раздел 7'!H39:H39)&lt;&gt;0))+((SUM('Раздел 7'!G39:G39)=0)*(SUM('Раздел 7'!H39:H39)=0)),"","Неверно!")</f>
        <v/>
      </c>
      <c r="B1164" s="141" t="s">
        <v>4070</v>
      </c>
      <c r="C1164" s="142" t="s">
        <v>2862</v>
      </c>
      <c r="D1164" s="142" t="s">
        <v>411</v>
      </c>
      <c r="E1164" s="143" t="str">
        <f>CONCATENATE("(",SUM('Раздел 7'!G39:G39),"&lt;&gt;",0," И ",SUM('Раздел 7'!H39:H39),"&lt;&gt;",0,")"," ИЛИ ","(",SUM('Раздел 7'!G39:G39),"=",0," И ",SUM('Раздел 7'!H39:H39),"=",0,")")</f>
        <v>(0&lt;&gt;0 И 0&lt;&gt;0) ИЛИ (0=0 И 0=0)</v>
      </c>
    </row>
    <row r="1165" spans="1:5" s="151" customFormat="1" ht="38.25">
      <c r="A1165" s="140" t="str">
        <f>IF(((SUM('Раздел 7'!G40:G40)&lt;&gt;0)*(SUM('Раздел 7'!H40:H40)&lt;&gt;0))+((SUM('Раздел 7'!G40:G40)=0)*(SUM('Раздел 7'!H40:H40)=0)),"","Неверно!")</f>
        <v/>
      </c>
      <c r="B1165" s="141" t="s">
        <v>4070</v>
      </c>
      <c r="C1165" s="142" t="s">
        <v>2863</v>
      </c>
      <c r="D1165" s="142" t="s">
        <v>411</v>
      </c>
      <c r="E1165" s="143" t="str">
        <f>CONCATENATE("(",SUM('Раздел 7'!G40:G40),"&lt;&gt;",0," И ",SUM('Раздел 7'!H40:H40),"&lt;&gt;",0,")"," ИЛИ ","(",SUM('Раздел 7'!G40:G40),"=",0," И ",SUM('Раздел 7'!H40:H40),"=",0,")")</f>
        <v>(0&lt;&gt;0 И 0&lt;&gt;0) ИЛИ (0=0 И 0=0)</v>
      </c>
    </row>
    <row r="1166" spans="1:5" s="151" customFormat="1" ht="38.25">
      <c r="A1166" s="140" t="str">
        <f>IF(((SUM('Раздел 7'!G41:G41)&lt;&gt;0)*(SUM('Раздел 7'!H41:H41)&lt;&gt;0))+((SUM('Раздел 7'!G41:G41)=0)*(SUM('Раздел 7'!H41:H41)=0)),"","Неверно!")</f>
        <v/>
      </c>
      <c r="B1166" s="141" t="s">
        <v>4070</v>
      </c>
      <c r="C1166" s="142" t="s">
        <v>2864</v>
      </c>
      <c r="D1166" s="142" t="s">
        <v>411</v>
      </c>
      <c r="E1166" s="143" t="str">
        <f>CONCATENATE("(",SUM('Раздел 7'!G41:G41),"&lt;&gt;",0," И ",SUM('Раздел 7'!H41:H41),"&lt;&gt;",0,")"," ИЛИ ","(",SUM('Раздел 7'!G41:G41),"=",0," И ",SUM('Раздел 7'!H41:H41),"=",0,")")</f>
        <v>(0&lt;&gt;0 И 0&lt;&gt;0) ИЛИ (0=0 И 0=0)</v>
      </c>
    </row>
    <row r="1167" spans="1:5" s="151" customFormat="1" ht="38.25">
      <c r="A1167" s="140" t="str">
        <f>IF(((SUM('Раздел 7'!G42:G42)&lt;&gt;0)*(SUM('Раздел 7'!H42:H42)&lt;&gt;0))+((SUM('Раздел 7'!G42:G42)=0)*(SUM('Раздел 7'!H42:H42)=0)),"","Неверно!")</f>
        <v/>
      </c>
      <c r="B1167" s="141" t="s">
        <v>4070</v>
      </c>
      <c r="C1167" s="142" t="s">
        <v>2865</v>
      </c>
      <c r="D1167" s="142" t="s">
        <v>411</v>
      </c>
      <c r="E1167" s="143" t="str">
        <f>CONCATENATE("(",SUM('Раздел 7'!G42:G42),"&lt;&gt;",0," И ",SUM('Раздел 7'!H42:H42),"&lt;&gt;",0,")"," ИЛИ ","(",SUM('Раздел 7'!G42:G42),"=",0," И ",SUM('Раздел 7'!H42:H42),"=",0,")")</f>
        <v>(0&lt;&gt;0 И 0&lt;&gt;0) ИЛИ (0=0 И 0=0)</v>
      </c>
    </row>
    <row r="1168" spans="1:5" s="151" customFormat="1" ht="38.25">
      <c r="A1168" s="140" t="str">
        <f>IF(((SUM('Раздел 7'!G43:G43)&lt;&gt;0)*(SUM('Раздел 7'!H43:H43)&lt;&gt;0))+((SUM('Раздел 7'!G43:G43)=0)*(SUM('Раздел 7'!H43:H43)=0)),"","Неверно!")</f>
        <v/>
      </c>
      <c r="B1168" s="141" t="s">
        <v>4070</v>
      </c>
      <c r="C1168" s="142" t="s">
        <v>2866</v>
      </c>
      <c r="D1168" s="142" t="s">
        <v>411</v>
      </c>
      <c r="E1168" s="143" t="str">
        <f>CONCATENATE("(",SUM('Раздел 7'!G43:G43),"&lt;&gt;",0," И ",SUM('Раздел 7'!H43:H43),"&lt;&gt;",0,")"," ИЛИ ","(",SUM('Раздел 7'!G43:G43),"=",0," И ",SUM('Раздел 7'!H43:H43),"=",0,")")</f>
        <v>(0&lt;&gt;0 И 0&lt;&gt;0) ИЛИ (0=0 И 0=0)</v>
      </c>
    </row>
    <row r="1169" spans="1:5" s="151" customFormat="1" ht="38.25">
      <c r="A1169" s="140" t="str">
        <f>IF(((SUM('Раздел 7'!G44:G44)&lt;&gt;0)*(SUM('Раздел 7'!H44:H44)&lt;&gt;0))+((SUM('Раздел 7'!G44:G44)=0)*(SUM('Раздел 7'!H44:H44)=0)),"","Неверно!")</f>
        <v/>
      </c>
      <c r="B1169" s="141" t="s">
        <v>4070</v>
      </c>
      <c r="C1169" s="142" t="s">
        <v>2867</v>
      </c>
      <c r="D1169" s="142" t="s">
        <v>411</v>
      </c>
      <c r="E1169" s="143" t="str">
        <f>CONCATENATE("(",SUM('Раздел 7'!G44:G44),"&lt;&gt;",0," И ",SUM('Раздел 7'!H44:H44),"&lt;&gt;",0,")"," ИЛИ ","(",SUM('Раздел 7'!G44:G44),"=",0," И ",SUM('Раздел 7'!H44:H44),"=",0,")")</f>
        <v>(0&lt;&gt;0 И 0&lt;&gt;0) ИЛИ (0=0 И 0=0)</v>
      </c>
    </row>
    <row r="1170" spans="1:5" s="151" customFormat="1" ht="38.25">
      <c r="A1170" s="140" t="str">
        <f>IF(((SUM('Раздел 7'!G45:G45)&lt;&gt;0)*(SUM('Раздел 7'!H45:H45)&lt;&gt;0))+((SUM('Раздел 7'!G45:G45)=0)*(SUM('Раздел 7'!H45:H45)=0)),"","Неверно!")</f>
        <v/>
      </c>
      <c r="B1170" s="141" t="s">
        <v>4070</v>
      </c>
      <c r="C1170" s="142" t="s">
        <v>2868</v>
      </c>
      <c r="D1170" s="142" t="s">
        <v>411</v>
      </c>
      <c r="E1170" s="143" t="str">
        <f>CONCATENATE("(",SUM('Раздел 7'!G45:G45),"&lt;&gt;",0," И ",SUM('Раздел 7'!H45:H45),"&lt;&gt;",0,")"," ИЛИ ","(",SUM('Раздел 7'!G45:G45),"=",0," И ",SUM('Раздел 7'!H45:H45),"=",0,")")</f>
        <v>(0&lt;&gt;0 И 0&lt;&gt;0) ИЛИ (0=0 И 0=0)</v>
      </c>
    </row>
    <row r="1171" spans="1:5" s="151" customFormat="1" ht="38.25">
      <c r="A1171" s="140" t="str">
        <f>IF(((SUM('Раздел 7'!G46:G46)&lt;&gt;0)*(SUM('Раздел 7'!H46:H46)&lt;&gt;0))+((SUM('Раздел 7'!G46:G46)=0)*(SUM('Раздел 7'!H46:H46)=0)),"","Неверно!")</f>
        <v/>
      </c>
      <c r="B1171" s="141" t="s">
        <v>4070</v>
      </c>
      <c r="C1171" s="142" t="s">
        <v>2869</v>
      </c>
      <c r="D1171" s="142" t="s">
        <v>411</v>
      </c>
      <c r="E1171" s="143" t="str">
        <f>CONCATENATE("(",SUM('Раздел 7'!G46:G46),"&lt;&gt;",0," И ",SUM('Раздел 7'!H46:H46),"&lt;&gt;",0,")"," ИЛИ ","(",SUM('Раздел 7'!G46:G46),"=",0," И ",SUM('Раздел 7'!H46:H46),"=",0,")")</f>
        <v>(0&lt;&gt;0 И 0&lt;&gt;0) ИЛИ (0=0 И 0=0)</v>
      </c>
    </row>
    <row r="1172" spans="1:5" s="151" customFormat="1" ht="38.25">
      <c r="A1172" s="140" t="str">
        <f>IF(((SUM('Раздел 7'!G47:G47)&lt;&gt;0)*(SUM('Раздел 7'!H47:H47)&lt;&gt;0))+((SUM('Раздел 7'!G47:G47)=0)*(SUM('Раздел 7'!H47:H47)=0)),"","Неверно!")</f>
        <v/>
      </c>
      <c r="B1172" s="141" t="s">
        <v>4070</v>
      </c>
      <c r="C1172" s="142" t="s">
        <v>2870</v>
      </c>
      <c r="D1172" s="142" t="s">
        <v>411</v>
      </c>
      <c r="E1172" s="143" t="str">
        <f>CONCATENATE("(",SUM('Раздел 7'!G47:G47),"&lt;&gt;",0," И ",SUM('Раздел 7'!H47:H47),"&lt;&gt;",0,")"," ИЛИ ","(",SUM('Раздел 7'!G47:G47),"=",0," И ",SUM('Раздел 7'!H47:H47),"=",0,")")</f>
        <v>(2&lt;&gt;0 И 950000&lt;&gt;0) ИЛИ (2=0 И 950000=0)</v>
      </c>
    </row>
    <row r="1173" spans="1:5" s="151" customFormat="1" ht="38.25">
      <c r="A1173" s="140" t="str">
        <f>IF(((SUM('Раздел 7'!G48:G48)&lt;&gt;0)*(SUM('Раздел 7'!H48:H48)&lt;&gt;0))+((SUM('Раздел 7'!G48:G48)=0)*(SUM('Раздел 7'!H48:H48)=0)),"","Неверно!")</f>
        <v/>
      </c>
      <c r="B1173" s="141" t="s">
        <v>4070</v>
      </c>
      <c r="C1173" s="142" t="s">
        <v>2871</v>
      </c>
      <c r="D1173" s="142" t="s">
        <v>411</v>
      </c>
      <c r="E1173" s="143" t="str">
        <f>CONCATENATE("(",SUM('Раздел 7'!G48:G48),"&lt;&gt;",0," И ",SUM('Раздел 7'!H48:H48),"&lt;&gt;",0,")"," ИЛИ ","(",SUM('Раздел 7'!G48:G48),"=",0," И ",SUM('Раздел 7'!H48:H48),"=",0,")")</f>
        <v>(0&lt;&gt;0 И 0&lt;&gt;0) ИЛИ (0=0 И 0=0)</v>
      </c>
    </row>
    <row r="1174" spans="1:5" s="151" customFormat="1" ht="38.25">
      <c r="A1174" s="140" t="str">
        <f>IF(((SUM('Раздел 7'!G13:G13)&lt;&gt;0)*(SUM('Раздел 7'!H13:H13)&lt;&gt;0))+((SUM('Раздел 7'!G13:G13)=0)*(SUM('Раздел 7'!H13:H13)=0)),"","Неверно!")</f>
        <v/>
      </c>
      <c r="B1174" s="141" t="s">
        <v>4070</v>
      </c>
      <c r="C1174" s="142" t="s">
        <v>2872</v>
      </c>
      <c r="D1174" s="142" t="s">
        <v>411</v>
      </c>
      <c r="E1174" s="143" t="str">
        <f>CONCATENATE("(",SUM('Раздел 7'!G13:G13),"&lt;&gt;",0," И ",SUM('Раздел 7'!H13:H13),"&lt;&gt;",0,")"," ИЛИ ","(",SUM('Раздел 7'!G13:G13),"=",0," И ",SUM('Раздел 7'!H13:H13),"=",0,")")</f>
        <v>(0&lt;&gt;0 И 0&lt;&gt;0) ИЛИ (0=0 И 0=0)</v>
      </c>
    </row>
    <row r="1175" spans="1:5" s="151" customFormat="1" ht="38.25">
      <c r="A1175" s="140" t="str">
        <f>IF(((SUM('Раздел 7'!G49:G49)&lt;&gt;0)*(SUM('Раздел 7'!H49:H49)&lt;&gt;0))+((SUM('Раздел 7'!G49:G49)=0)*(SUM('Раздел 7'!H49:H49)=0)),"","Неверно!")</f>
        <v/>
      </c>
      <c r="B1175" s="141" t="s">
        <v>4070</v>
      </c>
      <c r="C1175" s="142" t="s">
        <v>2873</v>
      </c>
      <c r="D1175" s="142" t="s">
        <v>411</v>
      </c>
      <c r="E1175" s="143" t="str">
        <f>CONCATENATE("(",SUM('Раздел 7'!G49:G49),"&lt;&gt;",0," И ",SUM('Раздел 7'!H49:H49),"&lt;&gt;",0,")"," ИЛИ ","(",SUM('Раздел 7'!G49:G49),"=",0," И ",SUM('Раздел 7'!H49:H49),"=",0,")")</f>
        <v>(0&lt;&gt;0 И 0&lt;&gt;0) ИЛИ (0=0 И 0=0)</v>
      </c>
    </row>
    <row r="1176" spans="1:5" s="151" customFormat="1" ht="38.25">
      <c r="A1176" s="140" t="str">
        <f>IF(((SUM('Раздел 7'!G50:G50)&lt;&gt;0)*(SUM('Раздел 7'!H50:H50)&lt;&gt;0))+((SUM('Раздел 7'!G50:G50)=0)*(SUM('Раздел 7'!H50:H50)=0)),"","Неверно!")</f>
        <v/>
      </c>
      <c r="B1176" s="141" t="s">
        <v>4070</v>
      </c>
      <c r="C1176" s="142" t="s">
        <v>2874</v>
      </c>
      <c r="D1176" s="142" t="s">
        <v>411</v>
      </c>
      <c r="E1176" s="143" t="str">
        <f>CONCATENATE("(",SUM('Раздел 7'!G50:G50),"&lt;&gt;",0," И ",SUM('Раздел 7'!H50:H50),"&lt;&gt;",0,")"," ИЛИ ","(",SUM('Раздел 7'!G50:G50),"=",0," И ",SUM('Раздел 7'!H50:H50),"=",0,")")</f>
        <v>(0&lt;&gt;0 И 0&lt;&gt;0) ИЛИ (0=0 И 0=0)</v>
      </c>
    </row>
    <row r="1177" spans="1:5" s="151" customFormat="1" ht="38.25">
      <c r="A1177" s="140" t="str">
        <f>IF(((SUM('Раздел 7'!G51:G51)&lt;&gt;0)*(SUM('Раздел 7'!H51:H51)&lt;&gt;0))+((SUM('Раздел 7'!G51:G51)=0)*(SUM('Раздел 7'!H51:H51)=0)),"","Неверно!")</f>
        <v/>
      </c>
      <c r="B1177" s="141" t="s">
        <v>4070</v>
      </c>
      <c r="C1177" s="142" t="s">
        <v>2875</v>
      </c>
      <c r="D1177" s="142" t="s">
        <v>411</v>
      </c>
      <c r="E1177" s="143" t="str">
        <f>CONCATENATE("(",SUM('Раздел 7'!G51:G51),"&lt;&gt;",0," И ",SUM('Раздел 7'!H51:H51),"&lt;&gt;",0,")"," ИЛИ ","(",SUM('Раздел 7'!G51:G51),"=",0," И ",SUM('Раздел 7'!H51:H51),"=",0,")")</f>
        <v>(0&lt;&gt;0 И 0&lt;&gt;0) ИЛИ (0=0 И 0=0)</v>
      </c>
    </row>
    <row r="1178" spans="1:5" s="151" customFormat="1" ht="38.25">
      <c r="A1178" s="140" t="str">
        <f>IF(((SUM('Раздел 7'!G52:G52)&lt;&gt;0)*(SUM('Раздел 7'!H52:H52)&lt;&gt;0))+((SUM('Раздел 7'!G52:G52)=0)*(SUM('Раздел 7'!H52:H52)=0)),"","Неверно!")</f>
        <v/>
      </c>
      <c r="B1178" s="141" t="s">
        <v>4070</v>
      </c>
      <c r="C1178" s="142" t="s">
        <v>2876</v>
      </c>
      <c r="D1178" s="142" t="s">
        <v>411</v>
      </c>
      <c r="E1178" s="143" t="str">
        <f>CONCATENATE("(",SUM('Раздел 7'!G52:G52),"&lt;&gt;",0," И ",SUM('Раздел 7'!H52:H52),"&lt;&gt;",0,")"," ИЛИ ","(",SUM('Раздел 7'!G52:G52),"=",0," И ",SUM('Раздел 7'!H52:H52),"=",0,")")</f>
        <v>(0&lt;&gt;0 И 0&lt;&gt;0) ИЛИ (0=0 И 0=0)</v>
      </c>
    </row>
    <row r="1179" spans="1:5" s="151" customFormat="1" ht="38.25">
      <c r="A1179" s="140" t="str">
        <f>IF(((SUM('Раздел 7'!G53:G53)&lt;&gt;0)*(SUM('Раздел 7'!H53:H53)&lt;&gt;0))+((SUM('Раздел 7'!G53:G53)=0)*(SUM('Раздел 7'!H53:H53)=0)),"","Неверно!")</f>
        <v/>
      </c>
      <c r="B1179" s="141" t="s">
        <v>4070</v>
      </c>
      <c r="C1179" s="142" t="s">
        <v>2877</v>
      </c>
      <c r="D1179" s="142" t="s">
        <v>411</v>
      </c>
      <c r="E1179" s="143" t="str">
        <f>CONCATENATE("(",SUM('Раздел 7'!G53:G53),"&lt;&gt;",0," И ",SUM('Раздел 7'!H53:H53),"&lt;&gt;",0,")"," ИЛИ ","(",SUM('Раздел 7'!G53:G53),"=",0," И ",SUM('Раздел 7'!H53:H53),"=",0,")")</f>
        <v>(0&lt;&gt;0 И 0&lt;&gt;0) ИЛИ (0=0 И 0=0)</v>
      </c>
    </row>
    <row r="1180" spans="1:5" s="151" customFormat="1" ht="38.25">
      <c r="A1180" s="140" t="str">
        <f>IF(((SUM('Раздел 7'!G54:G54)&lt;&gt;0)*(SUM('Раздел 7'!H54:H54)&lt;&gt;0))+((SUM('Раздел 7'!G54:G54)=0)*(SUM('Раздел 7'!H54:H54)=0)),"","Неверно!")</f>
        <v/>
      </c>
      <c r="B1180" s="141" t="s">
        <v>4070</v>
      </c>
      <c r="C1180" s="142" t="s">
        <v>2878</v>
      </c>
      <c r="D1180" s="142" t="s">
        <v>411</v>
      </c>
      <c r="E1180" s="143" t="str">
        <f>CONCATENATE("(",SUM('Раздел 7'!G54:G54),"&lt;&gt;",0," И ",SUM('Раздел 7'!H54:H54),"&lt;&gt;",0,")"," ИЛИ ","(",SUM('Раздел 7'!G54:G54),"=",0," И ",SUM('Раздел 7'!H54:H54),"=",0,")")</f>
        <v>(0&lt;&gt;0 И 0&lt;&gt;0) ИЛИ (0=0 И 0=0)</v>
      </c>
    </row>
    <row r="1181" spans="1:5" s="151" customFormat="1" ht="38.25">
      <c r="A1181" s="140" t="str">
        <f>IF(((SUM('Раздел 7'!G55:G55)&lt;&gt;0)*(SUM('Раздел 7'!H55:H55)&lt;&gt;0))+((SUM('Раздел 7'!G55:G55)=0)*(SUM('Раздел 7'!H55:H55)=0)),"","Неверно!")</f>
        <v/>
      </c>
      <c r="B1181" s="141" t="s">
        <v>4070</v>
      </c>
      <c r="C1181" s="142" t="s">
        <v>2879</v>
      </c>
      <c r="D1181" s="142" t="s">
        <v>411</v>
      </c>
      <c r="E1181" s="143" t="str">
        <f>CONCATENATE("(",SUM('Раздел 7'!G55:G55),"&lt;&gt;",0," И ",SUM('Раздел 7'!H55:H55),"&lt;&gt;",0,")"," ИЛИ ","(",SUM('Раздел 7'!G55:G55),"=",0," И ",SUM('Раздел 7'!H55:H55),"=",0,")")</f>
        <v>(0&lt;&gt;0 И 0&lt;&gt;0) ИЛИ (0=0 И 0=0)</v>
      </c>
    </row>
    <row r="1182" spans="1:5" s="151" customFormat="1" ht="38.25">
      <c r="A1182" s="140" t="str">
        <f>IF(((SUM('Раздел 7'!G56:G56)&lt;&gt;0)*(SUM('Раздел 7'!H56:H56)&lt;&gt;0))+((SUM('Раздел 7'!G56:G56)=0)*(SUM('Раздел 7'!H56:H56)=0)),"","Неверно!")</f>
        <v/>
      </c>
      <c r="B1182" s="141" t="s">
        <v>4070</v>
      </c>
      <c r="C1182" s="142" t="s">
        <v>2880</v>
      </c>
      <c r="D1182" s="142" t="s">
        <v>411</v>
      </c>
      <c r="E1182" s="143" t="str">
        <f>CONCATENATE("(",SUM('Раздел 7'!G56:G56),"&lt;&gt;",0," И ",SUM('Раздел 7'!H56:H56),"&lt;&gt;",0,")"," ИЛИ ","(",SUM('Раздел 7'!G56:G56),"=",0," И ",SUM('Раздел 7'!H56:H56),"=",0,")")</f>
        <v>(0&lt;&gt;0 И 0&lt;&gt;0) ИЛИ (0=0 И 0=0)</v>
      </c>
    </row>
    <row r="1183" spans="1:5" s="151" customFormat="1" ht="38.25">
      <c r="A1183" s="140" t="str">
        <f>IF(((SUM('Раздел 7'!G57:G57)&lt;&gt;0)*(SUM('Раздел 7'!H57:H57)&lt;&gt;0))+((SUM('Раздел 7'!G57:G57)=0)*(SUM('Раздел 7'!H57:H57)=0)),"","Неверно!")</f>
        <v/>
      </c>
      <c r="B1183" s="141" t="s">
        <v>4070</v>
      </c>
      <c r="C1183" s="142" t="s">
        <v>2881</v>
      </c>
      <c r="D1183" s="142" t="s">
        <v>411</v>
      </c>
      <c r="E1183" s="143" t="str">
        <f>CONCATENATE("(",SUM('Раздел 7'!G57:G57),"&lt;&gt;",0," И ",SUM('Раздел 7'!H57:H57),"&lt;&gt;",0,")"," ИЛИ ","(",SUM('Раздел 7'!G57:G57),"=",0," И ",SUM('Раздел 7'!H57:H57),"=",0,")")</f>
        <v>(0&lt;&gt;0 И 0&lt;&gt;0) ИЛИ (0=0 И 0=0)</v>
      </c>
    </row>
    <row r="1184" spans="1:5" s="151" customFormat="1" ht="38.25">
      <c r="A1184" s="140" t="str">
        <f>IF(((SUM('Раздел 7'!G58:G58)&lt;&gt;0)*(SUM('Раздел 7'!H58:H58)&lt;&gt;0))+((SUM('Раздел 7'!G58:G58)=0)*(SUM('Раздел 7'!H58:H58)=0)),"","Неверно!")</f>
        <v/>
      </c>
      <c r="B1184" s="141" t="s">
        <v>4070</v>
      </c>
      <c r="C1184" s="142" t="s">
        <v>2882</v>
      </c>
      <c r="D1184" s="142" t="s">
        <v>411</v>
      </c>
      <c r="E1184" s="143" t="str">
        <f>CONCATENATE("(",SUM('Раздел 7'!G58:G58),"&lt;&gt;",0," И ",SUM('Раздел 7'!H58:H58),"&lt;&gt;",0,")"," ИЛИ ","(",SUM('Раздел 7'!G58:G58),"=",0," И ",SUM('Раздел 7'!H58:H58),"=",0,")")</f>
        <v>(0&lt;&gt;0 И 0&lt;&gt;0) ИЛИ (0=0 И 0=0)</v>
      </c>
    </row>
    <row r="1185" spans="1:5" s="151" customFormat="1" ht="38.25">
      <c r="A1185" s="140" t="str">
        <f>IF(((SUM('Раздел 7'!G14:G14)&lt;&gt;0)*(SUM('Раздел 7'!H14:H14)&lt;&gt;0))+((SUM('Раздел 7'!G14:G14)=0)*(SUM('Раздел 7'!H14:H14)=0)),"","Неверно!")</f>
        <v/>
      </c>
      <c r="B1185" s="141" t="s">
        <v>4070</v>
      </c>
      <c r="C1185" s="142" t="s">
        <v>2883</v>
      </c>
      <c r="D1185" s="142" t="s">
        <v>411</v>
      </c>
      <c r="E1185" s="143" t="str">
        <f>CONCATENATE("(",SUM('Раздел 7'!G14:G14),"&lt;&gt;",0," И ",SUM('Раздел 7'!H14:H14),"&lt;&gt;",0,")"," ИЛИ ","(",SUM('Раздел 7'!G14:G14),"=",0," И ",SUM('Раздел 7'!H14:H14),"=",0,")")</f>
        <v>(0&lt;&gt;0 И 0&lt;&gt;0) ИЛИ (0=0 И 0=0)</v>
      </c>
    </row>
    <row r="1186" spans="1:5" s="151" customFormat="1" ht="38.25">
      <c r="A1186" s="140" t="str">
        <f>IF(((SUM('Раздел 7'!G59:G59)&lt;&gt;0)*(SUM('Раздел 7'!H59:H59)&lt;&gt;0))+((SUM('Раздел 7'!G59:G59)=0)*(SUM('Раздел 7'!H59:H59)=0)),"","Неверно!")</f>
        <v/>
      </c>
      <c r="B1186" s="141" t="s">
        <v>4070</v>
      </c>
      <c r="C1186" s="142" t="s">
        <v>2884</v>
      </c>
      <c r="D1186" s="142" t="s">
        <v>411</v>
      </c>
      <c r="E1186" s="143" t="str">
        <f>CONCATENATE("(",SUM('Раздел 7'!G59:G59),"&lt;&gt;",0," И ",SUM('Раздел 7'!H59:H59),"&lt;&gt;",0,")"," ИЛИ ","(",SUM('Раздел 7'!G59:G59),"=",0," И ",SUM('Раздел 7'!H59:H59),"=",0,")")</f>
        <v>(0&lt;&gt;0 И 0&lt;&gt;0) ИЛИ (0=0 И 0=0)</v>
      </c>
    </row>
    <row r="1187" spans="1:5" s="151" customFormat="1" ht="38.25">
      <c r="A1187" s="140" t="str">
        <f>IF(((SUM('Раздел 7'!G60:G60)&lt;&gt;0)*(SUM('Раздел 7'!H60:H60)&lt;&gt;0))+((SUM('Раздел 7'!G60:G60)=0)*(SUM('Раздел 7'!H60:H60)=0)),"","Неверно!")</f>
        <v/>
      </c>
      <c r="B1187" s="141" t="s">
        <v>4070</v>
      </c>
      <c r="C1187" s="142" t="s">
        <v>2885</v>
      </c>
      <c r="D1187" s="142" t="s">
        <v>411</v>
      </c>
      <c r="E1187" s="143" t="str">
        <f>CONCATENATE("(",SUM('Раздел 7'!G60:G60),"&lt;&gt;",0," И ",SUM('Раздел 7'!H60:H60),"&lt;&gt;",0,")"," ИЛИ ","(",SUM('Раздел 7'!G60:G60),"=",0," И ",SUM('Раздел 7'!H60:H60),"=",0,")")</f>
        <v>(0&lt;&gt;0 И 0&lt;&gt;0) ИЛИ (0=0 И 0=0)</v>
      </c>
    </row>
    <row r="1188" spans="1:5" s="151" customFormat="1" ht="38.25">
      <c r="A1188" s="140" t="str">
        <f>IF(((SUM('Раздел 7'!G61:G61)&lt;&gt;0)*(SUM('Раздел 7'!H61:H61)&lt;&gt;0))+((SUM('Раздел 7'!G61:G61)=0)*(SUM('Раздел 7'!H61:H61)=0)),"","Неверно!")</f>
        <v/>
      </c>
      <c r="B1188" s="141" t="s">
        <v>4070</v>
      </c>
      <c r="C1188" s="142" t="s">
        <v>2886</v>
      </c>
      <c r="D1188" s="142" t="s">
        <v>411</v>
      </c>
      <c r="E1188" s="143" t="str">
        <f>CONCATENATE("(",SUM('Раздел 7'!G61:G61),"&lt;&gt;",0," И ",SUM('Раздел 7'!H61:H61),"&lt;&gt;",0,")"," ИЛИ ","(",SUM('Раздел 7'!G61:G61),"=",0," И ",SUM('Раздел 7'!H61:H61),"=",0,")")</f>
        <v>(0&lt;&gt;0 И 0&lt;&gt;0) ИЛИ (0=0 И 0=0)</v>
      </c>
    </row>
    <row r="1189" spans="1:5" s="151" customFormat="1" ht="38.25">
      <c r="A1189" s="140" t="str">
        <f>IF(((SUM('Раздел 7'!G62:G62)&lt;&gt;0)*(SUM('Раздел 7'!H62:H62)&lt;&gt;0))+((SUM('Раздел 7'!G62:G62)=0)*(SUM('Раздел 7'!H62:H62)=0)),"","Неверно!")</f>
        <v/>
      </c>
      <c r="B1189" s="141" t="s">
        <v>4070</v>
      </c>
      <c r="C1189" s="142" t="s">
        <v>2887</v>
      </c>
      <c r="D1189" s="142" t="s">
        <v>411</v>
      </c>
      <c r="E1189" s="143" t="str">
        <f>CONCATENATE("(",SUM('Раздел 7'!G62:G62),"&lt;&gt;",0," И ",SUM('Раздел 7'!H62:H62),"&lt;&gt;",0,")"," ИЛИ ","(",SUM('Раздел 7'!G62:G62),"=",0," И ",SUM('Раздел 7'!H62:H62),"=",0,")")</f>
        <v>(0&lt;&gt;0 И 0&lt;&gt;0) ИЛИ (0=0 И 0=0)</v>
      </c>
    </row>
    <row r="1190" spans="1:5" s="151" customFormat="1" ht="38.25">
      <c r="A1190" s="140" t="str">
        <f>IF(((SUM('Раздел 7'!G63:G63)&lt;&gt;0)*(SUM('Раздел 7'!H63:H63)&lt;&gt;0))+((SUM('Раздел 7'!G63:G63)=0)*(SUM('Раздел 7'!H63:H63)=0)),"","Неверно!")</f>
        <v/>
      </c>
      <c r="B1190" s="141" t="s">
        <v>4070</v>
      </c>
      <c r="C1190" s="142" t="s">
        <v>2888</v>
      </c>
      <c r="D1190" s="142" t="s">
        <v>411</v>
      </c>
      <c r="E1190" s="143" t="str">
        <f>CONCATENATE("(",SUM('Раздел 7'!G63:G63),"&lt;&gt;",0," И ",SUM('Раздел 7'!H63:H63),"&lt;&gt;",0,")"," ИЛИ ","(",SUM('Раздел 7'!G63:G63),"=",0," И ",SUM('Раздел 7'!H63:H63),"=",0,")")</f>
        <v>(0&lt;&gt;0 И 0&lt;&gt;0) ИЛИ (0=0 И 0=0)</v>
      </c>
    </row>
    <row r="1191" spans="1:5" s="151" customFormat="1" ht="38.25">
      <c r="A1191" s="140" t="str">
        <f>IF(((SUM('Раздел 7'!G64:G64)&lt;&gt;0)*(SUM('Раздел 7'!H64:H64)&lt;&gt;0))+((SUM('Раздел 7'!G64:G64)=0)*(SUM('Раздел 7'!H64:H64)=0)),"","Неверно!")</f>
        <v/>
      </c>
      <c r="B1191" s="141" t="s">
        <v>4070</v>
      </c>
      <c r="C1191" s="142" t="s">
        <v>2889</v>
      </c>
      <c r="D1191" s="142" t="s">
        <v>411</v>
      </c>
      <c r="E1191" s="143" t="str">
        <f>CONCATENATE("(",SUM('Раздел 7'!G64:G64),"&lt;&gt;",0," И ",SUM('Раздел 7'!H64:H64),"&lt;&gt;",0,")"," ИЛИ ","(",SUM('Раздел 7'!G64:G64),"=",0," И ",SUM('Раздел 7'!H64:H64),"=",0,")")</f>
        <v>(0&lt;&gt;0 И 0&lt;&gt;0) ИЛИ (0=0 И 0=0)</v>
      </c>
    </row>
    <row r="1192" spans="1:5" s="151" customFormat="1" ht="38.25">
      <c r="A1192" s="140" t="str">
        <f>IF(((SUM('Раздел 7'!G65:G65)&lt;&gt;0)*(SUM('Раздел 7'!H65:H65)&lt;&gt;0))+((SUM('Раздел 7'!G65:G65)=0)*(SUM('Раздел 7'!H65:H65)=0)),"","Неверно!")</f>
        <v/>
      </c>
      <c r="B1192" s="141" t="s">
        <v>4070</v>
      </c>
      <c r="C1192" s="142" t="s">
        <v>2890</v>
      </c>
      <c r="D1192" s="142" t="s">
        <v>411</v>
      </c>
      <c r="E1192" s="143" t="str">
        <f>CONCATENATE("(",SUM('Раздел 7'!G65:G65),"&lt;&gt;",0," И ",SUM('Раздел 7'!H65:H65),"&lt;&gt;",0,")"," ИЛИ ","(",SUM('Раздел 7'!G65:G65),"=",0," И ",SUM('Раздел 7'!H65:H65),"=",0,")")</f>
        <v>(0&lt;&gt;0 И 0&lt;&gt;0) ИЛИ (0=0 И 0=0)</v>
      </c>
    </row>
    <row r="1193" spans="1:5" s="151" customFormat="1" ht="38.25">
      <c r="A1193" s="140" t="str">
        <f>IF(((SUM('Раздел 7'!G66:G66)&lt;&gt;0)*(SUM('Раздел 7'!H66:H66)&lt;&gt;0))+((SUM('Раздел 7'!G66:G66)=0)*(SUM('Раздел 7'!H66:H66)=0)),"","Неверно!")</f>
        <v/>
      </c>
      <c r="B1193" s="141" t="s">
        <v>4070</v>
      </c>
      <c r="C1193" s="142" t="s">
        <v>2891</v>
      </c>
      <c r="D1193" s="142" t="s">
        <v>411</v>
      </c>
      <c r="E1193" s="143" t="str">
        <f>CONCATENATE("(",SUM('Раздел 7'!G66:G66),"&lt;&gt;",0," И ",SUM('Раздел 7'!H66:H66),"&lt;&gt;",0,")"," ИЛИ ","(",SUM('Раздел 7'!G66:G66),"=",0," И ",SUM('Раздел 7'!H66:H66),"=",0,")")</f>
        <v>(0&lt;&gt;0 И 0&lt;&gt;0) ИЛИ (0=0 И 0=0)</v>
      </c>
    </row>
    <row r="1194" spans="1:5" s="151" customFormat="1" ht="38.25">
      <c r="A1194" s="140" t="str">
        <f>IF(((SUM('Раздел 7'!G67:G67)&lt;&gt;0)*(SUM('Раздел 7'!H67:H67)&lt;&gt;0))+((SUM('Раздел 7'!G67:G67)=0)*(SUM('Раздел 7'!H67:H67)=0)),"","Неверно!")</f>
        <v/>
      </c>
      <c r="B1194" s="141" t="s">
        <v>4070</v>
      </c>
      <c r="C1194" s="142" t="s">
        <v>2892</v>
      </c>
      <c r="D1194" s="142" t="s">
        <v>411</v>
      </c>
      <c r="E1194" s="143" t="str">
        <f>CONCATENATE("(",SUM('Раздел 7'!G67:G67),"&lt;&gt;",0," И ",SUM('Раздел 7'!H67:H67),"&lt;&gt;",0,")"," ИЛИ ","(",SUM('Раздел 7'!G67:G67),"=",0," И ",SUM('Раздел 7'!H67:H67),"=",0,")")</f>
        <v>(0&lt;&gt;0 И 0&lt;&gt;0) ИЛИ (0=0 И 0=0)</v>
      </c>
    </row>
    <row r="1195" spans="1:5" s="151" customFormat="1" ht="38.25">
      <c r="A1195" s="140" t="str">
        <f>IF(((SUM('Раздел 7'!G15:G15)&lt;&gt;0)*(SUM('Раздел 7'!H15:H15)&lt;&gt;0))+((SUM('Раздел 7'!G15:G15)=0)*(SUM('Раздел 7'!H15:H15)=0)),"","Неверно!")</f>
        <v/>
      </c>
      <c r="B1195" s="141" t="s">
        <v>4070</v>
      </c>
      <c r="C1195" s="142" t="s">
        <v>2893</v>
      </c>
      <c r="D1195" s="142" t="s">
        <v>411</v>
      </c>
      <c r="E1195" s="143" t="str">
        <f>CONCATENATE("(",SUM('Раздел 7'!G15:G15),"&lt;&gt;",0," И ",SUM('Раздел 7'!H15:H15),"&lt;&gt;",0,")"," ИЛИ ","(",SUM('Раздел 7'!G15:G15),"=",0," И ",SUM('Раздел 7'!H15:H15),"=",0,")")</f>
        <v>(0&lt;&gt;0 И 0&lt;&gt;0) ИЛИ (0=0 И 0=0)</v>
      </c>
    </row>
    <row r="1196" spans="1:5" s="151" customFormat="1" ht="38.25">
      <c r="A1196" s="140" t="str">
        <f>IF(((SUM('Раздел 7'!G16:G16)&lt;&gt;0)*(SUM('Раздел 7'!H16:H16)&lt;&gt;0))+((SUM('Раздел 7'!G16:G16)=0)*(SUM('Раздел 7'!H16:H16)=0)),"","Неверно!")</f>
        <v/>
      </c>
      <c r="B1196" s="141" t="s">
        <v>4070</v>
      </c>
      <c r="C1196" s="142" t="s">
        <v>2894</v>
      </c>
      <c r="D1196" s="142" t="s">
        <v>411</v>
      </c>
      <c r="E1196" s="143" t="str">
        <f>CONCATENATE("(",SUM('Раздел 7'!G16:G16),"&lt;&gt;",0," И ",SUM('Раздел 7'!H16:H16),"&lt;&gt;",0,")"," ИЛИ ","(",SUM('Раздел 7'!G16:G16),"=",0," И ",SUM('Раздел 7'!H16:H16),"=",0,")")</f>
        <v>(0&lt;&gt;0 И 0&lt;&gt;0) ИЛИ (0=0 И 0=0)</v>
      </c>
    </row>
    <row r="1197" spans="1:5" s="151" customFormat="1" ht="38.25">
      <c r="A1197" s="140" t="str">
        <f>IF(((SUM('Раздел 7'!G17:G17)&lt;&gt;0)*(SUM('Раздел 7'!H17:H17)&lt;&gt;0))+((SUM('Раздел 7'!G17:G17)=0)*(SUM('Раздел 7'!H17:H17)=0)),"","Неверно!")</f>
        <v/>
      </c>
      <c r="B1197" s="141" t="s">
        <v>4070</v>
      </c>
      <c r="C1197" s="142" t="s">
        <v>2895</v>
      </c>
      <c r="D1197" s="142" t="s">
        <v>411</v>
      </c>
      <c r="E1197" s="143" t="str">
        <f>CONCATENATE("(",SUM('Раздел 7'!G17:G17),"&lt;&gt;",0," И ",SUM('Раздел 7'!H17:H17),"&lt;&gt;",0,")"," ИЛИ ","(",SUM('Раздел 7'!G17:G17),"=",0," И ",SUM('Раздел 7'!H17:H17),"=",0,")")</f>
        <v>(0&lt;&gt;0 И 0&lt;&gt;0) ИЛИ (0=0 И 0=0)</v>
      </c>
    </row>
    <row r="1198" spans="1:5" s="151" customFormat="1" ht="38.25">
      <c r="A1198" s="140" t="str">
        <f>IF(((SUM('Раздел 7'!G18:G18)&lt;&gt;0)*(SUM('Раздел 7'!H18:H18)&lt;&gt;0))+((SUM('Раздел 7'!G18:G18)=0)*(SUM('Раздел 7'!H18:H18)=0)),"","Неверно!")</f>
        <v/>
      </c>
      <c r="B1198" s="141" t="s">
        <v>4070</v>
      </c>
      <c r="C1198" s="142" t="s">
        <v>2896</v>
      </c>
      <c r="D1198" s="142" t="s">
        <v>411</v>
      </c>
      <c r="E1198" s="143" t="str">
        <f>CONCATENATE("(",SUM('Раздел 7'!G18:G18),"&lt;&gt;",0," И ",SUM('Раздел 7'!H18:H18),"&lt;&gt;",0,")"," ИЛИ ","(",SUM('Раздел 7'!G18:G18),"=",0," И ",SUM('Раздел 7'!H18:H18),"=",0,")")</f>
        <v>(0&lt;&gt;0 И 0&lt;&gt;0) ИЛИ (0=0 И 0=0)</v>
      </c>
    </row>
    <row r="1199" spans="1:5" s="151" customFormat="1" ht="15.75">
      <c r="A1199" s="140" t="str">
        <f>IF((SUM('Раздел 4'!F56:F56)&gt;=SUM('Раздел 4'!F57:F58)),"","Неверно!")</f>
        <v/>
      </c>
      <c r="B1199" s="141" t="s">
        <v>4071</v>
      </c>
      <c r="C1199" s="142" t="s">
        <v>2826</v>
      </c>
      <c r="D1199" s="142" t="s">
        <v>482</v>
      </c>
      <c r="E1199" s="143" t="str">
        <f>CONCATENATE(SUM('Раздел 4'!F56:F56),"&gt;=",SUM('Раздел 4'!F57:F58))</f>
        <v>0&gt;=0</v>
      </c>
    </row>
    <row r="1200" spans="1:5" s="151" customFormat="1" ht="25.5">
      <c r="A1200" s="140" t="str">
        <f>IF((SUM('Раздел 4'!O56:O56)&gt;=SUM('Раздел 4'!O57:O58)),"","Неверно!")</f>
        <v/>
      </c>
      <c r="B1200" s="141" t="s">
        <v>4071</v>
      </c>
      <c r="C1200" s="142" t="s">
        <v>2827</v>
      </c>
      <c r="D1200" s="142" t="s">
        <v>482</v>
      </c>
      <c r="E1200" s="143" t="str">
        <f>CONCATENATE(SUM('Раздел 4'!O56:O56),"&gt;=",SUM('Раздел 4'!O57:O58))</f>
        <v>0&gt;=0</v>
      </c>
    </row>
    <row r="1201" spans="1:5" s="151" customFormat="1" ht="25.5">
      <c r="A1201" s="140" t="str">
        <f>IF((SUM('Раздел 4'!P56:P56)&gt;=SUM('Раздел 4'!P57:P58)),"","Неверно!")</f>
        <v/>
      </c>
      <c r="B1201" s="141" t="s">
        <v>4071</v>
      </c>
      <c r="C1201" s="142" t="s">
        <v>2828</v>
      </c>
      <c r="D1201" s="142" t="s">
        <v>482</v>
      </c>
      <c r="E1201" s="143" t="str">
        <f>CONCATENATE(SUM('Раздел 4'!P56:P56),"&gt;=",SUM('Раздел 4'!P57:P58))</f>
        <v>0&gt;=0</v>
      </c>
    </row>
    <row r="1202" spans="1:5" s="151" customFormat="1" ht="25.5">
      <c r="A1202" s="140" t="str">
        <f>IF((SUM('Раздел 4'!Q56:Q56)&gt;=SUM('Раздел 4'!Q57:Q58)),"","Неверно!")</f>
        <v/>
      </c>
      <c r="B1202" s="141" t="s">
        <v>4071</v>
      </c>
      <c r="C1202" s="142" t="s">
        <v>2829</v>
      </c>
      <c r="D1202" s="142" t="s">
        <v>482</v>
      </c>
      <c r="E1202" s="143" t="str">
        <f>CONCATENATE(SUM('Раздел 4'!Q56:Q56),"&gt;=",SUM('Раздел 4'!Q57:Q58))</f>
        <v>0&gt;=0</v>
      </c>
    </row>
    <row r="1203" spans="1:5" s="151" customFormat="1" ht="25.5">
      <c r="A1203" s="140" t="str">
        <f>IF((SUM('Раздел 4'!R56:R56)&gt;=SUM('Раздел 4'!R57:R58)),"","Неверно!")</f>
        <v/>
      </c>
      <c r="B1203" s="141" t="s">
        <v>4071</v>
      </c>
      <c r="C1203" s="142" t="s">
        <v>2830</v>
      </c>
      <c r="D1203" s="142" t="s">
        <v>482</v>
      </c>
      <c r="E1203" s="143" t="str">
        <f>CONCATENATE(SUM('Раздел 4'!R56:R56),"&gt;=",SUM('Раздел 4'!R57:R58))</f>
        <v>0&gt;=0</v>
      </c>
    </row>
    <row r="1204" spans="1:5" s="151" customFormat="1" ht="15.75">
      <c r="A1204" s="140" t="str">
        <f>IF((SUM('Раздел 4'!G56:G56)&gt;=SUM('Раздел 4'!G57:G58)),"","Неверно!")</f>
        <v/>
      </c>
      <c r="B1204" s="141" t="s">
        <v>4071</v>
      </c>
      <c r="C1204" s="142" t="s">
        <v>2831</v>
      </c>
      <c r="D1204" s="142" t="s">
        <v>482</v>
      </c>
      <c r="E1204" s="143" t="str">
        <f>CONCATENATE(SUM('Раздел 4'!G56:G56),"&gt;=",SUM('Раздел 4'!G57:G58))</f>
        <v>0&gt;=0</v>
      </c>
    </row>
    <row r="1205" spans="1:5" s="151" customFormat="1" ht="15.75">
      <c r="A1205" s="140" t="str">
        <f>IF((SUM('Раздел 4'!H56:H56)&gt;=SUM('Раздел 4'!H57:H58)),"","Неверно!")</f>
        <v/>
      </c>
      <c r="B1205" s="141" t="s">
        <v>4071</v>
      </c>
      <c r="C1205" s="142" t="s">
        <v>2832</v>
      </c>
      <c r="D1205" s="142" t="s">
        <v>482</v>
      </c>
      <c r="E1205" s="143" t="str">
        <f>CONCATENATE(SUM('Раздел 4'!H56:H56),"&gt;=",SUM('Раздел 4'!H57:H58))</f>
        <v>0&gt;=0</v>
      </c>
    </row>
    <row r="1206" spans="1:5" s="151" customFormat="1" ht="15.75">
      <c r="A1206" s="140" t="str">
        <f>IF((SUM('Раздел 4'!I56:I56)&gt;=SUM('Раздел 4'!I57:I58)),"","Неверно!")</f>
        <v/>
      </c>
      <c r="B1206" s="141" t="s">
        <v>4071</v>
      </c>
      <c r="C1206" s="142" t="s">
        <v>2833</v>
      </c>
      <c r="D1206" s="142" t="s">
        <v>482</v>
      </c>
      <c r="E1206" s="143" t="str">
        <f>CONCATENATE(SUM('Раздел 4'!I56:I56),"&gt;=",SUM('Раздел 4'!I57:I58))</f>
        <v>0&gt;=0</v>
      </c>
    </row>
    <row r="1207" spans="1:5" s="151" customFormat="1" ht="15.75">
      <c r="A1207" s="140" t="str">
        <f>IF((SUM('Раздел 4'!J56:J56)&gt;=SUM('Раздел 4'!J57:J58)),"","Неверно!")</f>
        <v/>
      </c>
      <c r="B1207" s="141" t="s">
        <v>4071</v>
      </c>
      <c r="C1207" s="142" t="s">
        <v>2834</v>
      </c>
      <c r="D1207" s="142" t="s">
        <v>482</v>
      </c>
      <c r="E1207" s="143" t="str">
        <f>CONCATENATE(SUM('Раздел 4'!J56:J56),"&gt;=",SUM('Раздел 4'!J57:J58))</f>
        <v>0&gt;=0</v>
      </c>
    </row>
    <row r="1208" spans="1:5" s="151" customFormat="1" ht="15.75">
      <c r="A1208" s="140" t="str">
        <f>IF((SUM('Раздел 4'!K56:K56)&gt;=SUM('Раздел 4'!K57:K58)),"","Неверно!")</f>
        <v/>
      </c>
      <c r="B1208" s="141" t="s">
        <v>4071</v>
      </c>
      <c r="C1208" s="142" t="s">
        <v>2835</v>
      </c>
      <c r="D1208" s="142" t="s">
        <v>482</v>
      </c>
      <c r="E1208" s="143" t="str">
        <f>CONCATENATE(SUM('Раздел 4'!K56:K56),"&gt;=",SUM('Раздел 4'!K57:K58))</f>
        <v>0&gt;=0</v>
      </c>
    </row>
    <row r="1209" spans="1:5" s="151" customFormat="1" ht="15.75">
      <c r="A1209" s="140" t="str">
        <f>IF((SUM('Раздел 4'!L56:L56)&gt;=SUM('Раздел 4'!L57:L58)),"","Неверно!")</f>
        <v/>
      </c>
      <c r="B1209" s="141" t="s">
        <v>4071</v>
      </c>
      <c r="C1209" s="142" t="s">
        <v>2836</v>
      </c>
      <c r="D1209" s="142" t="s">
        <v>482</v>
      </c>
      <c r="E1209" s="143" t="str">
        <f>CONCATENATE(SUM('Раздел 4'!L56:L56),"&gt;=",SUM('Раздел 4'!L57:L58))</f>
        <v>0&gt;=0</v>
      </c>
    </row>
    <row r="1210" spans="1:5" s="151" customFormat="1" ht="15.75">
      <c r="A1210" s="140" t="str">
        <f>IF((SUM('Раздел 4'!M56:M56)&gt;=SUM('Раздел 4'!M57:M58)),"","Неверно!")</f>
        <v/>
      </c>
      <c r="B1210" s="141" t="s">
        <v>4071</v>
      </c>
      <c r="C1210" s="142" t="s">
        <v>2837</v>
      </c>
      <c r="D1210" s="142" t="s">
        <v>482</v>
      </c>
      <c r="E1210" s="143" t="str">
        <f>CONCATENATE(SUM('Раздел 4'!M56:M56),"&gt;=",SUM('Раздел 4'!M57:M58))</f>
        <v>0&gt;=0</v>
      </c>
    </row>
    <row r="1211" spans="1:5" s="151" customFormat="1" ht="15.75">
      <c r="A1211" s="140" t="str">
        <f>IF((SUM('Раздел 4'!N56:N56)&gt;=SUM('Раздел 4'!N57:N58)),"","Неверно!")</f>
        <v/>
      </c>
      <c r="B1211" s="141" t="s">
        <v>4071</v>
      </c>
      <c r="C1211" s="142" t="s">
        <v>2838</v>
      </c>
      <c r="D1211" s="142" t="s">
        <v>482</v>
      </c>
      <c r="E1211" s="143" t="str">
        <f>CONCATENATE(SUM('Раздел 4'!N56:N56),"&gt;=",SUM('Раздел 4'!N57:N58))</f>
        <v>0&gt;=0</v>
      </c>
    </row>
    <row r="1212" spans="1:5" s="151" customFormat="1" ht="25.5">
      <c r="A1212" s="140" t="str">
        <f>IF((SUM('Раздел 2'!F8:F8)=SUM('Раздел 2'!K8:K8)+SUM('Раздел 2'!M8:O8)),"","Неверно!")</f>
        <v/>
      </c>
      <c r="B1212" s="141" t="s">
        <v>4072</v>
      </c>
      <c r="C1212" s="142" t="s">
        <v>2778</v>
      </c>
      <c r="D1212" s="142" t="s">
        <v>366</v>
      </c>
      <c r="E1212" s="143" t="str">
        <f>CONCATENATE(SUM('Раздел 2'!F8:F8),"=",SUM('Раздел 2'!K8:K8),"+",SUM('Раздел 2'!M8:O8))</f>
        <v>739=729+10</v>
      </c>
    </row>
    <row r="1213" spans="1:5" s="151" customFormat="1" ht="25.5">
      <c r="A1213" s="140" t="str">
        <f>IF((SUM('Раздел 2'!F17:F17)=SUM('Раздел 2'!K17:K17)+SUM('Раздел 2'!M17:O17)),"","Неверно!")</f>
        <v/>
      </c>
      <c r="B1213" s="141" t="s">
        <v>4072</v>
      </c>
      <c r="C1213" s="142" t="s">
        <v>2779</v>
      </c>
      <c r="D1213" s="142" t="s">
        <v>366</v>
      </c>
      <c r="E1213" s="143" t="str">
        <f>CONCATENATE(SUM('Раздел 2'!F17:F17),"=",SUM('Раздел 2'!K17:K17),"+",SUM('Раздел 2'!M17:O17))</f>
        <v>210=209+1</v>
      </c>
    </row>
    <row r="1214" spans="1:5" s="151" customFormat="1" ht="25.5">
      <c r="A1214" s="140" t="str">
        <f>IF((SUM('Раздел 2'!F18:F18)=SUM('Раздел 2'!K18:K18)+SUM('Раздел 2'!M18:O18)),"","Неверно!")</f>
        <v/>
      </c>
      <c r="B1214" s="141" t="s">
        <v>4072</v>
      </c>
      <c r="C1214" s="142" t="s">
        <v>2780</v>
      </c>
      <c r="D1214" s="142" t="s">
        <v>366</v>
      </c>
      <c r="E1214" s="143" t="str">
        <f>CONCATENATE(SUM('Раздел 2'!F18:F18),"=",SUM('Раздел 2'!K18:K18),"+",SUM('Раздел 2'!M18:O18))</f>
        <v>18=18+0</v>
      </c>
    </row>
    <row r="1215" spans="1:5" s="151" customFormat="1" ht="25.5">
      <c r="A1215" s="140" t="str">
        <f>IF((SUM('Раздел 2'!F19:F19)=SUM('Раздел 2'!K19:K19)+SUM('Раздел 2'!M19:O19)),"","Неверно!")</f>
        <v/>
      </c>
      <c r="B1215" s="141" t="s">
        <v>4072</v>
      </c>
      <c r="C1215" s="142" t="s">
        <v>2781</v>
      </c>
      <c r="D1215" s="142" t="s">
        <v>366</v>
      </c>
      <c r="E1215" s="143" t="str">
        <f>CONCATENATE(SUM('Раздел 2'!F19:F19),"=",SUM('Раздел 2'!K19:K19),"+",SUM('Раздел 2'!M19:O19))</f>
        <v>6=6+0</v>
      </c>
    </row>
    <row r="1216" spans="1:5" s="151" customFormat="1" ht="25.5">
      <c r="A1216" s="140" t="str">
        <f>IF((SUM('Раздел 2'!F20:F20)=SUM('Раздел 2'!K20:K20)+SUM('Раздел 2'!M20:O20)),"","Неверно!")</f>
        <v/>
      </c>
      <c r="B1216" s="141" t="s">
        <v>4072</v>
      </c>
      <c r="C1216" s="142" t="s">
        <v>2782</v>
      </c>
      <c r="D1216" s="142" t="s">
        <v>366</v>
      </c>
      <c r="E1216" s="143" t="str">
        <f>CONCATENATE(SUM('Раздел 2'!F20:F20),"=",SUM('Раздел 2'!K20:K20),"+",SUM('Раздел 2'!M20:O20))</f>
        <v>93=92+1</v>
      </c>
    </row>
    <row r="1217" spans="1:5" s="151" customFormat="1" ht="25.5">
      <c r="A1217" s="140" t="str">
        <f>IF((SUM('Раздел 2'!F21:F21)=SUM('Раздел 2'!K21:K21)+SUM('Раздел 2'!M21:O21)),"","Неверно!")</f>
        <v/>
      </c>
      <c r="B1217" s="141" t="s">
        <v>4072</v>
      </c>
      <c r="C1217" s="142" t="s">
        <v>2783</v>
      </c>
      <c r="D1217" s="142" t="s">
        <v>366</v>
      </c>
      <c r="E1217" s="143" t="str">
        <f>CONCATENATE(SUM('Раздел 2'!F21:F21),"=",SUM('Раздел 2'!K21:K21),"+",SUM('Раздел 2'!M21:O21))</f>
        <v>5=5+0</v>
      </c>
    </row>
    <row r="1218" spans="1:5" s="151" customFormat="1" ht="25.5">
      <c r="A1218" s="140" t="str">
        <f>IF((SUM('Раздел 2'!F22:F22)=SUM('Раздел 2'!K22:K22)+SUM('Раздел 2'!M22:O22)),"","Неверно!")</f>
        <v/>
      </c>
      <c r="B1218" s="141" t="s">
        <v>4072</v>
      </c>
      <c r="C1218" s="142" t="s">
        <v>2784</v>
      </c>
      <c r="D1218" s="142" t="s">
        <v>366</v>
      </c>
      <c r="E1218" s="143" t="str">
        <f>CONCATENATE(SUM('Раздел 2'!F22:F22),"=",SUM('Раздел 2'!K22:K22),"+",SUM('Раздел 2'!M22:O22))</f>
        <v>1=1+0</v>
      </c>
    </row>
    <row r="1219" spans="1:5" s="151" customFormat="1" ht="25.5">
      <c r="A1219" s="140" t="str">
        <f>IF((SUM('Раздел 2'!F23:F23)=SUM('Раздел 2'!K23:K23)+SUM('Раздел 2'!M23:O23)),"","Неверно!")</f>
        <v/>
      </c>
      <c r="B1219" s="141" t="s">
        <v>4072</v>
      </c>
      <c r="C1219" s="142" t="s">
        <v>2785</v>
      </c>
      <c r="D1219" s="142" t="s">
        <v>366</v>
      </c>
      <c r="E1219" s="143" t="str">
        <f>CONCATENATE(SUM('Раздел 2'!F23:F23),"=",SUM('Раздел 2'!K23:K23),"+",SUM('Раздел 2'!M23:O23))</f>
        <v>41=40+1</v>
      </c>
    </row>
    <row r="1220" spans="1:5" s="151" customFormat="1" ht="25.5">
      <c r="A1220" s="140" t="str">
        <f>IF((SUM('Раздел 2'!F24:F24)=SUM('Раздел 2'!K24:K24)+SUM('Раздел 2'!M24:O24)),"","Неверно!")</f>
        <v/>
      </c>
      <c r="B1220" s="141" t="s">
        <v>4072</v>
      </c>
      <c r="C1220" s="142" t="s">
        <v>2786</v>
      </c>
      <c r="D1220" s="142" t="s">
        <v>366</v>
      </c>
      <c r="E1220" s="143" t="str">
        <f>CONCATENATE(SUM('Раздел 2'!F24:F24),"=",SUM('Раздел 2'!K24:K24),"+",SUM('Раздел 2'!M24:O24))</f>
        <v>5=5+0</v>
      </c>
    </row>
    <row r="1221" spans="1:5" s="151" customFormat="1" ht="25.5">
      <c r="A1221" s="140" t="str">
        <f>IF((SUM('Раздел 2'!F25:F25)=SUM('Раздел 2'!K25:K25)+SUM('Раздел 2'!M25:O25)),"","Неверно!")</f>
        <v/>
      </c>
      <c r="B1221" s="141" t="s">
        <v>4072</v>
      </c>
      <c r="C1221" s="142" t="s">
        <v>2787</v>
      </c>
      <c r="D1221" s="142" t="s">
        <v>366</v>
      </c>
      <c r="E1221" s="143" t="str">
        <f>CONCATENATE(SUM('Раздел 2'!F25:F25),"=",SUM('Раздел 2'!K25:K25),"+",SUM('Раздел 2'!M25:O25))</f>
        <v>1=1+0</v>
      </c>
    </row>
    <row r="1222" spans="1:5" s="151" customFormat="1" ht="25.5">
      <c r="A1222" s="140" t="str">
        <f>IF((SUM('Раздел 2'!F26:F26)=SUM('Раздел 2'!K26:K26)+SUM('Раздел 2'!M26:O26)),"","Неверно!")</f>
        <v/>
      </c>
      <c r="B1222" s="141" t="s">
        <v>4072</v>
      </c>
      <c r="C1222" s="142" t="s">
        <v>2788</v>
      </c>
      <c r="D1222" s="142" t="s">
        <v>366</v>
      </c>
      <c r="E1222" s="143" t="str">
        <f>CONCATENATE(SUM('Раздел 2'!F26:F26),"=",SUM('Раздел 2'!K26:K26),"+",SUM('Раздел 2'!M26:O26))</f>
        <v>27=26+1</v>
      </c>
    </row>
    <row r="1223" spans="1:5" s="151" customFormat="1" ht="25.5">
      <c r="A1223" s="140" t="str">
        <f>IF((SUM('Раздел 2'!F9:F9)=SUM('Раздел 2'!K9:K9)+SUM('Раздел 2'!M9:O9)),"","Неверно!")</f>
        <v/>
      </c>
      <c r="B1223" s="141" t="s">
        <v>4072</v>
      </c>
      <c r="C1223" s="142" t="s">
        <v>2789</v>
      </c>
      <c r="D1223" s="142" t="s">
        <v>366</v>
      </c>
      <c r="E1223" s="143" t="str">
        <f>CONCATENATE(SUM('Раздел 2'!F9:F9),"=",SUM('Раздел 2'!K9:K9),"+",SUM('Раздел 2'!M9:O9))</f>
        <v>60=58+2</v>
      </c>
    </row>
    <row r="1224" spans="1:5" s="151" customFormat="1" ht="25.5">
      <c r="A1224" s="140" t="str">
        <f>IF((SUM('Раздел 2'!F27:F27)=SUM('Раздел 2'!K27:K27)+SUM('Раздел 2'!M27:O27)),"","Неверно!")</f>
        <v/>
      </c>
      <c r="B1224" s="141" t="s">
        <v>4072</v>
      </c>
      <c r="C1224" s="142" t="s">
        <v>2790</v>
      </c>
      <c r="D1224" s="142" t="s">
        <v>366</v>
      </c>
      <c r="E1224" s="143" t="str">
        <f>CONCATENATE(SUM('Раздел 2'!F27:F27),"=",SUM('Раздел 2'!K27:K27),"+",SUM('Раздел 2'!M27:O27))</f>
        <v>0=0+0</v>
      </c>
    </row>
    <row r="1225" spans="1:5" s="151" customFormat="1" ht="25.5">
      <c r="A1225" s="140" t="str">
        <f>IF((SUM('Раздел 2'!F28:F28)=SUM('Раздел 2'!K28:K28)+SUM('Раздел 2'!M28:O28)),"","Неверно!")</f>
        <v/>
      </c>
      <c r="B1225" s="141" t="s">
        <v>4072</v>
      </c>
      <c r="C1225" s="142" t="s">
        <v>2791</v>
      </c>
      <c r="D1225" s="142" t="s">
        <v>366</v>
      </c>
      <c r="E1225" s="143" t="str">
        <f>CONCATENATE(SUM('Раздел 2'!F28:F28),"=",SUM('Раздел 2'!K28:K28),"+",SUM('Раздел 2'!M28:O28))</f>
        <v>2=2+0</v>
      </c>
    </row>
    <row r="1226" spans="1:5" s="151" customFormat="1" ht="25.5">
      <c r="A1226" s="140" t="str">
        <f>IF((SUM('Раздел 2'!F29:F29)=SUM('Раздел 2'!K29:K29)+SUM('Раздел 2'!M29:O29)),"","Неверно!")</f>
        <v/>
      </c>
      <c r="B1226" s="141" t="s">
        <v>4072</v>
      </c>
      <c r="C1226" s="142" t="s">
        <v>2792</v>
      </c>
      <c r="D1226" s="142" t="s">
        <v>366</v>
      </c>
      <c r="E1226" s="143" t="str">
        <f>CONCATENATE(SUM('Раздел 2'!F29:F29),"=",SUM('Раздел 2'!K29:K29),"+",SUM('Раздел 2'!M29:O29))</f>
        <v>33=33+0</v>
      </c>
    </row>
    <row r="1227" spans="1:5" s="151" customFormat="1" ht="25.5">
      <c r="A1227" s="140" t="str">
        <f>IF((SUM('Раздел 2'!F30:F30)=SUM('Раздел 2'!K30:K30)+SUM('Раздел 2'!M30:O30)),"","Неверно!")</f>
        <v/>
      </c>
      <c r="B1227" s="141" t="s">
        <v>4072</v>
      </c>
      <c r="C1227" s="142" t="s">
        <v>2793</v>
      </c>
      <c r="D1227" s="142" t="s">
        <v>366</v>
      </c>
      <c r="E1227" s="143" t="str">
        <f>CONCATENATE(SUM('Раздел 2'!F30:F30),"=",SUM('Раздел 2'!K30:K30),"+",SUM('Раздел 2'!M30:O30))</f>
        <v>2=2+0</v>
      </c>
    </row>
    <row r="1228" spans="1:5" s="151" customFormat="1" ht="25.5">
      <c r="A1228" s="140" t="str">
        <f>IF((SUM('Раздел 2'!F31:F31)=SUM('Раздел 2'!K31:K31)+SUM('Раздел 2'!M31:O31)),"","Неверно!")</f>
        <v/>
      </c>
      <c r="B1228" s="141" t="s">
        <v>4072</v>
      </c>
      <c r="C1228" s="142" t="s">
        <v>2794</v>
      </c>
      <c r="D1228" s="142" t="s">
        <v>366</v>
      </c>
      <c r="E1228" s="143" t="str">
        <f>CONCATENATE(SUM('Раздел 2'!F31:F31),"=",SUM('Раздел 2'!K31:K31),"+",SUM('Раздел 2'!M31:O31))</f>
        <v>1=1+0</v>
      </c>
    </row>
    <row r="1229" spans="1:5" s="151" customFormat="1" ht="25.5">
      <c r="A1229" s="140" t="str">
        <f>IF((SUM('Раздел 2'!F32:F32)=SUM('Раздел 2'!K32:K32)+SUM('Раздел 2'!M32:O32)),"","Неверно!")</f>
        <v/>
      </c>
      <c r="B1229" s="141" t="s">
        <v>4072</v>
      </c>
      <c r="C1229" s="142" t="s">
        <v>2795</v>
      </c>
      <c r="D1229" s="142" t="s">
        <v>366</v>
      </c>
      <c r="E1229" s="143" t="str">
        <f>CONCATENATE(SUM('Раздел 2'!F32:F32),"=",SUM('Раздел 2'!K32:K32),"+",SUM('Раздел 2'!M32:O32))</f>
        <v>18=18+0</v>
      </c>
    </row>
    <row r="1230" spans="1:5" s="151" customFormat="1" ht="25.5">
      <c r="A1230" s="140" t="str">
        <f>IF((SUM('Раздел 2'!F33:F33)=SUM('Раздел 2'!K33:K33)+SUM('Раздел 2'!M33:O33)),"","Неверно!")</f>
        <v/>
      </c>
      <c r="B1230" s="141" t="s">
        <v>4072</v>
      </c>
      <c r="C1230" s="142" t="s">
        <v>2796</v>
      </c>
      <c r="D1230" s="142" t="s">
        <v>366</v>
      </c>
      <c r="E1230" s="143" t="str">
        <f>CONCATENATE(SUM('Раздел 2'!F33:F33),"=",SUM('Раздел 2'!K33:K33),"+",SUM('Раздел 2'!M33:O33))</f>
        <v>1=1+0</v>
      </c>
    </row>
    <row r="1231" spans="1:5" s="151" customFormat="1" ht="25.5">
      <c r="A1231" s="140" t="str">
        <f>IF((SUM('Раздел 2'!F34:F34)=SUM('Раздел 2'!K34:K34)+SUM('Раздел 2'!M34:O34)),"","Неверно!")</f>
        <v/>
      </c>
      <c r="B1231" s="141" t="s">
        <v>4072</v>
      </c>
      <c r="C1231" s="142" t="s">
        <v>2797</v>
      </c>
      <c r="D1231" s="142" t="s">
        <v>366</v>
      </c>
      <c r="E1231" s="143" t="str">
        <f>CONCATENATE(SUM('Раздел 2'!F34:F34),"=",SUM('Раздел 2'!K34:K34),"+",SUM('Раздел 2'!M34:O34))</f>
        <v>0=0+0</v>
      </c>
    </row>
    <row r="1232" spans="1:5" s="151" customFormat="1" ht="25.5">
      <c r="A1232" s="140" t="str">
        <f>IF((SUM('Раздел 2'!F35:F35)=SUM('Раздел 2'!K35:K35)+SUM('Раздел 2'!M35:O35)),"","Неверно!")</f>
        <v/>
      </c>
      <c r="B1232" s="141" t="s">
        <v>4072</v>
      </c>
      <c r="C1232" s="142" t="s">
        <v>2798</v>
      </c>
      <c r="D1232" s="142" t="s">
        <v>366</v>
      </c>
      <c r="E1232" s="143" t="str">
        <f>CONCATENATE(SUM('Раздел 2'!F35:F35),"=",SUM('Раздел 2'!K35:K35),"+",SUM('Раздел 2'!M35:O35))</f>
        <v>8=8+0</v>
      </c>
    </row>
    <row r="1233" spans="1:5" s="151" customFormat="1" ht="25.5">
      <c r="A1233" s="140" t="str">
        <f>IF((SUM('Раздел 2'!F36:F36)=SUM('Раздел 2'!K36:K36)+SUM('Раздел 2'!M36:O36)),"","Неверно!")</f>
        <v/>
      </c>
      <c r="B1233" s="141" t="s">
        <v>4072</v>
      </c>
      <c r="C1233" s="142" t="s">
        <v>2799</v>
      </c>
      <c r="D1233" s="142" t="s">
        <v>366</v>
      </c>
      <c r="E1233" s="143" t="str">
        <f>CONCATENATE(SUM('Раздел 2'!F36:F36),"=",SUM('Раздел 2'!K36:K36),"+",SUM('Раздел 2'!M36:O36))</f>
        <v>1=1+0</v>
      </c>
    </row>
    <row r="1234" spans="1:5" s="151" customFormat="1" ht="25.5">
      <c r="A1234" s="140" t="str">
        <f>IF((SUM('Раздел 2'!F10:F10)=SUM('Раздел 2'!K10:K10)+SUM('Раздел 2'!M10:O10)),"","Неверно!")</f>
        <v/>
      </c>
      <c r="B1234" s="141" t="s">
        <v>4072</v>
      </c>
      <c r="C1234" s="142" t="s">
        <v>2800</v>
      </c>
      <c r="D1234" s="142" t="s">
        <v>366</v>
      </c>
      <c r="E1234" s="143" t="str">
        <f>CONCATENATE(SUM('Раздел 2'!F10:F10),"=",SUM('Раздел 2'!K10:K10),"+",SUM('Раздел 2'!M10:O10))</f>
        <v>20=20+0</v>
      </c>
    </row>
    <row r="1235" spans="1:5" s="151" customFormat="1" ht="25.5">
      <c r="A1235" s="140" t="str">
        <f>IF((SUM('Раздел 2'!F37:F37)=SUM('Раздел 2'!K37:K37)+SUM('Раздел 2'!M37:O37)),"","Неверно!")</f>
        <v/>
      </c>
      <c r="B1235" s="141" t="s">
        <v>4072</v>
      </c>
      <c r="C1235" s="142" t="s">
        <v>2801</v>
      </c>
      <c r="D1235" s="142" t="s">
        <v>366</v>
      </c>
      <c r="E1235" s="143" t="str">
        <f>CONCATENATE(SUM('Раздел 2'!F37:F37),"=",SUM('Раздел 2'!K37:K37),"+",SUM('Раздел 2'!M37:O37))</f>
        <v>1=1+0</v>
      </c>
    </row>
    <row r="1236" spans="1:5" s="151" customFormat="1" ht="25.5">
      <c r="A1236" s="140" t="str">
        <f>IF((SUM('Раздел 2'!F38:F38)=SUM('Раздел 2'!K38:K38)+SUM('Раздел 2'!M38:O38)),"","Неверно!")</f>
        <v/>
      </c>
      <c r="B1236" s="141" t="s">
        <v>4072</v>
      </c>
      <c r="C1236" s="142" t="s">
        <v>2802</v>
      </c>
      <c r="D1236" s="142" t="s">
        <v>366</v>
      </c>
      <c r="E1236" s="143" t="str">
        <f>CONCATENATE(SUM('Раздел 2'!F38:F38),"=",SUM('Раздел 2'!K38:K38),"+",SUM('Раздел 2'!M38:O38))</f>
        <v>13=13+0</v>
      </c>
    </row>
    <row r="1237" spans="1:5" s="151" customFormat="1" ht="25.5">
      <c r="A1237" s="140" t="str">
        <f>IF((SUM('Раздел 2'!F39:F39)=SUM('Раздел 2'!K39:K39)+SUM('Раздел 2'!M39:O39)),"","Неверно!")</f>
        <v/>
      </c>
      <c r="B1237" s="141" t="s">
        <v>4072</v>
      </c>
      <c r="C1237" s="142" t="s">
        <v>2803</v>
      </c>
      <c r="D1237" s="142" t="s">
        <v>366</v>
      </c>
      <c r="E1237" s="143" t="str">
        <f>CONCATENATE(SUM('Раздел 2'!F39:F39),"=",SUM('Раздел 2'!K39:K39),"+",SUM('Раздел 2'!M39:O39))</f>
        <v>2=2+0</v>
      </c>
    </row>
    <row r="1238" spans="1:5" s="151" customFormat="1" ht="25.5">
      <c r="A1238" s="140" t="str">
        <f>IF((SUM('Раздел 2'!F40:F40)=SUM('Раздел 2'!K40:K40)+SUM('Раздел 2'!M40:O40)),"","Неверно!")</f>
        <v/>
      </c>
      <c r="B1238" s="141" t="s">
        <v>4072</v>
      </c>
      <c r="C1238" s="142" t="s">
        <v>2804</v>
      </c>
      <c r="D1238" s="142" t="s">
        <v>366</v>
      </c>
      <c r="E1238" s="143" t="str">
        <f>CONCATENATE(SUM('Раздел 2'!F40:F40),"=",SUM('Раздел 2'!K40:K40),"+",SUM('Раздел 2'!M40:O40))</f>
        <v>0=0+0</v>
      </c>
    </row>
    <row r="1239" spans="1:5" s="151" customFormat="1" ht="25.5">
      <c r="A1239" s="140" t="str">
        <f>IF((SUM('Раздел 2'!F41:F41)=SUM('Раздел 2'!K41:K41)+SUM('Раздел 2'!M41:O41)),"","Неверно!")</f>
        <v/>
      </c>
      <c r="B1239" s="141" t="s">
        <v>4072</v>
      </c>
      <c r="C1239" s="142" t="s">
        <v>2805</v>
      </c>
      <c r="D1239" s="142" t="s">
        <v>366</v>
      </c>
      <c r="E1239" s="143" t="str">
        <f>CONCATENATE(SUM('Раздел 2'!F41:F41),"=",SUM('Раздел 2'!K41:K41),"+",SUM('Раздел 2'!M41:O41))</f>
        <v>12=12+0</v>
      </c>
    </row>
    <row r="1240" spans="1:5" s="151" customFormat="1" ht="25.5">
      <c r="A1240" s="140" t="str">
        <f>IF((SUM('Раздел 2'!F42:F42)=SUM('Раздел 2'!K42:K42)+SUM('Раздел 2'!M42:O42)),"","Неверно!")</f>
        <v/>
      </c>
      <c r="B1240" s="141" t="s">
        <v>4072</v>
      </c>
      <c r="C1240" s="142" t="s">
        <v>2806</v>
      </c>
      <c r="D1240" s="142" t="s">
        <v>366</v>
      </c>
      <c r="E1240" s="143" t="str">
        <f>CONCATENATE(SUM('Раздел 2'!F42:F42),"=",SUM('Раздел 2'!K42:K42),"+",SUM('Раздел 2'!M42:O42))</f>
        <v>0=0+0</v>
      </c>
    </row>
    <row r="1241" spans="1:5" s="151" customFormat="1" ht="25.5">
      <c r="A1241" s="140" t="str">
        <f>IF((SUM('Раздел 2'!F43:F43)=SUM('Раздел 2'!K43:K43)+SUM('Раздел 2'!M43:O43)),"","Неверно!")</f>
        <v/>
      </c>
      <c r="B1241" s="141" t="s">
        <v>4072</v>
      </c>
      <c r="C1241" s="142" t="s">
        <v>2807</v>
      </c>
      <c r="D1241" s="142" t="s">
        <v>366</v>
      </c>
      <c r="E1241" s="143" t="str">
        <f>CONCATENATE(SUM('Раздел 2'!F43:F43),"=",SUM('Раздел 2'!K43:K43),"+",SUM('Раздел 2'!M43:O43))</f>
        <v>1=1+0</v>
      </c>
    </row>
    <row r="1242" spans="1:5" s="151" customFormat="1" ht="25.5">
      <c r="A1242" s="140" t="str">
        <f>IF((SUM('Раздел 2'!F44:F44)=SUM('Раздел 2'!K44:K44)+SUM('Раздел 2'!M44:O44)),"","Неверно!")</f>
        <v/>
      </c>
      <c r="B1242" s="141" t="s">
        <v>4072</v>
      </c>
      <c r="C1242" s="142" t="s">
        <v>2808</v>
      </c>
      <c r="D1242" s="142" t="s">
        <v>366</v>
      </c>
      <c r="E1242" s="143" t="str">
        <f>CONCATENATE(SUM('Раздел 2'!F44:F44),"=",SUM('Раздел 2'!K44:K44),"+",SUM('Раздел 2'!M44:O44))</f>
        <v>7=7+0</v>
      </c>
    </row>
    <row r="1243" spans="1:5" s="151" customFormat="1" ht="25.5">
      <c r="A1243" s="140" t="str">
        <f>IF((SUM('Раздел 2'!F45:F45)=SUM('Раздел 2'!K45:K45)+SUM('Раздел 2'!M45:O45)),"","Неверно!")</f>
        <v/>
      </c>
      <c r="B1243" s="141" t="s">
        <v>4072</v>
      </c>
      <c r="C1243" s="142" t="s">
        <v>2809</v>
      </c>
      <c r="D1243" s="142" t="s">
        <v>366</v>
      </c>
      <c r="E1243" s="143" t="str">
        <f>CONCATENATE(SUM('Раздел 2'!F45:F45),"=",SUM('Раздел 2'!K45:K45),"+",SUM('Раздел 2'!M45:O45))</f>
        <v>0=0+0</v>
      </c>
    </row>
    <row r="1244" spans="1:5" s="151" customFormat="1" ht="25.5">
      <c r="A1244" s="140" t="str">
        <f>IF((SUM('Раздел 2'!F46:F46)=SUM('Раздел 2'!K46:K46)+SUM('Раздел 2'!M46:O46)),"","Неверно!")</f>
        <v/>
      </c>
      <c r="B1244" s="141" t="s">
        <v>4072</v>
      </c>
      <c r="C1244" s="142" t="s">
        <v>2810</v>
      </c>
      <c r="D1244" s="142" t="s">
        <v>366</v>
      </c>
      <c r="E1244" s="143" t="str">
        <f>CONCATENATE(SUM('Раздел 2'!F46:F46),"=",SUM('Раздел 2'!K46:K46),"+",SUM('Раздел 2'!M46:O46))</f>
        <v>0=0+0</v>
      </c>
    </row>
    <row r="1245" spans="1:5" s="151" customFormat="1" ht="25.5">
      <c r="A1245" s="140" t="str">
        <f>IF((SUM('Раздел 2'!F11:F11)=SUM('Раздел 2'!K11:K11)+SUM('Раздел 2'!M11:O11)),"","Неверно!")</f>
        <v/>
      </c>
      <c r="B1245" s="141" t="s">
        <v>4072</v>
      </c>
      <c r="C1245" s="142" t="s">
        <v>2811</v>
      </c>
      <c r="D1245" s="142" t="s">
        <v>366</v>
      </c>
      <c r="E1245" s="143" t="str">
        <f>CONCATENATE(SUM('Раздел 2'!F11:F11),"=",SUM('Раздел 2'!K11:K11),"+",SUM('Раздел 2'!M11:O11))</f>
        <v>89=88+1</v>
      </c>
    </row>
    <row r="1246" spans="1:5" s="151" customFormat="1" ht="25.5">
      <c r="A1246" s="140" t="str">
        <f>IF((SUM('Раздел 2'!F47:F47)=SUM('Раздел 2'!K47:K47)+SUM('Раздел 2'!M47:O47)),"","Неверно!")</f>
        <v/>
      </c>
      <c r="B1246" s="141" t="s">
        <v>4072</v>
      </c>
      <c r="C1246" s="142" t="s">
        <v>2812</v>
      </c>
      <c r="D1246" s="142" t="s">
        <v>366</v>
      </c>
      <c r="E1246" s="143" t="str">
        <f>CONCATENATE(SUM('Раздел 2'!F47:F47),"=",SUM('Раздел 2'!K47:K47),"+",SUM('Раздел 2'!M47:O47))</f>
        <v>11=11+0</v>
      </c>
    </row>
    <row r="1247" spans="1:5" s="151" customFormat="1" ht="25.5">
      <c r="A1247" s="140" t="str">
        <f>IF((SUM('Раздел 2'!F48:F48)=SUM('Раздел 2'!K48:K48)+SUM('Раздел 2'!M48:O48)),"","Неверно!")</f>
        <v/>
      </c>
      <c r="B1247" s="141" t="s">
        <v>4072</v>
      </c>
      <c r="C1247" s="142" t="s">
        <v>2813</v>
      </c>
      <c r="D1247" s="142" t="s">
        <v>366</v>
      </c>
      <c r="E1247" s="143" t="str">
        <f>CONCATENATE(SUM('Раздел 2'!F48:F48),"=",SUM('Раздел 2'!K48:K48),"+",SUM('Раздел 2'!M48:O48))</f>
        <v>0=0+0</v>
      </c>
    </row>
    <row r="1248" spans="1:5" s="151" customFormat="1" ht="25.5">
      <c r="A1248" s="140" t="str">
        <f>IF((SUM('Раздел 2'!F49:F49)=SUM('Раздел 2'!K49:K49)+SUM('Раздел 2'!M49:O49)),"","Неверно!")</f>
        <v/>
      </c>
      <c r="B1248" s="141" t="s">
        <v>4072</v>
      </c>
      <c r="C1248" s="142" t="s">
        <v>2814</v>
      </c>
      <c r="D1248" s="142" t="s">
        <v>366</v>
      </c>
      <c r="E1248" s="143" t="str">
        <f>CONCATENATE(SUM('Раздел 2'!F49:F49),"=",SUM('Раздел 2'!K49:K49),"+",SUM('Раздел 2'!M49:O49))</f>
        <v>0=0+0</v>
      </c>
    </row>
    <row r="1249" spans="1:5" s="151" customFormat="1" ht="25.5">
      <c r="A1249" s="140" t="str">
        <f>IF((SUM('Раздел 2'!F50:F50)=SUM('Раздел 2'!K50:K50)+SUM('Раздел 2'!M50:O50)),"","Неверно!")</f>
        <v/>
      </c>
      <c r="B1249" s="141" t="s">
        <v>4072</v>
      </c>
      <c r="C1249" s="142" t="s">
        <v>2815</v>
      </c>
      <c r="D1249" s="142" t="s">
        <v>366</v>
      </c>
      <c r="E1249" s="143" t="str">
        <f>CONCATENATE(SUM('Раздел 2'!F50:F50),"=",SUM('Раздел 2'!K50:K50),"+",SUM('Раздел 2'!M50:O50))</f>
        <v>3=3+0</v>
      </c>
    </row>
    <row r="1250" spans="1:5" s="151" customFormat="1" ht="25.5">
      <c r="A1250" s="140" t="str">
        <f>IF((SUM('Раздел 2'!F51:F51)=SUM('Раздел 2'!K51:K51)+SUM('Раздел 2'!M51:O51)),"","Неверно!")</f>
        <v/>
      </c>
      <c r="B1250" s="141" t="s">
        <v>4072</v>
      </c>
      <c r="C1250" s="142" t="s">
        <v>2816</v>
      </c>
      <c r="D1250" s="142" t="s">
        <v>366</v>
      </c>
      <c r="E1250" s="143" t="str">
        <f>CONCATENATE(SUM('Раздел 2'!F51:F51),"=",SUM('Раздел 2'!K51:K51),"+",SUM('Раздел 2'!M51:O51))</f>
        <v>0=0+0</v>
      </c>
    </row>
    <row r="1251" spans="1:5" s="151" customFormat="1" ht="25.5">
      <c r="A1251" s="140" t="str">
        <f>IF((SUM('Раздел 2'!F52:F52)=SUM('Раздел 2'!K52:K52)+SUM('Раздел 2'!M52:O52)),"","Неверно!")</f>
        <v/>
      </c>
      <c r="B1251" s="141" t="s">
        <v>4072</v>
      </c>
      <c r="C1251" s="142" t="s">
        <v>2817</v>
      </c>
      <c r="D1251" s="142" t="s">
        <v>366</v>
      </c>
      <c r="E1251" s="143" t="str">
        <f>CONCATENATE(SUM('Раздел 2'!F52:F52),"=",SUM('Раздел 2'!K52:K52),"+",SUM('Раздел 2'!M52:O52))</f>
        <v>0=0+0</v>
      </c>
    </row>
    <row r="1252" spans="1:5" s="151" customFormat="1" ht="25.5">
      <c r="A1252" s="140" t="str">
        <f>IF((SUM('Раздел 2'!F53:F53)=SUM('Раздел 2'!K53:K53)+SUM('Раздел 2'!M53:O53)),"","Неверно!")</f>
        <v/>
      </c>
      <c r="B1252" s="141" t="s">
        <v>4072</v>
      </c>
      <c r="C1252" s="142" t="s">
        <v>2818</v>
      </c>
      <c r="D1252" s="142" t="s">
        <v>366</v>
      </c>
      <c r="E1252" s="143" t="str">
        <f>CONCATENATE(SUM('Раздел 2'!F53:F53),"=",SUM('Раздел 2'!K53:K53),"+",SUM('Раздел 2'!M53:O53))</f>
        <v>4=4+0</v>
      </c>
    </row>
    <row r="1253" spans="1:5" s="151" customFormat="1" ht="25.5">
      <c r="A1253" s="140" t="str">
        <f>IF((SUM('Раздел 2'!F54:F54)=SUM('Раздел 2'!K54:K54)+SUM('Раздел 2'!M54:O54)),"","Неверно!")</f>
        <v/>
      </c>
      <c r="B1253" s="141" t="s">
        <v>4072</v>
      </c>
      <c r="C1253" s="142" t="s">
        <v>2819</v>
      </c>
      <c r="D1253" s="142" t="s">
        <v>366</v>
      </c>
      <c r="E1253" s="143" t="str">
        <f>CONCATENATE(SUM('Раздел 2'!F54:F54),"=",SUM('Раздел 2'!K54:K54),"+",SUM('Раздел 2'!M54:O54))</f>
        <v>0=0+0</v>
      </c>
    </row>
    <row r="1254" spans="1:5" s="151" customFormat="1" ht="25.5">
      <c r="A1254" s="140" t="str">
        <f>IF((SUM('Раздел 2'!F55:F55)=SUM('Раздел 2'!K55:K55)+SUM('Раздел 2'!M55:O55)),"","Неверно!")</f>
        <v/>
      </c>
      <c r="B1254" s="141" t="s">
        <v>4072</v>
      </c>
      <c r="C1254" s="142" t="s">
        <v>2820</v>
      </c>
      <c r="D1254" s="142" t="s">
        <v>366</v>
      </c>
      <c r="E1254" s="143" t="str">
        <f>CONCATENATE(SUM('Раздел 2'!F55:F55),"=",SUM('Раздел 2'!K55:K55),"+",SUM('Раздел 2'!M55:O55))</f>
        <v>0=0+0</v>
      </c>
    </row>
    <row r="1255" spans="1:5" s="151" customFormat="1" ht="25.5">
      <c r="A1255" s="140" t="str">
        <f>IF((SUM('Раздел 2'!F12:F12)=SUM('Раздел 2'!K12:K12)+SUM('Раздел 2'!M12:O12)),"","Неверно!")</f>
        <v/>
      </c>
      <c r="B1255" s="141" t="s">
        <v>4072</v>
      </c>
      <c r="C1255" s="142" t="s">
        <v>2821</v>
      </c>
      <c r="D1255" s="142" t="s">
        <v>366</v>
      </c>
      <c r="E1255" s="143" t="str">
        <f>CONCATENATE(SUM('Раздел 2'!F12:F12),"=",SUM('Раздел 2'!K12:K12),"+",SUM('Раздел 2'!M12:O12))</f>
        <v>9=8+1</v>
      </c>
    </row>
    <row r="1256" spans="1:5" s="151" customFormat="1" ht="25.5">
      <c r="A1256" s="140" t="str">
        <f>IF((SUM('Раздел 2'!F13:F13)=SUM('Раздел 2'!K13:K13)+SUM('Раздел 2'!M13:O13)),"","Неверно!")</f>
        <v/>
      </c>
      <c r="B1256" s="141" t="s">
        <v>4072</v>
      </c>
      <c r="C1256" s="142" t="s">
        <v>2822</v>
      </c>
      <c r="D1256" s="142" t="s">
        <v>366</v>
      </c>
      <c r="E1256" s="143" t="str">
        <f>CONCATENATE(SUM('Раздел 2'!F13:F13),"=",SUM('Раздел 2'!K13:K13),"+",SUM('Раздел 2'!M13:O13))</f>
        <v>1=1+0</v>
      </c>
    </row>
    <row r="1257" spans="1:5" s="151" customFormat="1" ht="25.5">
      <c r="A1257" s="140" t="str">
        <f>IF((SUM('Раздел 2'!F14:F14)=SUM('Раздел 2'!K14:K14)+SUM('Раздел 2'!M14:O14)),"","Неверно!")</f>
        <v/>
      </c>
      <c r="B1257" s="141" t="s">
        <v>4072</v>
      </c>
      <c r="C1257" s="142" t="s">
        <v>2823</v>
      </c>
      <c r="D1257" s="142" t="s">
        <v>366</v>
      </c>
      <c r="E1257" s="143" t="str">
        <f>CONCATENATE(SUM('Раздел 2'!F14:F14),"=",SUM('Раздел 2'!K14:K14),"+",SUM('Раздел 2'!M14:O14))</f>
        <v>170=165+5</v>
      </c>
    </row>
    <row r="1258" spans="1:5" s="151" customFormat="1" ht="25.5">
      <c r="A1258" s="140" t="str">
        <f>IF((SUM('Раздел 2'!F15:F15)=SUM('Раздел 2'!K15:K15)+SUM('Раздел 2'!M15:O15)),"","Неверно!")</f>
        <v/>
      </c>
      <c r="B1258" s="141" t="s">
        <v>4072</v>
      </c>
      <c r="C1258" s="142" t="s">
        <v>2824</v>
      </c>
      <c r="D1258" s="142" t="s">
        <v>366</v>
      </c>
      <c r="E1258" s="143" t="str">
        <f>CONCATENATE(SUM('Раздел 2'!F15:F15),"=",SUM('Раздел 2'!K15:K15),"+",SUM('Раздел 2'!M15:O15))</f>
        <v>17=16+1</v>
      </c>
    </row>
    <row r="1259" spans="1:5" s="151" customFormat="1" ht="25.5">
      <c r="A1259" s="140" t="str">
        <f>IF((SUM('Раздел 2'!F16:F16)=SUM('Раздел 2'!K16:K16)+SUM('Раздел 2'!M16:O16)),"","Неверно!")</f>
        <v/>
      </c>
      <c r="B1259" s="141" t="s">
        <v>4072</v>
      </c>
      <c r="C1259" s="142" t="s">
        <v>2825</v>
      </c>
      <c r="D1259" s="142" t="s">
        <v>366</v>
      </c>
      <c r="E1259" s="143" t="str">
        <f>CONCATENATE(SUM('Раздел 2'!F16:F16),"=",SUM('Раздел 2'!K16:K16),"+",SUM('Раздел 2'!M16:O16))</f>
        <v>6=6+0</v>
      </c>
    </row>
    <row r="1260" spans="1:5" s="151" customFormat="1" ht="15.75">
      <c r="A1260" s="140" t="str">
        <f>IF((SUM('Раздел 2'!F29:F29)&gt;=SUM('Раздел 2'!F30:F31)),"","Неверно!")</f>
        <v/>
      </c>
      <c r="B1260" s="141" t="s">
        <v>4073</v>
      </c>
      <c r="C1260" s="142" t="s">
        <v>2768</v>
      </c>
      <c r="D1260" s="142" t="s">
        <v>337</v>
      </c>
      <c r="E1260" s="143" t="str">
        <f>CONCATENATE(SUM('Раздел 2'!F29:F29),"&gt;=",SUM('Раздел 2'!F30:F31))</f>
        <v>33&gt;=3</v>
      </c>
    </row>
    <row r="1261" spans="1:5" s="151" customFormat="1" ht="25.5">
      <c r="A1261" s="140" t="str">
        <f>IF((SUM('Раздел 2'!O29:O29)&gt;=SUM('Раздел 2'!O30:O31)),"","Неверно!")</f>
        <v/>
      </c>
      <c r="B1261" s="141" t="s">
        <v>4073</v>
      </c>
      <c r="C1261" s="142" t="s">
        <v>2769</v>
      </c>
      <c r="D1261" s="142" t="s">
        <v>337</v>
      </c>
      <c r="E1261" s="143" t="str">
        <f>CONCATENATE(SUM('Раздел 2'!O29:O29),"&gt;=",SUM('Раздел 2'!O30:O31))</f>
        <v>0&gt;=0</v>
      </c>
    </row>
    <row r="1262" spans="1:5" s="151" customFormat="1" ht="15.75">
      <c r="A1262" s="140" t="str">
        <f>IF((SUM('Раздел 2'!G29:G29)&gt;=SUM('Раздел 2'!G30:G31)),"","Неверно!")</f>
        <v/>
      </c>
      <c r="B1262" s="141" t="s">
        <v>4073</v>
      </c>
      <c r="C1262" s="142" t="s">
        <v>2770</v>
      </c>
      <c r="D1262" s="142" t="s">
        <v>337</v>
      </c>
      <c r="E1262" s="143" t="str">
        <f>CONCATENATE(SUM('Раздел 2'!G29:G29),"&gt;=",SUM('Раздел 2'!G30:G31))</f>
        <v>0&gt;=0</v>
      </c>
    </row>
    <row r="1263" spans="1:5" s="151" customFormat="1" ht="15.75">
      <c r="A1263" s="140" t="str">
        <f>IF((SUM('Раздел 2'!H29:H29)&gt;=SUM('Раздел 2'!H30:H31)),"","Неверно!")</f>
        <v/>
      </c>
      <c r="B1263" s="141" t="s">
        <v>4073</v>
      </c>
      <c r="C1263" s="142" t="s">
        <v>2771</v>
      </c>
      <c r="D1263" s="142" t="s">
        <v>337</v>
      </c>
      <c r="E1263" s="143" t="str">
        <f>CONCATENATE(SUM('Раздел 2'!H29:H29),"&gt;=",SUM('Раздел 2'!H30:H31))</f>
        <v>1&gt;=0</v>
      </c>
    </row>
    <row r="1264" spans="1:5" s="151" customFormat="1" ht="15.75">
      <c r="A1264" s="140" t="str">
        <f>IF((SUM('Раздел 2'!I29:I29)&gt;=SUM('Раздел 2'!I30:I31)),"","Неверно!")</f>
        <v/>
      </c>
      <c r="B1264" s="141" t="s">
        <v>4073</v>
      </c>
      <c r="C1264" s="142" t="s">
        <v>2772</v>
      </c>
      <c r="D1264" s="142" t="s">
        <v>337</v>
      </c>
      <c r="E1264" s="143" t="str">
        <f>CONCATENATE(SUM('Раздел 2'!I29:I29),"&gt;=",SUM('Раздел 2'!I30:I31))</f>
        <v>13&gt;=2</v>
      </c>
    </row>
    <row r="1265" spans="1:5" s="151" customFormat="1" ht="15.75">
      <c r="A1265" s="140" t="str">
        <f>IF((SUM('Раздел 2'!J29:J29)&gt;=SUM('Раздел 2'!J30:J31)),"","Неверно!")</f>
        <v/>
      </c>
      <c r="B1265" s="141" t="s">
        <v>4073</v>
      </c>
      <c r="C1265" s="142" t="s">
        <v>2773</v>
      </c>
      <c r="D1265" s="142" t="s">
        <v>337</v>
      </c>
      <c r="E1265" s="143" t="str">
        <f>CONCATENATE(SUM('Раздел 2'!J29:J29),"&gt;=",SUM('Раздел 2'!J30:J31))</f>
        <v>19&gt;=1</v>
      </c>
    </row>
    <row r="1266" spans="1:5" s="151" customFormat="1" ht="15.75">
      <c r="A1266" s="140" t="str">
        <f>IF((SUM('Раздел 2'!K29:K29)&gt;=SUM('Раздел 2'!K30:K31)),"","Неверно!")</f>
        <v/>
      </c>
      <c r="B1266" s="141" t="s">
        <v>4073</v>
      </c>
      <c r="C1266" s="142" t="s">
        <v>2774</v>
      </c>
      <c r="D1266" s="142" t="s">
        <v>337</v>
      </c>
      <c r="E1266" s="143" t="str">
        <f>CONCATENATE(SUM('Раздел 2'!K29:K29),"&gt;=",SUM('Раздел 2'!K30:K31))</f>
        <v>33&gt;=3</v>
      </c>
    </row>
    <row r="1267" spans="1:5" s="151" customFormat="1" ht="15.75">
      <c r="A1267" s="140" t="str">
        <f>IF((SUM('Раздел 2'!L29:L29)&gt;=SUM('Раздел 2'!L30:L31)),"","Неверно!")</f>
        <v/>
      </c>
      <c r="B1267" s="141" t="s">
        <v>4073</v>
      </c>
      <c r="C1267" s="142" t="s">
        <v>2775</v>
      </c>
      <c r="D1267" s="142" t="s">
        <v>337</v>
      </c>
      <c r="E1267" s="143" t="str">
        <f>CONCATENATE(SUM('Раздел 2'!L29:L29),"&gt;=",SUM('Раздел 2'!L30:L31))</f>
        <v>32&gt;=3</v>
      </c>
    </row>
    <row r="1268" spans="1:5" s="151" customFormat="1" ht="15.75">
      <c r="A1268" s="140" t="str">
        <f>IF((SUM('Раздел 2'!M29:M29)&gt;=SUM('Раздел 2'!M30:M31)),"","Неверно!")</f>
        <v/>
      </c>
      <c r="B1268" s="141" t="s">
        <v>4073</v>
      </c>
      <c r="C1268" s="142" t="s">
        <v>2776</v>
      </c>
      <c r="D1268" s="142" t="s">
        <v>337</v>
      </c>
      <c r="E1268" s="143" t="str">
        <f>CONCATENATE(SUM('Раздел 2'!M29:M29),"&gt;=",SUM('Раздел 2'!M30:M31))</f>
        <v>0&gt;=0</v>
      </c>
    </row>
    <row r="1269" spans="1:5" s="151" customFormat="1" ht="15.75">
      <c r="A1269" s="140" t="str">
        <f>IF((SUM('Раздел 2'!N29:N29)&gt;=SUM('Раздел 2'!N30:N31)),"","Неверно!")</f>
        <v/>
      </c>
      <c r="B1269" s="141" t="s">
        <v>4073</v>
      </c>
      <c r="C1269" s="142" t="s">
        <v>2777</v>
      </c>
      <c r="D1269" s="142" t="s">
        <v>337</v>
      </c>
      <c r="E1269" s="143" t="str">
        <f>CONCATENATE(SUM('Раздел 2'!N29:N29),"&gt;=",SUM('Раздел 2'!N30:N31))</f>
        <v>0&gt;=0</v>
      </c>
    </row>
    <row r="1270" spans="1:5" s="151" customFormat="1" ht="15.75">
      <c r="A1270" s="140" t="str">
        <f>IF((SUM('Раздел 4'!F44:F44)&gt;=SUM('Раздел 4'!F45:F46)),"","Неверно!")</f>
        <v/>
      </c>
      <c r="B1270" s="141" t="s">
        <v>4074</v>
      </c>
      <c r="C1270" s="142" t="s">
        <v>2755</v>
      </c>
      <c r="D1270" s="142" t="s">
        <v>378</v>
      </c>
      <c r="E1270" s="143" t="str">
        <f>CONCATENATE(SUM('Раздел 4'!F44:F44),"&gt;=",SUM('Раздел 4'!F45:F46))</f>
        <v>18&gt;=0</v>
      </c>
    </row>
    <row r="1271" spans="1:5" s="151" customFormat="1" ht="25.5">
      <c r="A1271" s="140" t="str">
        <f>IF((SUM('Раздел 4'!O44:O44)&gt;=SUM('Раздел 4'!O45:O46)),"","Неверно!")</f>
        <v/>
      </c>
      <c r="B1271" s="141" t="s">
        <v>4074</v>
      </c>
      <c r="C1271" s="142" t="s">
        <v>2756</v>
      </c>
      <c r="D1271" s="142" t="s">
        <v>378</v>
      </c>
      <c r="E1271" s="143" t="str">
        <f>CONCATENATE(SUM('Раздел 4'!O44:O44),"&gt;=",SUM('Раздел 4'!O45:O46))</f>
        <v>0&gt;=0</v>
      </c>
    </row>
    <row r="1272" spans="1:5" s="151" customFormat="1" ht="25.5">
      <c r="A1272" s="140" t="str">
        <f>IF((SUM('Раздел 4'!P44:P44)&gt;=SUM('Раздел 4'!P45:P46)),"","Неверно!")</f>
        <v/>
      </c>
      <c r="B1272" s="141" t="s">
        <v>4074</v>
      </c>
      <c r="C1272" s="142" t="s">
        <v>2757</v>
      </c>
      <c r="D1272" s="142" t="s">
        <v>378</v>
      </c>
      <c r="E1272" s="143" t="str">
        <f>CONCATENATE(SUM('Раздел 4'!P44:P44),"&gt;=",SUM('Раздел 4'!P45:P46))</f>
        <v>0&gt;=0</v>
      </c>
    </row>
    <row r="1273" spans="1:5" s="151" customFormat="1" ht="25.5">
      <c r="A1273" s="140" t="str">
        <f>IF((SUM('Раздел 4'!Q44:Q44)&gt;=SUM('Раздел 4'!Q45:Q46)),"","Неверно!")</f>
        <v/>
      </c>
      <c r="B1273" s="141" t="s">
        <v>4074</v>
      </c>
      <c r="C1273" s="142" t="s">
        <v>2758</v>
      </c>
      <c r="D1273" s="142" t="s">
        <v>378</v>
      </c>
      <c r="E1273" s="143" t="str">
        <f>CONCATENATE(SUM('Раздел 4'!Q44:Q44),"&gt;=",SUM('Раздел 4'!Q45:Q46))</f>
        <v>7&gt;=0</v>
      </c>
    </row>
    <row r="1274" spans="1:5" s="151" customFormat="1" ht="25.5">
      <c r="A1274" s="140" t="str">
        <f>IF((SUM('Раздел 4'!R44:R44)&gt;=SUM('Раздел 4'!R45:R46)),"","Неверно!")</f>
        <v/>
      </c>
      <c r="B1274" s="141" t="s">
        <v>4074</v>
      </c>
      <c r="C1274" s="142" t="s">
        <v>2759</v>
      </c>
      <c r="D1274" s="142" t="s">
        <v>378</v>
      </c>
      <c r="E1274" s="143" t="str">
        <f>CONCATENATE(SUM('Раздел 4'!R44:R44),"&gt;=",SUM('Раздел 4'!R45:R46))</f>
        <v>6&gt;=0</v>
      </c>
    </row>
    <row r="1275" spans="1:5" s="151" customFormat="1" ht="15.75">
      <c r="A1275" s="140" t="str">
        <f>IF((SUM('Раздел 4'!G44:G44)&gt;=SUM('Раздел 4'!G45:G46)),"","Неверно!")</f>
        <v/>
      </c>
      <c r="B1275" s="141" t="s">
        <v>4074</v>
      </c>
      <c r="C1275" s="142" t="s">
        <v>2760</v>
      </c>
      <c r="D1275" s="142" t="s">
        <v>378</v>
      </c>
      <c r="E1275" s="143" t="str">
        <f>CONCATENATE(SUM('Раздел 4'!G44:G44),"&gt;=",SUM('Раздел 4'!G45:G46))</f>
        <v>1&gt;=0</v>
      </c>
    </row>
    <row r="1276" spans="1:5" s="151" customFormat="1" ht="15.75">
      <c r="A1276" s="140" t="str">
        <f>IF((SUM('Раздел 4'!H44:H44)&gt;=SUM('Раздел 4'!H45:H46)),"","Неверно!")</f>
        <v/>
      </c>
      <c r="B1276" s="141" t="s">
        <v>4074</v>
      </c>
      <c r="C1276" s="142" t="s">
        <v>2761</v>
      </c>
      <c r="D1276" s="142" t="s">
        <v>378</v>
      </c>
      <c r="E1276" s="143" t="str">
        <f>CONCATENATE(SUM('Раздел 4'!H44:H44),"&gt;=",SUM('Раздел 4'!H45:H46))</f>
        <v>1&gt;=0</v>
      </c>
    </row>
    <row r="1277" spans="1:5" s="151" customFormat="1" ht="15.75">
      <c r="A1277" s="140" t="str">
        <f>IF((SUM('Раздел 4'!I44:I44)&gt;=SUM('Раздел 4'!I45:I46)),"","Неверно!")</f>
        <v/>
      </c>
      <c r="B1277" s="141" t="s">
        <v>4074</v>
      </c>
      <c r="C1277" s="142" t="s">
        <v>2762</v>
      </c>
      <c r="D1277" s="142" t="s">
        <v>378</v>
      </c>
      <c r="E1277" s="143" t="str">
        <f>CONCATENATE(SUM('Раздел 4'!I44:I44),"&gt;=",SUM('Раздел 4'!I45:I46))</f>
        <v>9&gt;=0</v>
      </c>
    </row>
    <row r="1278" spans="1:5" s="151" customFormat="1" ht="15.75">
      <c r="A1278" s="140" t="str">
        <f>IF((SUM('Раздел 4'!J44:J44)&gt;=SUM('Раздел 4'!J45:J46)),"","Неверно!")</f>
        <v/>
      </c>
      <c r="B1278" s="141" t="s">
        <v>4074</v>
      </c>
      <c r="C1278" s="142" t="s">
        <v>2763</v>
      </c>
      <c r="D1278" s="142" t="s">
        <v>378</v>
      </c>
      <c r="E1278" s="143" t="str">
        <f>CONCATENATE(SUM('Раздел 4'!J44:J44),"&gt;=",SUM('Раздел 4'!J45:J46))</f>
        <v>7&gt;=0</v>
      </c>
    </row>
    <row r="1279" spans="1:5" s="151" customFormat="1" ht="15.75">
      <c r="A1279" s="140" t="str">
        <f>IF((SUM('Раздел 4'!K44:K44)&gt;=SUM('Раздел 4'!K45:K46)),"","Неверно!")</f>
        <v/>
      </c>
      <c r="B1279" s="141" t="s">
        <v>4074</v>
      </c>
      <c r="C1279" s="142" t="s">
        <v>2764</v>
      </c>
      <c r="D1279" s="142" t="s">
        <v>378</v>
      </c>
      <c r="E1279" s="143" t="str">
        <f>CONCATENATE(SUM('Раздел 4'!K44:K44),"&gt;=",SUM('Раздел 4'!K45:K46))</f>
        <v>18&gt;=0</v>
      </c>
    </row>
    <row r="1280" spans="1:5" s="151" customFormat="1" ht="15.75">
      <c r="A1280" s="140" t="str">
        <f>IF((SUM('Раздел 4'!L44:L44)&gt;=SUM('Раздел 4'!L45:L46)),"","Неверно!")</f>
        <v/>
      </c>
      <c r="B1280" s="141" t="s">
        <v>4074</v>
      </c>
      <c r="C1280" s="142" t="s">
        <v>2765</v>
      </c>
      <c r="D1280" s="142" t="s">
        <v>378</v>
      </c>
      <c r="E1280" s="143" t="str">
        <f>CONCATENATE(SUM('Раздел 4'!L44:L44),"&gt;=",SUM('Раздел 4'!L45:L46))</f>
        <v>18&gt;=0</v>
      </c>
    </row>
    <row r="1281" spans="1:5" s="151" customFormat="1" ht="15.75">
      <c r="A1281" s="140" t="str">
        <f>IF((SUM('Раздел 4'!M44:M44)&gt;=SUM('Раздел 4'!M45:M46)),"","Неверно!")</f>
        <v/>
      </c>
      <c r="B1281" s="141" t="s">
        <v>4074</v>
      </c>
      <c r="C1281" s="142" t="s">
        <v>2766</v>
      </c>
      <c r="D1281" s="142" t="s">
        <v>378</v>
      </c>
      <c r="E1281" s="143" t="str">
        <f>CONCATENATE(SUM('Раздел 4'!M44:M44),"&gt;=",SUM('Раздел 4'!M45:M46))</f>
        <v>0&gt;=0</v>
      </c>
    </row>
    <row r="1282" spans="1:5" s="151" customFormat="1" ht="15.75">
      <c r="A1282" s="140" t="str">
        <f>IF((SUM('Раздел 4'!N44:N44)&gt;=SUM('Раздел 4'!N45:N46)),"","Неверно!")</f>
        <v/>
      </c>
      <c r="B1282" s="141" t="s">
        <v>4074</v>
      </c>
      <c r="C1282" s="142" t="s">
        <v>2767</v>
      </c>
      <c r="D1282" s="142" t="s">
        <v>378</v>
      </c>
      <c r="E1282" s="143" t="str">
        <f>CONCATENATE(SUM('Раздел 4'!N44:N44),"&gt;=",SUM('Раздел 4'!N45:N46))</f>
        <v>0&gt;=0</v>
      </c>
    </row>
    <row r="1283" spans="1:5" s="151" customFormat="1" ht="15.75">
      <c r="A1283" s="140" t="str">
        <f>IF((SUM('Раздел 2'!K8:K8)&gt;=SUM('Раздел 2'!L8:L8)),"","Неверно!")</f>
        <v/>
      </c>
      <c r="B1283" s="141" t="s">
        <v>4075</v>
      </c>
      <c r="C1283" s="142" t="s">
        <v>2707</v>
      </c>
      <c r="D1283" s="142" t="s">
        <v>341</v>
      </c>
      <c r="E1283" s="143" t="str">
        <f>CONCATENATE(SUM('Раздел 2'!K8:K8),"&gt;=",SUM('Раздел 2'!L8:L8))</f>
        <v>729&gt;=677</v>
      </c>
    </row>
    <row r="1284" spans="1:5" s="151" customFormat="1" ht="15.75">
      <c r="A1284" s="140" t="str">
        <f>IF((SUM('Раздел 2'!K17:K17)&gt;=SUM('Раздел 2'!L17:L17)),"","Неверно!")</f>
        <v/>
      </c>
      <c r="B1284" s="141" t="s">
        <v>4075</v>
      </c>
      <c r="C1284" s="142" t="s">
        <v>2708</v>
      </c>
      <c r="D1284" s="142" t="s">
        <v>341</v>
      </c>
      <c r="E1284" s="143" t="str">
        <f>CONCATENATE(SUM('Раздел 2'!K17:K17),"&gt;=",SUM('Раздел 2'!L17:L17))</f>
        <v>209&gt;=202</v>
      </c>
    </row>
    <row r="1285" spans="1:5" s="151" customFormat="1" ht="15.75">
      <c r="A1285" s="140" t="str">
        <f>IF((SUM('Раздел 2'!K18:K18)&gt;=SUM('Раздел 2'!L18:L18)),"","Неверно!")</f>
        <v/>
      </c>
      <c r="B1285" s="141" t="s">
        <v>4075</v>
      </c>
      <c r="C1285" s="142" t="s">
        <v>2709</v>
      </c>
      <c r="D1285" s="142" t="s">
        <v>341</v>
      </c>
      <c r="E1285" s="143" t="str">
        <f>CONCATENATE(SUM('Раздел 2'!K18:K18),"&gt;=",SUM('Раздел 2'!L18:L18))</f>
        <v>18&gt;=17</v>
      </c>
    </row>
    <row r="1286" spans="1:5" s="151" customFormat="1" ht="15.75">
      <c r="A1286" s="140" t="str">
        <f>IF((SUM('Раздел 2'!K19:K19)&gt;=SUM('Раздел 2'!L19:L19)),"","Неверно!")</f>
        <v/>
      </c>
      <c r="B1286" s="141" t="s">
        <v>4075</v>
      </c>
      <c r="C1286" s="142" t="s">
        <v>2710</v>
      </c>
      <c r="D1286" s="142" t="s">
        <v>341</v>
      </c>
      <c r="E1286" s="143" t="str">
        <f>CONCATENATE(SUM('Раздел 2'!K19:K19),"&gt;=",SUM('Раздел 2'!L19:L19))</f>
        <v>6&gt;=5</v>
      </c>
    </row>
    <row r="1287" spans="1:5" s="151" customFormat="1" ht="15.75">
      <c r="A1287" s="140" t="str">
        <f>IF((SUM('Раздел 2'!K20:K20)&gt;=SUM('Раздел 2'!L20:L20)),"","Неверно!")</f>
        <v/>
      </c>
      <c r="B1287" s="141" t="s">
        <v>4075</v>
      </c>
      <c r="C1287" s="142" t="s">
        <v>2711</v>
      </c>
      <c r="D1287" s="142" t="s">
        <v>341</v>
      </c>
      <c r="E1287" s="143" t="str">
        <f>CONCATENATE(SUM('Раздел 2'!K20:K20),"&gt;=",SUM('Раздел 2'!L20:L20))</f>
        <v>92&gt;=89</v>
      </c>
    </row>
    <row r="1288" spans="1:5" s="151" customFormat="1" ht="15.75">
      <c r="A1288" s="140" t="str">
        <f>IF((SUM('Раздел 2'!K21:K21)&gt;=SUM('Раздел 2'!L21:L21)),"","Неверно!")</f>
        <v/>
      </c>
      <c r="B1288" s="141" t="s">
        <v>4075</v>
      </c>
      <c r="C1288" s="142" t="s">
        <v>2712</v>
      </c>
      <c r="D1288" s="142" t="s">
        <v>341</v>
      </c>
      <c r="E1288" s="143" t="str">
        <f>CONCATENATE(SUM('Раздел 2'!K21:K21),"&gt;=",SUM('Раздел 2'!L21:L21))</f>
        <v>5&gt;=5</v>
      </c>
    </row>
    <row r="1289" spans="1:5" s="151" customFormat="1" ht="15.75">
      <c r="A1289" s="140" t="str">
        <f>IF((SUM('Раздел 2'!K22:K22)&gt;=SUM('Раздел 2'!L22:L22)),"","Неверно!")</f>
        <v/>
      </c>
      <c r="B1289" s="141" t="s">
        <v>4075</v>
      </c>
      <c r="C1289" s="142" t="s">
        <v>2713</v>
      </c>
      <c r="D1289" s="142" t="s">
        <v>341</v>
      </c>
      <c r="E1289" s="143" t="str">
        <f>CONCATENATE(SUM('Раздел 2'!K22:K22),"&gt;=",SUM('Раздел 2'!L22:L22))</f>
        <v>1&gt;=1</v>
      </c>
    </row>
    <row r="1290" spans="1:5" s="151" customFormat="1" ht="15.75">
      <c r="A1290" s="140" t="str">
        <f>IF((SUM('Раздел 2'!K23:K23)&gt;=SUM('Раздел 2'!L23:L23)),"","Неверно!")</f>
        <v/>
      </c>
      <c r="B1290" s="141" t="s">
        <v>4075</v>
      </c>
      <c r="C1290" s="142" t="s">
        <v>2714</v>
      </c>
      <c r="D1290" s="142" t="s">
        <v>341</v>
      </c>
      <c r="E1290" s="143" t="str">
        <f>CONCATENATE(SUM('Раздел 2'!K23:K23),"&gt;=",SUM('Раздел 2'!L23:L23))</f>
        <v>40&gt;=35</v>
      </c>
    </row>
    <row r="1291" spans="1:5" s="151" customFormat="1" ht="15.75">
      <c r="A1291" s="140" t="str">
        <f>IF((SUM('Раздел 2'!K24:K24)&gt;=SUM('Раздел 2'!L24:L24)),"","Неверно!")</f>
        <v/>
      </c>
      <c r="B1291" s="141" t="s">
        <v>4075</v>
      </c>
      <c r="C1291" s="142" t="s">
        <v>2715</v>
      </c>
      <c r="D1291" s="142" t="s">
        <v>341</v>
      </c>
      <c r="E1291" s="143" t="str">
        <f>CONCATENATE(SUM('Раздел 2'!K24:K24),"&gt;=",SUM('Раздел 2'!L24:L24))</f>
        <v>5&gt;=5</v>
      </c>
    </row>
    <row r="1292" spans="1:5" s="151" customFormat="1" ht="15.75">
      <c r="A1292" s="140" t="str">
        <f>IF((SUM('Раздел 2'!K25:K25)&gt;=SUM('Раздел 2'!L25:L25)),"","Неверно!")</f>
        <v/>
      </c>
      <c r="B1292" s="141" t="s">
        <v>4075</v>
      </c>
      <c r="C1292" s="142" t="s">
        <v>2716</v>
      </c>
      <c r="D1292" s="142" t="s">
        <v>341</v>
      </c>
      <c r="E1292" s="143" t="str">
        <f>CONCATENATE(SUM('Раздел 2'!K25:K25),"&gt;=",SUM('Раздел 2'!L25:L25))</f>
        <v>1&gt;=0</v>
      </c>
    </row>
    <row r="1293" spans="1:5" s="151" customFormat="1" ht="15.75">
      <c r="A1293" s="140" t="str">
        <f>IF((SUM('Раздел 2'!K26:K26)&gt;=SUM('Раздел 2'!L26:L26)),"","Неверно!")</f>
        <v/>
      </c>
      <c r="B1293" s="141" t="s">
        <v>4075</v>
      </c>
      <c r="C1293" s="142" t="s">
        <v>2717</v>
      </c>
      <c r="D1293" s="142" t="s">
        <v>341</v>
      </c>
      <c r="E1293" s="143" t="str">
        <f>CONCATENATE(SUM('Раздел 2'!K26:K26),"&gt;=",SUM('Раздел 2'!L26:L26))</f>
        <v>26&gt;=23</v>
      </c>
    </row>
    <row r="1294" spans="1:5" s="151" customFormat="1" ht="15.75">
      <c r="A1294" s="140" t="str">
        <f>IF((SUM('Раздел 2'!K9:K9)&gt;=SUM('Раздел 2'!L9:L9)),"","Неверно!")</f>
        <v/>
      </c>
      <c r="B1294" s="141" t="s">
        <v>4075</v>
      </c>
      <c r="C1294" s="142" t="s">
        <v>2718</v>
      </c>
      <c r="D1294" s="142" t="s">
        <v>341</v>
      </c>
      <c r="E1294" s="143" t="str">
        <f>CONCATENATE(SUM('Раздел 2'!K9:K9),"&gt;=",SUM('Раздел 2'!L9:L9))</f>
        <v>58&gt;=56</v>
      </c>
    </row>
    <row r="1295" spans="1:5" s="151" customFormat="1" ht="15.75">
      <c r="A1295" s="140" t="str">
        <f>IF((SUM('Раздел 2'!K27:K27)&gt;=SUM('Раздел 2'!L27:L27)),"","Неверно!")</f>
        <v/>
      </c>
      <c r="B1295" s="141" t="s">
        <v>4075</v>
      </c>
      <c r="C1295" s="142" t="s">
        <v>2719</v>
      </c>
      <c r="D1295" s="142" t="s">
        <v>341</v>
      </c>
      <c r="E1295" s="143" t="str">
        <f>CONCATENATE(SUM('Раздел 2'!K27:K27),"&gt;=",SUM('Раздел 2'!L27:L27))</f>
        <v>0&gt;=0</v>
      </c>
    </row>
    <row r="1296" spans="1:5" s="151" customFormat="1" ht="15.75">
      <c r="A1296" s="140" t="str">
        <f>IF((SUM('Раздел 2'!K28:K28)&gt;=SUM('Раздел 2'!L28:L28)),"","Неверно!")</f>
        <v/>
      </c>
      <c r="B1296" s="141" t="s">
        <v>4075</v>
      </c>
      <c r="C1296" s="142" t="s">
        <v>2720</v>
      </c>
      <c r="D1296" s="142" t="s">
        <v>341</v>
      </c>
      <c r="E1296" s="143" t="str">
        <f>CONCATENATE(SUM('Раздел 2'!K28:K28),"&gt;=",SUM('Раздел 2'!L28:L28))</f>
        <v>2&gt;=2</v>
      </c>
    </row>
    <row r="1297" spans="1:5" s="151" customFormat="1" ht="15.75">
      <c r="A1297" s="140" t="str">
        <f>IF((SUM('Раздел 2'!K29:K29)&gt;=SUM('Раздел 2'!L29:L29)),"","Неверно!")</f>
        <v/>
      </c>
      <c r="B1297" s="141" t="s">
        <v>4075</v>
      </c>
      <c r="C1297" s="142" t="s">
        <v>2721</v>
      </c>
      <c r="D1297" s="142" t="s">
        <v>341</v>
      </c>
      <c r="E1297" s="143" t="str">
        <f>CONCATENATE(SUM('Раздел 2'!K29:K29),"&gt;=",SUM('Раздел 2'!L29:L29))</f>
        <v>33&gt;=32</v>
      </c>
    </row>
    <row r="1298" spans="1:5" s="151" customFormat="1" ht="15.75">
      <c r="A1298" s="140" t="str">
        <f>IF((SUM('Раздел 2'!K30:K30)&gt;=SUM('Раздел 2'!L30:L30)),"","Неверно!")</f>
        <v/>
      </c>
      <c r="B1298" s="141" t="s">
        <v>4075</v>
      </c>
      <c r="C1298" s="142" t="s">
        <v>2722</v>
      </c>
      <c r="D1298" s="142" t="s">
        <v>341</v>
      </c>
      <c r="E1298" s="143" t="str">
        <f>CONCATENATE(SUM('Раздел 2'!K30:K30),"&gt;=",SUM('Раздел 2'!L30:L30))</f>
        <v>2&gt;=2</v>
      </c>
    </row>
    <row r="1299" spans="1:5" s="151" customFormat="1" ht="15.75">
      <c r="A1299" s="140" t="str">
        <f>IF((SUM('Раздел 2'!K31:K31)&gt;=SUM('Раздел 2'!L31:L31)),"","Неверно!")</f>
        <v/>
      </c>
      <c r="B1299" s="141" t="s">
        <v>4075</v>
      </c>
      <c r="C1299" s="142" t="s">
        <v>2723</v>
      </c>
      <c r="D1299" s="142" t="s">
        <v>341</v>
      </c>
      <c r="E1299" s="143" t="str">
        <f>CONCATENATE(SUM('Раздел 2'!K31:K31),"&gt;=",SUM('Раздел 2'!L31:L31))</f>
        <v>1&gt;=1</v>
      </c>
    </row>
    <row r="1300" spans="1:5" s="151" customFormat="1" ht="15.75">
      <c r="A1300" s="140" t="str">
        <f>IF((SUM('Раздел 2'!K32:K32)&gt;=SUM('Раздел 2'!L32:L32)),"","Неверно!")</f>
        <v/>
      </c>
      <c r="B1300" s="141" t="s">
        <v>4075</v>
      </c>
      <c r="C1300" s="142" t="s">
        <v>2724</v>
      </c>
      <c r="D1300" s="142" t="s">
        <v>341</v>
      </c>
      <c r="E1300" s="143" t="str">
        <f>CONCATENATE(SUM('Раздел 2'!K32:K32),"&gt;=",SUM('Раздел 2'!L32:L32))</f>
        <v>18&gt;=18</v>
      </c>
    </row>
    <row r="1301" spans="1:5" s="151" customFormat="1" ht="15.75">
      <c r="A1301" s="140" t="str">
        <f>IF((SUM('Раздел 2'!K33:K33)&gt;=SUM('Раздел 2'!L33:L33)),"","Неверно!")</f>
        <v/>
      </c>
      <c r="B1301" s="141" t="s">
        <v>4075</v>
      </c>
      <c r="C1301" s="142" t="s">
        <v>2725</v>
      </c>
      <c r="D1301" s="142" t="s">
        <v>341</v>
      </c>
      <c r="E1301" s="143" t="str">
        <f>CONCATENATE(SUM('Раздел 2'!K33:K33),"&gt;=",SUM('Раздел 2'!L33:L33))</f>
        <v>1&gt;=1</v>
      </c>
    </row>
    <row r="1302" spans="1:5" s="151" customFormat="1" ht="15.75">
      <c r="A1302" s="140" t="str">
        <f>IF((SUM('Раздел 2'!K34:K34)&gt;=SUM('Раздел 2'!L34:L34)),"","Неверно!")</f>
        <v/>
      </c>
      <c r="B1302" s="141" t="s">
        <v>4075</v>
      </c>
      <c r="C1302" s="142" t="s">
        <v>2726</v>
      </c>
      <c r="D1302" s="142" t="s">
        <v>341</v>
      </c>
      <c r="E1302" s="143" t="str">
        <f>CONCATENATE(SUM('Раздел 2'!K34:K34),"&gt;=",SUM('Раздел 2'!L34:L34))</f>
        <v>0&gt;=0</v>
      </c>
    </row>
    <row r="1303" spans="1:5" s="151" customFormat="1" ht="15.75">
      <c r="A1303" s="140" t="str">
        <f>IF((SUM('Раздел 2'!K35:K35)&gt;=SUM('Раздел 2'!L35:L35)),"","Неверно!")</f>
        <v/>
      </c>
      <c r="B1303" s="141" t="s">
        <v>4075</v>
      </c>
      <c r="C1303" s="142" t="s">
        <v>2727</v>
      </c>
      <c r="D1303" s="142" t="s">
        <v>341</v>
      </c>
      <c r="E1303" s="143" t="str">
        <f>CONCATENATE(SUM('Раздел 2'!K35:K35),"&gt;=",SUM('Раздел 2'!L35:L35))</f>
        <v>8&gt;=7</v>
      </c>
    </row>
    <row r="1304" spans="1:5" s="151" customFormat="1" ht="15.75">
      <c r="A1304" s="140" t="str">
        <f>IF((SUM('Раздел 2'!K36:K36)&gt;=SUM('Раздел 2'!L36:L36)),"","Неверно!")</f>
        <v/>
      </c>
      <c r="B1304" s="141" t="s">
        <v>4075</v>
      </c>
      <c r="C1304" s="142" t="s">
        <v>2728</v>
      </c>
      <c r="D1304" s="142" t="s">
        <v>341</v>
      </c>
      <c r="E1304" s="143" t="str">
        <f>CONCATENATE(SUM('Раздел 2'!K36:K36),"&gt;=",SUM('Раздел 2'!L36:L36))</f>
        <v>1&gt;=1</v>
      </c>
    </row>
    <row r="1305" spans="1:5" s="151" customFormat="1" ht="15.75">
      <c r="A1305" s="140" t="str">
        <f>IF((SUM('Раздел 2'!K10:K10)&gt;=SUM('Раздел 2'!L10:L10)),"","Неверно!")</f>
        <v/>
      </c>
      <c r="B1305" s="141" t="s">
        <v>4075</v>
      </c>
      <c r="C1305" s="142" t="s">
        <v>2729</v>
      </c>
      <c r="D1305" s="142" t="s">
        <v>341</v>
      </c>
      <c r="E1305" s="143" t="str">
        <f>CONCATENATE(SUM('Раздел 2'!K10:K10),"&gt;=",SUM('Раздел 2'!L10:L10))</f>
        <v>20&gt;=17</v>
      </c>
    </row>
    <row r="1306" spans="1:5" s="151" customFormat="1" ht="15.75">
      <c r="A1306" s="140" t="str">
        <f>IF((SUM('Раздел 2'!K37:K37)&gt;=SUM('Раздел 2'!L37:L37)),"","Неверно!")</f>
        <v/>
      </c>
      <c r="B1306" s="141" t="s">
        <v>4075</v>
      </c>
      <c r="C1306" s="142" t="s">
        <v>2730</v>
      </c>
      <c r="D1306" s="142" t="s">
        <v>341</v>
      </c>
      <c r="E1306" s="143" t="str">
        <f>CONCATENATE(SUM('Раздел 2'!K37:K37),"&gt;=",SUM('Раздел 2'!L37:L37))</f>
        <v>1&gt;=1</v>
      </c>
    </row>
    <row r="1307" spans="1:5" s="151" customFormat="1" ht="15.75">
      <c r="A1307" s="140" t="str">
        <f>IF((SUM('Раздел 2'!K38:K38)&gt;=SUM('Раздел 2'!L38:L38)),"","Неверно!")</f>
        <v/>
      </c>
      <c r="B1307" s="141" t="s">
        <v>4075</v>
      </c>
      <c r="C1307" s="142" t="s">
        <v>2731</v>
      </c>
      <c r="D1307" s="142" t="s">
        <v>341</v>
      </c>
      <c r="E1307" s="143" t="str">
        <f>CONCATENATE(SUM('Раздел 2'!K38:K38),"&gt;=",SUM('Раздел 2'!L38:L38))</f>
        <v>13&gt;=12</v>
      </c>
    </row>
    <row r="1308" spans="1:5" s="151" customFormat="1" ht="15.75">
      <c r="A1308" s="140" t="str">
        <f>IF((SUM('Раздел 2'!K39:K39)&gt;=SUM('Раздел 2'!L39:L39)),"","Неверно!")</f>
        <v/>
      </c>
      <c r="B1308" s="141" t="s">
        <v>4075</v>
      </c>
      <c r="C1308" s="142" t="s">
        <v>2732</v>
      </c>
      <c r="D1308" s="142" t="s">
        <v>341</v>
      </c>
      <c r="E1308" s="143" t="str">
        <f>CONCATENATE(SUM('Раздел 2'!K39:K39),"&gt;=",SUM('Раздел 2'!L39:L39))</f>
        <v>2&gt;=2</v>
      </c>
    </row>
    <row r="1309" spans="1:5" s="151" customFormat="1" ht="15.75">
      <c r="A1309" s="140" t="str">
        <f>IF((SUM('Раздел 2'!K40:K40)&gt;=SUM('Раздел 2'!L40:L40)),"","Неверно!")</f>
        <v/>
      </c>
      <c r="B1309" s="141" t="s">
        <v>4075</v>
      </c>
      <c r="C1309" s="142" t="s">
        <v>2733</v>
      </c>
      <c r="D1309" s="142" t="s">
        <v>341</v>
      </c>
      <c r="E1309" s="143" t="str">
        <f>CONCATENATE(SUM('Раздел 2'!K40:K40),"&gt;=",SUM('Раздел 2'!L40:L40))</f>
        <v>0&gt;=0</v>
      </c>
    </row>
    <row r="1310" spans="1:5" s="151" customFormat="1" ht="15.75">
      <c r="A1310" s="140" t="str">
        <f>IF((SUM('Раздел 2'!K41:K41)&gt;=SUM('Раздел 2'!L41:L41)),"","Неверно!")</f>
        <v/>
      </c>
      <c r="B1310" s="141" t="s">
        <v>4075</v>
      </c>
      <c r="C1310" s="142" t="s">
        <v>2734</v>
      </c>
      <c r="D1310" s="142" t="s">
        <v>341</v>
      </c>
      <c r="E1310" s="143" t="str">
        <f>CONCATENATE(SUM('Раздел 2'!K41:K41),"&gt;=",SUM('Раздел 2'!L41:L41))</f>
        <v>12&gt;=12</v>
      </c>
    </row>
    <row r="1311" spans="1:5" s="151" customFormat="1" ht="15.75">
      <c r="A1311" s="140" t="str">
        <f>IF((SUM('Раздел 2'!K42:K42)&gt;=SUM('Раздел 2'!L42:L42)),"","Неверно!")</f>
        <v/>
      </c>
      <c r="B1311" s="141" t="s">
        <v>4075</v>
      </c>
      <c r="C1311" s="142" t="s">
        <v>2735</v>
      </c>
      <c r="D1311" s="142" t="s">
        <v>341</v>
      </c>
      <c r="E1311" s="143" t="str">
        <f>CONCATENATE(SUM('Раздел 2'!K42:K42),"&gt;=",SUM('Раздел 2'!L42:L42))</f>
        <v>0&gt;=0</v>
      </c>
    </row>
    <row r="1312" spans="1:5" s="151" customFormat="1" ht="15.75">
      <c r="A1312" s="140" t="str">
        <f>IF((SUM('Раздел 2'!K43:K43)&gt;=SUM('Раздел 2'!L43:L43)),"","Неверно!")</f>
        <v/>
      </c>
      <c r="B1312" s="141" t="s">
        <v>4075</v>
      </c>
      <c r="C1312" s="142" t="s">
        <v>2736</v>
      </c>
      <c r="D1312" s="142" t="s">
        <v>341</v>
      </c>
      <c r="E1312" s="143" t="str">
        <f>CONCATENATE(SUM('Раздел 2'!K43:K43),"&gt;=",SUM('Раздел 2'!L43:L43))</f>
        <v>1&gt;=1</v>
      </c>
    </row>
    <row r="1313" spans="1:5" s="151" customFormat="1" ht="15.75">
      <c r="A1313" s="140" t="str">
        <f>IF((SUM('Раздел 2'!K44:K44)&gt;=SUM('Раздел 2'!L44:L44)),"","Неверно!")</f>
        <v/>
      </c>
      <c r="B1313" s="141" t="s">
        <v>4075</v>
      </c>
      <c r="C1313" s="142" t="s">
        <v>2737</v>
      </c>
      <c r="D1313" s="142" t="s">
        <v>341</v>
      </c>
      <c r="E1313" s="143" t="str">
        <f>CONCATENATE(SUM('Раздел 2'!K44:K44),"&gt;=",SUM('Раздел 2'!L44:L44))</f>
        <v>7&gt;=7</v>
      </c>
    </row>
    <row r="1314" spans="1:5" s="151" customFormat="1" ht="15.75">
      <c r="A1314" s="140" t="str">
        <f>IF((SUM('Раздел 2'!K45:K45)&gt;=SUM('Раздел 2'!L45:L45)),"","Неверно!")</f>
        <v/>
      </c>
      <c r="B1314" s="141" t="s">
        <v>4075</v>
      </c>
      <c r="C1314" s="142" t="s">
        <v>2738</v>
      </c>
      <c r="D1314" s="142" t="s">
        <v>341</v>
      </c>
      <c r="E1314" s="143" t="str">
        <f>CONCATENATE(SUM('Раздел 2'!K45:K45),"&gt;=",SUM('Раздел 2'!L45:L45))</f>
        <v>0&gt;=0</v>
      </c>
    </row>
    <row r="1315" spans="1:5" s="151" customFormat="1" ht="15.75">
      <c r="A1315" s="140" t="str">
        <f>IF((SUM('Раздел 2'!K46:K46)&gt;=SUM('Раздел 2'!L46:L46)),"","Неверно!")</f>
        <v/>
      </c>
      <c r="B1315" s="141" t="s">
        <v>4075</v>
      </c>
      <c r="C1315" s="142" t="s">
        <v>2739</v>
      </c>
      <c r="D1315" s="142" t="s">
        <v>341</v>
      </c>
      <c r="E1315" s="143" t="str">
        <f>CONCATENATE(SUM('Раздел 2'!K46:K46),"&gt;=",SUM('Раздел 2'!L46:L46))</f>
        <v>0&gt;=0</v>
      </c>
    </row>
    <row r="1316" spans="1:5" s="151" customFormat="1" ht="15.75">
      <c r="A1316" s="140" t="str">
        <f>IF((SUM('Раздел 2'!K11:K11)&gt;=SUM('Раздел 2'!L11:L11)),"","Неверно!")</f>
        <v/>
      </c>
      <c r="B1316" s="141" t="s">
        <v>4075</v>
      </c>
      <c r="C1316" s="142" t="s">
        <v>2740</v>
      </c>
      <c r="D1316" s="142" t="s">
        <v>341</v>
      </c>
      <c r="E1316" s="143" t="str">
        <f>CONCATENATE(SUM('Раздел 2'!K11:K11),"&gt;=",SUM('Раздел 2'!L11:L11))</f>
        <v>88&gt;=73</v>
      </c>
    </row>
    <row r="1317" spans="1:5" s="151" customFormat="1" ht="15.75">
      <c r="A1317" s="140" t="str">
        <f>IF((SUM('Раздел 2'!K47:K47)&gt;=SUM('Раздел 2'!L47:L47)),"","Неверно!")</f>
        <v/>
      </c>
      <c r="B1317" s="141" t="s">
        <v>4075</v>
      </c>
      <c r="C1317" s="142" t="s">
        <v>2741</v>
      </c>
      <c r="D1317" s="142" t="s">
        <v>341</v>
      </c>
      <c r="E1317" s="143" t="str">
        <f>CONCATENATE(SUM('Раздел 2'!K47:K47),"&gt;=",SUM('Раздел 2'!L47:L47))</f>
        <v>11&gt;=11</v>
      </c>
    </row>
    <row r="1318" spans="1:5" s="151" customFormat="1" ht="15.75">
      <c r="A1318" s="140" t="str">
        <f>IF((SUM('Раздел 2'!K48:K48)&gt;=SUM('Раздел 2'!L48:L48)),"","Неверно!")</f>
        <v/>
      </c>
      <c r="B1318" s="141" t="s">
        <v>4075</v>
      </c>
      <c r="C1318" s="142" t="s">
        <v>2742</v>
      </c>
      <c r="D1318" s="142" t="s">
        <v>341</v>
      </c>
      <c r="E1318" s="143" t="str">
        <f>CONCATENATE(SUM('Раздел 2'!K48:K48),"&gt;=",SUM('Раздел 2'!L48:L48))</f>
        <v>0&gt;=0</v>
      </c>
    </row>
    <row r="1319" spans="1:5" s="151" customFormat="1" ht="15.75">
      <c r="A1319" s="140" t="str">
        <f>IF((SUM('Раздел 2'!K49:K49)&gt;=SUM('Раздел 2'!L49:L49)),"","Неверно!")</f>
        <v/>
      </c>
      <c r="B1319" s="141" t="s">
        <v>4075</v>
      </c>
      <c r="C1319" s="142" t="s">
        <v>2743</v>
      </c>
      <c r="D1319" s="142" t="s">
        <v>341</v>
      </c>
      <c r="E1319" s="143" t="str">
        <f>CONCATENATE(SUM('Раздел 2'!K49:K49),"&gt;=",SUM('Раздел 2'!L49:L49))</f>
        <v>0&gt;=0</v>
      </c>
    </row>
    <row r="1320" spans="1:5" s="151" customFormat="1" ht="15.75">
      <c r="A1320" s="140" t="str">
        <f>IF((SUM('Раздел 2'!K50:K50)&gt;=SUM('Раздел 2'!L50:L50)),"","Неверно!")</f>
        <v/>
      </c>
      <c r="B1320" s="141" t="s">
        <v>4075</v>
      </c>
      <c r="C1320" s="142" t="s">
        <v>2744</v>
      </c>
      <c r="D1320" s="142" t="s">
        <v>341</v>
      </c>
      <c r="E1320" s="143" t="str">
        <f>CONCATENATE(SUM('Раздел 2'!K50:K50),"&gt;=",SUM('Раздел 2'!L50:L50))</f>
        <v>3&gt;=3</v>
      </c>
    </row>
    <row r="1321" spans="1:5" s="151" customFormat="1" ht="15.75">
      <c r="A1321" s="140" t="str">
        <f>IF((SUM('Раздел 2'!K51:K51)&gt;=SUM('Раздел 2'!L51:L51)),"","Неверно!")</f>
        <v/>
      </c>
      <c r="B1321" s="141" t="s">
        <v>4075</v>
      </c>
      <c r="C1321" s="142" t="s">
        <v>2745</v>
      </c>
      <c r="D1321" s="142" t="s">
        <v>341</v>
      </c>
      <c r="E1321" s="143" t="str">
        <f>CONCATENATE(SUM('Раздел 2'!K51:K51),"&gt;=",SUM('Раздел 2'!L51:L51))</f>
        <v>0&gt;=0</v>
      </c>
    </row>
    <row r="1322" spans="1:5" s="151" customFormat="1" ht="15.75">
      <c r="A1322" s="140" t="str">
        <f>IF((SUM('Раздел 2'!K52:K52)&gt;=SUM('Раздел 2'!L52:L52)),"","Неверно!")</f>
        <v/>
      </c>
      <c r="B1322" s="141" t="s">
        <v>4075</v>
      </c>
      <c r="C1322" s="142" t="s">
        <v>2746</v>
      </c>
      <c r="D1322" s="142" t="s">
        <v>341</v>
      </c>
      <c r="E1322" s="143" t="str">
        <f>CONCATENATE(SUM('Раздел 2'!K52:K52),"&gt;=",SUM('Раздел 2'!L52:L52))</f>
        <v>0&gt;=0</v>
      </c>
    </row>
    <row r="1323" spans="1:5" s="151" customFormat="1" ht="15.75">
      <c r="A1323" s="140" t="str">
        <f>IF((SUM('Раздел 2'!K53:K53)&gt;=SUM('Раздел 2'!L53:L53)),"","Неверно!")</f>
        <v/>
      </c>
      <c r="B1323" s="141" t="s">
        <v>4075</v>
      </c>
      <c r="C1323" s="142" t="s">
        <v>2747</v>
      </c>
      <c r="D1323" s="142" t="s">
        <v>341</v>
      </c>
      <c r="E1323" s="143" t="str">
        <f>CONCATENATE(SUM('Раздел 2'!K53:K53),"&gt;=",SUM('Раздел 2'!L53:L53))</f>
        <v>4&gt;=4</v>
      </c>
    </row>
    <row r="1324" spans="1:5" s="151" customFormat="1" ht="15.75">
      <c r="A1324" s="140" t="str">
        <f>IF((SUM('Раздел 2'!K54:K54)&gt;=SUM('Раздел 2'!L54:L54)),"","Неверно!")</f>
        <v/>
      </c>
      <c r="B1324" s="141" t="s">
        <v>4075</v>
      </c>
      <c r="C1324" s="142" t="s">
        <v>2748</v>
      </c>
      <c r="D1324" s="142" t="s">
        <v>341</v>
      </c>
      <c r="E1324" s="143" t="str">
        <f>CONCATENATE(SUM('Раздел 2'!K54:K54),"&gt;=",SUM('Раздел 2'!L54:L54))</f>
        <v>0&gt;=0</v>
      </c>
    </row>
    <row r="1325" spans="1:5" s="151" customFormat="1" ht="15.75">
      <c r="A1325" s="140" t="str">
        <f>IF((SUM('Раздел 2'!K55:K55)&gt;=SUM('Раздел 2'!L55:L55)),"","Неверно!")</f>
        <v/>
      </c>
      <c r="B1325" s="141" t="s">
        <v>4075</v>
      </c>
      <c r="C1325" s="142" t="s">
        <v>2749</v>
      </c>
      <c r="D1325" s="142" t="s">
        <v>341</v>
      </c>
      <c r="E1325" s="143" t="str">
        <f>CONCATENATE(SUM('Раздел 2'!K55:K55),"&gt;=",SUM('Раздел 2'!L55:L55))</f>
        <v>0&gt;=0</v>
      </c>
    </row>
    <row r="1326" spans="1:5" s="151" customFormat="1" ht="15.75">
      <c r="A1326" s="140" t="str">
        <f>IF((SUM('Раздел 2'!K12:K12)&gt;=SUM('Раздел 2'!L12:L12)),"","Неверно!")</f>
        <v/>
      </c>
      <c r="B1326" s="141" t="s">
        <v>4075</v>
      </c>
      <c r="C1326" s="142" t="s">
        <v>2750</v>
      </c>
      <c r="D1326" s="142" t="s">
        <v>341</v>
      </c>
      <c r="E1326" s="143" t="str">
        <f>CONCATENATE(SUM('Раздел 2'!K12:K12),"&gt;=",SUM('Раздел 2'!L12:L12))</f>
        <v>8&gt;=7</v>
      </c>
    </row>
    <row r="1327" spans="1:5" s="151" customFormat="1" ht="15.75">
      <c r="A1327" s="140" t="str">
        <f>IF((SUM('Раздел 2'!K13:K13)&gt;=SUM('Раздел 2'!L13:L13)),"","Неверно!")</f>
        <v/>
      </c>
      <c r="B1327" s="141" t="s">
        <v>4075</v>
      </c>
      <c r="C1327" s="142" t="s">
        <v>2751</v>
      </c>
      <c r="D1327" s="142" t="s">
        <v>341</v>
      </c>
      <c r="E1327" s="143" t="str">
        <f>CONCATENATE(SUM('Раздел 2'!K13:K13),"&gt;=",SUM('Раздел 2'!L13:L13))</f>
        <v>1&gt;=1</v>
      </c>
    </row>
    <row r="1328" spans="1:5" s="151" customFormat="1" ht="15.75">
      <c r="A1328" s="140" t="str">
        <f>IF((SUM('Раздел 2'!K14:K14)&gt;=SUM('Раздел 2'!L14:L14)),"","Неверно!")</f>
        <v/>
      </c>
      <c r="B1328" s="141" t="s">
        <v>4075</v>
      </c>
      <c r="C1328" s="142" t="s">
        <v>2752</v>
      </c>
      <c r="D1328" s="142" t="s">
        <v>341</v>
      </c>
      <c r="E1328" s="143" t="str">
        <f>CONCATENATE(SUM('Раздел 2'!K14:K14),"&gt;=",SUM('Раздел 2'!L14:L14))</f>
        <v>165&gt;=149</v>
      </c>
    </row>
    <row r="1329" spans="1:5" s="151" customFormat="1" ht="15.75">
      <c r="A1329" s="140" t="str">
        <f>IF((SUM('Раздел 2'!K15:K15)&gt;=SUM('Раздел 2'!L15:L15)),"","Неверно!")</f>
        <v/>
      </c>
      <c r="B1329" s="141" t="s">
        <v>4075</v>
      </c>
      <c r="C1329" s="142" t="s">
        <v>2753</v>
      </c>
      <c r="D1329" s="142" t="s">
        <v>341</v>
      </c>
      <c r="E1329" s="143" t="str">
        <f>CONCATENATE(SUM('Раздел 2'!K15:K15),"&gt;=",SUM('Раздел 2'!L15:L15))</f>
        <v>16&gt;=16</v>
      </c>
    </row>
    <row r="1330" spans="1:5" s="151" customFormat="1" ht="15.75">
      <c r="A1330" s="140" t="str">
        <f>IF((SUM('Раздел 2'!K16:K16)&gt;=SUM('Раздел 2'!L16:L16)),"","Неверно!")</f>
        <v/>
      </c>
      <c r="B1330" s="141" t="s">
        <v>4075</v>
      </c>
      <c r="C1330" s="142" t="s">
        <v>2754</v>
      </c>
      <c r="D1330" s="142" t="s">
        <v>341</v>
      </c>
      <c r="E1330" s="143" t="str">
        <f>CONCATENATE(SUM('Раздел 2'!K16:K16),"&gt;=",SUM('Раздел 2'!L16:L16))</f>
        <v>6&gt;=5</v>
      </c>
    </row>
    <row r="1331" spans="1:5" s="151" customFormat="1" ht="15.75">
      <c r="A1331" s="140" t="str">
        <f>IF((SUM('Раздел 2'!F41:F41)&gt;=SUM('Раздел 2'!F42:F43)),"","Неверно!")</f>
        <v/>
      </c>
      <c r="B1331" s="141" t="s">
        <v>4076</v>
      </c>
      <c r="C1331" s="142" t="s">
        <v>2697</v>
      </c>
      <c r="D1331" s="142" t="s">
        <v>342</v>
      </c>
      <c r="E1331" s="143" t="str">
        <f>CONCATENATE(SUM('Раздел 2'!F41:F41),"&gt;=",SUM('Раздел 2'!F42:F43))</f>
        <v>12&gt;=1</v>
      </c>
    </row>
    <row r="1332" spans="1:5" s="151" customFormat="1" ht="25.5">
      <c r="A1332" s="140" t="str">
        <f>IF((SUM('Раздел 2'!O41:O41)&gt;=SUM('Раздел 2'!O42:O43)),"","Неверно!")</f>
        <v/>
      </c>
      <c r="B1332" s="141" t="s">
        <v>4076</v>
      </c>
      <c r="C1332" s="142" t="s">
        <v>2698</v>
      </c>
      <c r="D1332" s="142" t="s">
        <v>342</v>
      </c>
      <c r="E1332" s="143" t="str">
        <f>CONCATENATE(SUM('Раздел 2'!O41:O41),"&gt;=",SUM('Раздел 2'!O42:O43))</f>
        <v>0&gt;=0</v>
      </c>
    </row>
    <row r="1333" spans="1:5" s="151" customFormat="1" ht="15.75">
      <c r="A1333" s="140" t="str">
        <f>IF((SUM('Раздел 2'!G41:G41)&gt;=SUM('Раздел 2'!G42:G43)),"","Неверно!")</f>
        <v/>
      </c>
      <c r="B1333" s="141" t="s">
        <v>4076</v>
      </c>
      <c r="C1333" s="142" t="s">
        <v>2699</v>
      </c>
      <c r="D1333" s="142" t="s">
        <v>342</v>
      </c>
      <c r="E1333" s="143" t="str">
        <f>CONCATENATE(SUM('Раздел 2'!G41:G41),"&gt;=",SUM('Раздел 2'!G42:G43))</f>
        <v>0&gt;=0</v>
      </c>
    </row>
    <row r="1334" spans="1:5" s="151" customFormat="1" ht="15.75">
      <c r="A1334" s="140" t="str">
        <f>IF((SUM('Раздел 2'!H41:H41)&gt;=SUM('Раздел 2'!H42:H43)),"","Неверно!")</f>
        <v/>
      </c>
      <c r="B1334" s="141" t="s">
        <v>4076</v>
      </c>
      <c r="C1334" s="142" t="s">
        <v>2700</v>
      </c>
      <c r="D1334" s="142" t="s">
        <v>342</v>
      </c>
      <c r="E1334" s="143" t="str">
        <f>CONCATENATE(SUM('Раздел 2'!H41:H41),"&gt;=",SUM('Раздел 2'!H42:H43))</f>
        <v>2&gt;=0</v>
      </c>
    </row>
    <row r="1335" spans="1:5" s="151" customFormat="1" ht="15.75">
      <c r="A1335" s="140" t="str">
        <f>IF((SUM('Раздел 2'!I41:I41)&gt;=SUM('Раздел 2'!I42:I43)),"","Неверно!")</f>
        <v/>
      </c>
      <c r="B1335" s="141" t="s">
        <v>4076</v>
      </c>
      <c r="C1335" s="142" t="s">
        <v>2701</v>
      </c>
      <c r="D1335" s="142" t="s">
        <v>342</v>
      </c>
      <c r="E1335" s="143" t="str">
        <f>CONCATENATE(SUM('Раздел 2'!I41:I41),"&gt;=",SUM('Раздел 2'!I42:I43))</f>
        <v>5&gt;=0</v>
      </c>
    </row>
    <row r="1336" spans="1:5" s="151" customFormat="1" ht="15.75">
      <c r="A1336" s="140" t="str">
        <f>IF((SUM('Раздел 2'!J41:J41)&gt;=SUM('Раздел 2'!J42:J43)),"","Неверно!")</f>
        <v/>
      </c>
      <c r="B1336" s="141" t="s">
        <v>4076</v>
      </c>
      <c r="C1336" s="142" t="s">
        <v>2702</v>
      </c>
      <c r="D1336" s="142" t="s">
        <v>342</v>
      </c>
      <c r="E1336" s="143" t="str">
        <f>CONCATENATE(SUM('Раздел 2'!J41:J41),"&gt;=",SUM('Раздел 2'!J42:J43))</f>
        <v>5&gt;=1</v>
      </c>
    </row>
    <row r="1337" spans="1:5" s="151" customFormat="1" ht="15.75">
      <c r="A1337" s="140" t="str">
        <f>IF((SUM('Раздел 2'!K41:K41)&gt;=SUM('Раздел 2'!K42:K43)),"","Неверно!")</f>
        <v/>
      </c>
      <c r="B1337" s="141" t="s">
        <v>4076</v>
      </c>
      <c r="C1337" s="142" t="s">
        <v>2703</v>
      </c>
      <c r="D1337" s="142" t="s">
        <v>342</v>
      </c>
      <c r="E1337" s="143" t="str">
        <f>CONCATENATE(SUM('Раздел 2'!K41:K41),"&gt;=",SUM('Раздел 2'!K42:K43))</f>
        <v>12&gt;=1</v>
      </c>
    </row>
    <row r="1338" spans="1:5" s="151" customFormat="1" ht="15.75">
      <c r="A1338" s="140" t="str">
        <f>IF((SUM('Раздел 2'!L41:L41)&gt;=SUM('Раздел 2'!L42:L43)),"","Неверно!")</f>
        <v/>
      </c>
      <c r="B1338" s="141" t="s">
        <v>4076</v>
      </c>
      <c r="C1338" s="142" t="s">
        <v>2704</v>
      </c>
      <c r="D1338" s="142" t="s">
        <v>342</v>
      </c>
      <c r="E1338" s="143" t="str">
        <f>CONCATENATE(SUM('Раздел 2'!L41:L41),"&gt;=",SUM('Раздел 2'!L42:L43))</f>
        <v>12&gt;=1</v>
      </c>
    </row>
    <row r="1339" spans="1:5" s="151" customFormat="1" ht="15.75">
      <c r="A1339" s="140" t="str">
        <f>IF((SUM('Раздел 2'!M41:M41)&gt;=SUM('Раздел 2'!M42:M43)),"","Неверно!")</f>
        <v/>
      </c>
      <c r="B1339" s="141" t="s">
        <v>4076</v>
      </c>
      <c r="C1339" s="142" t="s">
        <v>2705</v>
      </c>
      <c r="D1339" s="142" t="s">
        <v>342</v>
      </c>
      <c r="E1339" s="143" t="str">
        <f>CONCATENATE(SUM('Раздел 2'!M41:M41),"&gt;=",SUM('Раздел 2'!M42:M43))</f>
        <v>0&gt;=0</v>
      </c>
    </row>
    <row r="1340" spans="1:5" s="151" customFormat="1" ht="15.75">
      <c r="A1340" s="140" t="str">
        <f>IF((SUM('Раздел 2'!N41:N41)&gt;=SUM('Раздел 2'!N42:N43)),"","Неверно!")</f>
        <v/>
      </c>
      <c r="B1340" s="141" t="s">
        <v>4076</v>
      </c>
      <c r="C1340" s="142" t="s">
        <v>2706</v>
      </c>
      <c r="D1340" s="142" t="s">
        <v>342</v>
      </c>
      <c r="E1340" s="143" t="str">
        <f>CONCATENATE(SUM('Раздел 2'!N41:N41),"&gt;=",SUM('Раздел 2'!N42:N43))</f>
        <v>0&gt;=0</v>
      </c>
    </row>
    <row r="1341" spans="1:5" s="151" customFormat="1" ht="15.75">
      <c r="A1341" s="140" t="str">
        <f>IF((SUM('Раздел 2'!F8:F8)=SUM('Раздел 2'!G8:J8)),"","Неверно!")</f>
        <v/>
      </c>
      <c r="B1341" s="141" t="s">
        <v>4077</v>
      </c>
      <c r="C1341" s="142" t="s">
        <v>2649</v>
      </c>
      <c r="D1341" s="142" t="s">
        <v>329</v>
      </c>
      <c r="E1341" s="143" t="str">
        <f>CONCATENATE(SUM('Раздел 2'!F8:F8),"=",SUM('Раздел 2'!G8:J8))</f>
        <v>739=739</v>
      </c>
    </row>
    <row r="1342" spans="1:5" s="151" customFormat="1" ht="15.75">
      <c r="A1342" s="140" t="str">
        <f>IF((SUM('Раздел 2'!F17:F17)=SUM('Раздел 2'!G17:J17)),"","Неверно!")</f>
        <v/>
      </c>
      <c r="B1342" s="141" t="s">
        <v>4077</v>
      </c>
      <c r="C1342" s="142" t="s">
        <v>2650</v>
      </c>
      <c r="D1342" s="142" t="s">
        <v>329</v>
      </c>
      <c r="E1342" s="143" t="str">
        <f>CONCATENATE(SUM('Раздел 2'!F17:F17),"=",SUM('Раздел 2'!G17:J17))</f>
        <v>210=210</v>
      </c>
    </row>
    <row r="1343" spans="1:5" s="151" customFormat="1" ht="15.75">
      <c r="A1343" s="140" t="str">
        <f>IF((SUM('Раздел 2'!F18:F18)=SUM('Раздел 2'!G18:J18)),"","Неверно!")</f>
        <v/>
      </c>
      <c r="B1343" s="141" t="s">
        <v>4077</v>
      </c>
      <c r="C1343" s="142" t="s">
        <v>2651</v>
      </c>
      <c r="D1343" s="142" t="s">
        <v>329</v>
      </c>
      <c r="E1343" s="143" t="str">
        <f>CONCATENATE(SUM('Раздел 2'!F18:F18),"=",SUM('Раздел 2'!G18:J18))</f>
        <v>18=18</v>
      </c>
    </row>
    <row r="1344" spans="1:5" s="151" customFormat="1" ht="15.75">
      <c r="A1344" s="140" t="str">
        <f>IF((SUM('Раздел 2'!F19:F19)=SUM('Раздел 2'!G19:J19)),"","Неверно!")</f>
        <v/>
      </c>
      <c r="B1344" s="141" t="s">
        <v>4077</v>
      </c>
      <c r="C1344" s="142" t="s">
        <v>2652</v>
      </c>
      <c r="D1344" s="142" t="s">
        <v>329</v>
      </c>
      <c r="E1344" s="143" t="str">
        <f>CONCATENATE(SUM('Раздел 2'!F19:F19),"=",SUM('Раздел 2'!G19:J19))</f>
        <v>6=6</v>
      </c>
    </row>
    <row r="1345" spans="1:5" s="151" customFormat="1" ht="15.75">
      <c r="A1345" s="140" t="str">
        <f>IF((SUM('Раздел 2'!F20:F20)=SUM('Раздел 2'!G20:J20)),"","Неверно!")</f>
        <v/>
      </c>
      <c r="B1345" s="141" t="s">
        <v>4077</v>
      </c>
      <c r="C1345" s="142" t="s">
        <v>2653</v>
      </c>
      <c r="D1345" s="142" t="s">
        <v>329</v>
      </c>
      <c r="E1345" s="143" t="str">
        <f>CONCATENATE(SUM('Раздел 2'!F20:F20),"=",SUM('Раздел 2'!G20:J20))</f>
        <v>93=93</v>
      </c>
    </row>
    <row r="1346" spans="1:5" s="151" customFormat="1" ht="15.75">
      <c r="A1346" s="140" t="str">
        <f>IF((SUM('Раздел 2'!F21:F21)=SUM('Раздел 2'!G21:J21)),"","Неверно!")</f>
        <v/>
      </c>
      <c r="B1346" s="141" t="s">
        <v>4077</v>
      </c>
      <c r="C1346" s="142" t="s">
        <v>2654</v>
      </c>
      <c r="D1346" s="142" t="s">
        <v>329</v>
      </c>
      <c r="E1346" s="143" t="str">
        <f>CONCATENATE(SUM('Раздел 2'!F21:F21),"=",SUM('Раздел 2'!G21:J21))</f>
        <v>5=5</v>
      </c>
    </row>
    <row r="1347" spans="1:5" s="151" customFormat="1" ht="15.75">
      <c r="A1347" s="140" t="str">
        <f>IF((SUM('Раздел 2'!F22:F22)=SUM('Раздел 2'!G22:J22)),"","Неверно!")</f>
        <v/>
      </c>
      <c r="B1347" s="141" t="s">
        <v>4077</v>
      </c>
      <c r="C1347" s="142" t="s">
        <v>2655</v>
      </c>
      <c r="D1347" s="142" t="s">
        <v>329</v>
      </c>
      <c r="E1347" s="143" t="str">
        <f>CONCATENATE(SUM('Раздел 2'!F22:F22),"=",SUM('Раздел 2'!G22:J22))</f>
        <v>1=1</v>
      </c>
    </row>
    <row r="1348" spans="1:5" s="151" customFormat="1" ht="15.75">
      <c r="A1348" s="140" t="str">
        <f>IF((SUM('Раздел 2'!F23:F23)=SUM('Раздел 2'!G23:J23)),"","Неверно!")</f>
        <v/>
      </c>
      <c r="B1348" s="141" t="s">
        <v>4077</v>
      </c>
      <c r="C1348" s="142" t="s">
        <v>2656</v>
      </c>
      <c r="D1348" s="142" t="s">
        <v>329</v>
      </c>
      <c r="E1348" s="143" t="str">
        <f>CONCATENATE(SUM('Раздел 2'!F23:F23),"=",SUM('Раздел 2'!G23:J23))</f>
        <v>41=41</v>
      </c>
    </row>
    <row r="1349" spans="1:5" s="151" customFormat="1" ht="15.75">
      <c r="A1349" s="140" t="str">
        <f>IF((SUM('Раздел 2'!F24:F24)=SUM('Раздел 2'!G24:J24)),"","Неверно!")</f>
        <v/>
      </c>
      <c r="B1349" s="141" t="s">
        <v>4077</v>
      </c>
      <c r="C1349" s="142" t="s">
        <v>2657</v>
      </c>
      <c r="D1349" s="142" t="s">
        <v>329</v>
      </c>
      <c r="E1349" s="143" t="str">
        <f>CONCATENATE(SUM('Раздел 2'!F24:F24),"=",SUM('Раздел 2'!G24:J24))</f>
        <v>5=5</v>
      </c>
    </row>
    <row r="1350" spans="1:5" s="151" customFormat="1" ht="15.75">
      <c r="A1350" s="140" t="str">
        <f>IF((SUM('Раздел 2'!F25:F25)=SUM('Раздел 2'!G25:J25)),"","Неверно!")</f>
        <v/>
      </c>
      <c r="B1350" s="141" t="s">
        <v>4077</v>
      </c>
      <c r="C1350" s="142" t="s">
        <v>2658</v>
      </c>
      <c r="D1350" s="142" t="s">
        <v>329</v>
      </c>
      <c r="E1350" s="143" t="str">
        <f>CONCATENATE(SUM('Раздел 2'!F25:F25),"=",SUM('Раздел 2'!G25:J25))</f>
        <v>1=1</v>
      </c>
    </row>
    <row r="1351" spans="1:5" s="151" customFormat="1" ht="15.75">
      <c r="A1351" s="140" t="str">
        <f>IF((SUM('Раздел 2'!F26:F26)=SUM('Раздел 2'!G26:J26)),"","Неверно!")</f>
        <v/>
      </c>
      <c r="B1351" s="141" t="s">
        <v>4077</v>
      </c>
      <c r="C1351" s="142" t="s">
        <v>2659</v>
      </c>
      <c r="D1351" s="142" t="s">
        <v>329</v>
      </c>
      <c r="E1351" s="143" t="str">
        <f>CONCATENATE(SUM('Раздел 2'!F26:F26),"=",SUM('Раздел 2'!G26:J26))</f>
        <v>27=27</v>
      </c>
    </row>
    <row r="1352" spans="1:5" s="151" customFormat="1" ht="15.75">
      <c r="A1352" s="140" t="str">
        <f>IF((SUM('Раздел 2'!F9:F9)=SUM('Раздел 2'!G9:J9)),"","Неверно!")</f>
        <v/>
      </c>
      <c r="B1352" s="141" t="s">
        <v>4077</v>
      </c>
      <c r="C1352" s="142" t="s">
        <v>2660</v>
      </c>
      <c r="D1352" s="142" t="s">
        <v>329</v>
      </c>
      <c r="E1352" s="143" t="str">
        <f>CONCATENATE(SUM('Раздел 2'!F9:F9),"=",SUM('Раздел 2'!G9:J9))</f>
        <v>60=60</v>
      </c>
    </row>
    <row r="1353" spans="1:5" s="151" customFormat="1" ht="15.75">
      <c r="A1353" s="140" t="str">
        <f>IF((SUM('Раздел 2'!F27:F27)=SUM('Раздел 2'!G27:J27)),"","Неверно!")</f>
        <v/>
      </c>
      <c r="B1353" s="141" t="s">
        <v>4077</v>
      </c>
      <c r="C1353" s="142" t="s">
        <v>2661</v>
      </c>
      <c r="D1353" s="142" t="s">
        <v>329</v>
      </c>
      <c r="E1353" s="143" t="str">
        <f>CONCATENATE(SUM('Раздел 2'!F27:F27),"=",SUM('Раздел 2'!G27:J27))</f>
        <v>0=0</v>
      </c>
    </row>
    <row r="1354" spans="1:5" s="151" customFormat="1" ht="15.75">
      <c r="A1354" s="140" t="str">
        <f>IF((SUM('Раздел 2'!F28:F28)=SUM('Раздел 2'!G28:J28)),"","Неверно!")</f>
        <v/>
      </c>
      <c r="B1354" s="141" t="s">
        <v>4077</v>
      </c>
      <c r="C1354" s="142" t="s">
        <v>2662</v>
      </c>
      <c r="D1354" s="142" t="s">
        <v>329</v>
      </c>
      <c r="E1354" s="143" t="str">
        <f>CONCATENATE(SUM('Раздел 2'!F28:F28),"=",SUM('Раздел 2'!G28:J28))</f>
        <v>2=2</v>
      </c>
    </row>
    <row r="1355" spans="1:5" s="151" customFormat="1" ht="15.75">
      <c r="A1355" s="140" t="str">
        <f>IF((SUM('Раздел 2'!F29:F29)=SUM('Раздел 2'!G29:J29)),"","Неверно!")</f>
        <v/>
      </c>
      <c r="B1355" s="141" t="s">
        <v>4077</v>
      </c>
      <c r="C1355" s="142" t="s">
        <v>2663</v>
      </c>
      <c r="D1355" s="142" t="s">
        <v>329</v>
      </c>
      <c r="E1355" s="143" t="str">
        <f>CONCATENATE(SUM('Раздел 2'!F29:F29),"=",SUM('Раздел 2'!G29:J29))</f>
        <v>33=33</v>
      </c>
    </row>
    <row r="1356" spans="1:5" s="151" customFormat="1" ht="15.75">
      <c r="A1356" s="140" t="str">
        <f>IF((SUM('Раздел 2'!F30:F30)=SUM('Раздел 2'!G30:J30)),"","Неверно!")</f>
        <v/>
      </c>
      <c r="B1356" s="141" t="s">
        <v>4077</v>
      </c>
      <c r="C1356" s="142" t="s">
        <v>2664</v>
      </c>
      <c r="D1356" s="142" t="s">
        <v>329</v>
      </c>
      <c r="E1356" s="143" t="str">
        <f>CONCATENATE(SUM('Раздел 2'!F30:F30),"=",SUM('Раздел 2'!G30:J30))</f>
        <v>2=2</v>
      </c>
    </row>
    <row r="1357" spans="1:5" s="151" customFormat="1" ht="15.75">
      <c r="A1357" s="140" t="str">
        <f>IF((SUM('Раздел 2'!F31:F31)=SUM('Раздел 2'!G31:J31)),"","Неверно!")</f>
        <v/>
      </c>
      <c r="B1357" s="141" t="s">
        <v>4077</v>
      </c>
      <c r="C1357" s="142" t="s">
        <v>2665</v>
      </c>
      <c r="D1357" s="142" t="s">
        <v>329</v>
      </c>
      <c r="E1357" s="143" t="str">
        <f>CONCATENATE(SUM('Раздел 2'!F31:F31),"=",SUM('Раздел 2'!G31:J31))</f>
        <v>1=1</v>
      </c>
    </row>
    <row r="1358" spans="1:5" s="151" customFormat="1" ht="15.75">
      <c r="A1358" s="140" t="str">
        <f>IF((SUM('Раздел 2'!F32:F32)=SUM('Раздел 2'!G32:J32)),"","Неверно!")</f>
        <v/>
      </c>
      <c r="B1358" s="141" t="s">
        <v>4077</v>
      </c>
      <c r="C1358" s="142" t="s">
        <v>2666</v>
      </c>
      <c r="D1358" s="142" t="s">
        <v>329</v>
      </c>
      <c r="E1358" s="143" t="str">
        <f>CONCATENATE(SUM('Раздел 2'!F32:F32),"=",SUM('Раздел 2'!G32:J32))</f>
        <v>18=18</v>
      </c>
    </row>
    <row r="1359" spans="1:5" s="151" customFormat="1" ht="15.75">
      <c r="A1359" s="140" t="str">
        <f>IF((SUM('Раздел 2'!F33:F33)=SUM('Раздел 2'!G33:J33)),"","Неверно!")</f>
        <v/>
      </c>
      <c r="B1359" s="141" t="s">
        <v>4077</v>
      </c>
      <c r="C1359" s="142" t="s">
        <v>2667</v>
      </c>
      <c r="D1359" s="142" t="s">
        <v>329</v>
      </c>
      <c r="E1359" s="143" t="str">
        <f>CONCATENATE(SUM('Раздел 2'!F33:F33),"=",SUM('Раздел 2'!G33:J33))</f>
        <v>1=1</v>
      </c>
    </row>
    <row r="1360" spans="1:5" s="151" customFormat="1" ht="15.75">
      <c r="A1360" s="140" t="str">
        <f>IF((SUM('Раздел 2'!F34:F34)=SUM('Раздел 2'!G34:J34)),"","Неверно!")</f>
        <v/>
      </c>
      <c r="B1360" s="141" t="s">
        <v>4077</v>
      </c>
      <c r="C1360" s="142" t="s">
        <v>2668</v>
      </c>
      <c r="D1360" s="142" t="s">
        <v>329</v>
      </c>
      <c r="E1360" s="143" t="str">
        <f>CONCATENATE(SUM('Раздел 2'!F34:F34),"=",SUM('Раздел 2'!G34:J34))</f>
        <v>0=0</v>
      </c>
    </row>
    <row r="1361" spans="1:5" s="151" customFormat="1" ht="15.75">
      <c r="A1361" s="140" t="str">
        <f>IF((SUM('Раздел 2'!F35:F35)=SUM('Раздел 2'!G35:J35)),"","Неверно!")</f>
        <v/>
      </c>
      <c r="B1361" s="141" t="s">
        <v>4077</v>
      </c>
      <c r="C1361" s="142" t="s">
        <v>2669</v>
      </c>
      <c r="D1361" s="142" t="s">
        <v>329</v>
      </c>
      <c r="E1361" s="143" t="str">
        <f>CONCATENATE(SUM('Раздел 2'!F35:F35),"=",SUM('Раздел 2'!G35:J35))</f>
        <v>8=8</v>
      </c>
    </row>
    <row r="1362" spans="1:5" s="151" customFormat="1" ht="15.75">
      <c r="A1362" s="140" t="str">
        <f>IF((SUM('Раздел 2'!F36:F36)=SUM('Раздел 2'!G36:J36)),"","Неверно!")</f>
        <v/>
      </c>
      <c r="B1362" s="141" t="s">
        <v>4077</v>
      </c>
      <c r="C1362" s="142" t="s">
        <v>2670</v>
      </c>
      <c r="D1362" s="142" t="s">
        <v>329</v>
      </c>
      <c r="E1362" s="143" t="str">
        <f>CONCATENATE(SUM('Раздел 2'!F36:F36),"=",SUM('Раздел 2'!G36:J36))</f>
        <v>1=1</v>
      </c>
    </row>
    <row r="1363" spans="1:5" s="151" customFormat="1" ht="15.75">
      <c r="A1363" s="140" t="str">
        <f>IF((SUM('Раздел 2'!F10:F10)=SUM('Раздел 2'!G10:J10)),"","Неверно!")</f>
        <v/>
      </c>
      <c r="B1363" s="141" t="s">
        <v>4077</v>
      </c>
      <c r="C1363" s="142" t="s">
        <v>2671</v>
      </c>
      <c r="D1363" s="142" t="s">
        <v>329</v>
      </c>
      <c r="E1363" s="143" t="str">
        <f>CONCATENATE(SUM('Раздел 2'!F10:F10),"=",SUM('Раздел 2'!G10:J10))</f>
        <v>20=20</v>
      </c>
    </row>
    <row r="1364" spans="1:5" s="151" customFormat="1" ht="15.75">
      <c r="A1364" s="140" t="str">
        <f>IF((SUM('Раздел 2'!F37:F37)=SUM('Раздел 2'!G37:J37)),"","Неверно!")</f>
        <v/>
      </c>
      <c r="B1364" s="141" t="s">
        <v>4077</v>
      </c>
      <c r="C1364" s="142" t="s">
        <v>2672</v>
      </c>
      <c r="D1364" s="142" t="s">
        <v>329</v>
      </c>
      <c r="E1364" s="143" t="str">
        <f>CONCATENATE(SUM('Раздел 2'!F37:F37),"=",SUM('Раздел 2'!G37:J37))</f>
        <v>1=1</v>
      </c>
    </row>
    <row r="1365" spans="1:5" s="151" customFormat="1" ht="15.75">
      <c r="A1365" s="140" t="str">
        <f>IF((SUM('Раздел 2'!F38:F38)=SUM('Раздел 2'!G38:J38)),"","Неверно!")</f>
        <v/>
      </c>
      <c r="B1365" s="141" t="s">
        <v>4077</v>
      </c>
      <c r="C1365" s="142" t="s">
        <v>2673</v>
      </c>
      <c r="D1365" s="142" t="s">
        <v>329</v>
      </c>
      <c r="E1365" s="143" t="str">
        <f>CONCATENATE(SUM('Раздел 2'!F38:F38),"=",SUM('Раздел 2'!G38:J38))</f>
        <v>13=13</v>
      </c>
    </row>
    <row r="1366" spans="1:5" s="151" customFormat="1" ht="15.75">
      <c r="A1366" s="140" t="str">
        <f>IF((SUM('Раздел 2'!F39:F39)=SUM('Раздел 2'!G39:J39)),"","Неверно!")</f>
        <v/>
      </c>
      <c r="B1366" s="141" t="s">
        <v>4077</v>
      </c>
      <c r="C1366" s="142" t="s">
        <v>2674</v>
      </c>
      <c r="D1366" s="142" t="s">
        <v>329</v>
      </c>
      <c r="E1366" s="143" t="str">
        <f>CONCATENATE(SUM('Раздел 2'!F39:F39),"=",SUM('Раздел 2'!G39:J39))</f>
        <v>2=2</v>
      </c>
    </row>
    <row r="1367" spans="1:5" s="151" customFormat="1" ht="15.75">
      <c r="A1367" s="140" t="str">
        <f>IF((SUM('Раздел 2'!F40:F40)=SUM('Раздел 2'!G40:J40)),"","Неверно!")</f>
        <v/>
      </c>
      <c r="B1367" s="141" t="s">
        <v>4077</v>
      </c>
      <c r="C1367" s="142" t="s">
        <v>2675</v>
      </c>
      <c r="D1367" s="142" t="s">
        <v>329</v>
      </c>
      <c r="E1367" s="143" t="str">
        <f>CONCATENATE(SUM('Раздел 2'!F40:F40),"=",SUM('Раздел 2'!G40:J40))</f>
        <v>0=0</v>
      </c>
    </row>
    <row r="1368" spans="1:5" s="151" customFormat="1" ht="15.75">
      <c r="A1368" s="140" t="str">
        <f>IF((SUM('Раздел 2'!F41:F41)=SUM('Раздел 2'!G41:J41)),"","Неверно!")</f>
        <v/>
      </c>
      <c r="B1368" s="141" t="s">
        <v>4077</v>
      </c>
      <c r="C1368" s="142" t="s">
        <v>2676</v>
      </c>
      <c r="D1368" s="142" t="s">
        <v>329</v>
      </c>
      <c r="E1368" s="143" t="str">
        <f>CONCATENATE(SUM('Раздел 2'!F41:F41),"=",SUM('Раздел 2'!G41:J41))</f>
        <v>12=12</v>
      </c>
    </row>
    <row r="1369" spans="1:5" s="151" customFormat="1" ht="15.75">
      <c r="A1369" s="140" t="str">
        <f>IF((SUM('Раздел 2'!F42:F42)=SUM('Раздел 2'!G42:J42)),"","Неверно!")</f>
        <v/>
      </c>
      <c r="B1369" s="141" t="s">
        <v>4077</v>
      </c>
      <c r="C1369" s="142" t="s">
        <v>2677</v>
      </c>
      <c r="D1369" s="142" t="s">
        <v>329</v>
      </c>
      <c r="E1369" s="143" t="str">
        <f>CONCATENATE(SUM('Раздел 2'!F42:F42),"=",SUM('Раздел 2'!G42:J42))</f>
        <v>0=0</v>
      </c>
    </row>
    <row r="1370" spans="1:5" s="151" customFormat="1" ht="15.75">
      <c r="A1370" s="140" t="str">
        <f>IF((SUM('Раздел 2'!F43:F43)=SUM('Раздел 2'!G43:J43)),"","Неверно!")</f>
        <v/>
      </c>
      <c r="B1370" s="141" t="s">
        <v>4077</v>
      </c>
      <c r="C1370" s="142" t="s">
        <v>2678</v>
      </c>
      <c r="D1370" s="142" t="s">
        <v>329</v>
      </c>
      <c r="E1370" s="143" t="str">
        <f>CONCATENATE(SUM('Раздел 2'!F43:F43),"=",SUM('Раздел 2'!G43:J43))</f>
        <v>1=1</v>
      </c>
    </row>
    <row r="1371" spans="1:5" s="151" customFormat="1" ht="15.75">
      <c r="A1371" s="140" t="str">
        <f>IF((SUM('Раздел 2'!F44:F44)=SUM('Раздел 2'!G44:J44)),"","Неверно!")</f>
        <v/>
      </c>
      <c r="B1371" s="141" t="s">
        <v>4077</v>
      </c>
      <c r="C1371" s="142" t="s">
        <v>2679</v>
      </c>
      <c r="D1371" s="142" t="s">
        <v>329</v>
      </c>
      <c r="E1371" s="143" t="str">
        <f>CONCATENATE(SUM('Раздел 2'!F44:F44),"=",SUM('Раздел 2'!G44:J44))</f>
        <v>7=7</v>
      </c>
    </row>
    <row r="1372" spans="1:5" s="151" customFormat="1" ht="15.75">
      <c r="A1372" s="140" t="str">
        <f>IF((SUM('Раздел 2'!F45:F45)=SUM('Раздел 2'!G45:J45)),"","Неверно!")</f>
        <v/>
      </c>
      <c r="B1372" s="141" t="s">
        <v>4077</v>
      </c>
      <c r="C1372" s="142" t="s">
        <v>2680</v>
      </c>
      <c r="D1372" s="142" t="s">
        <v>329</v>
      </c>
      <c r="E1372" s="143" t="str">
        <f>CONCATENATE(SUM('Раздел 2'!F45:F45),"=",SUM('Раздел 2'!G45:J45))</f>
        <v>0=0</v>
      </c>
    </row>
    <row r="1373" spans="1:5" s="151" customFormat="1" ht="15.75">
      <c r="A1373" s="140" t="str">
        <f>IF((SUM('Раздел 2'!F46:F46)=SUM('Раздел 2'!G46:J46)),"","Неверно!")</f>
        <v/>
      </c>
      <c r="B1373" s="141" t="s">
        <v>4077</v>
      </c>
      <c r="C1373" s="142" t="s">
        <v>2681</v>
      </c>
      <c r="D1373" s="142" t="s">
        <v>329</v>
      </c>
      <c r="E1373" s="143" t="str">
        <f>CONCATENATE(SUM('Раздел 2'!F46:F46),"=",SUM('Раздел 2'!G46:J46))</f>
        <v>0=0</v>
      </c>
    </row>
    <row r="1374" spans="1:5" s="151" customFormat="1" ht="15.75">
      <c r="A1374" s="140" t="str">
        <f>IF((SUM('Раздел 2'!F11:F11)=SUM('Раздел 2'!G11:J11)),"","Неверно!")</f>
        <v/>
      </c>
      <c r="B1374" s="141" t="s">
        <v>4077</v>
      </c>
      <c r="C1374" s="142" t="s">
        <v>2682</v>
      </c>
      <c r="D1374" s="142" t="s">
        <v>329</v>
      </c>
      <c r="E1374" s="143" t="str">
        <f>CONCATENATE(SUM('Раздел 2'!F11:F11),"=",SUM('Раздел 2'!G11:J11))</f>
        <v>89=89</v>
      </c>
    </row>
    <row r="1375" spans="1:5" s="151" customFormat="1" ht="15.75">
      <c r="A1375" s="140" t="str">
        <f>IF((SUM('Раздел 2'!F47:F47)=SUM('Раздел 2'!G47:J47)),"","Неверно!")</f>
        <v/>
      </c>
      <c r="B1375" s="141" t="s">
        <v>4077</v>
      </c>
      <c r="C1375" s="142" t="s">
        <v>2683</v>
      </c>
      <c r="D1375" s="142" t="s">
        <v>329</v>
      </c>
      <c r="E1375" s="143" t="str">
        <f>CONCATENATE(SUM('Раздел 2'!F47:F47),"=",SUM('Раздел 2'!G47:J47))</f>
        <v>11=11</v>
      </c>
    </row>
    <row r="1376" spans="1:5" s="151" customFormat="1" ht="15.75">
      <c r="A1376" s="140" t="str">
        <f>IF((SUM('Раздел 2'!F48:F48)=SUM('Раздел 2'!G48:J48)),"","Неверно!")</f>
        <v/>
      </c>
      <c r="B1376" s="141" t="s">
        <v>4077</v>
      </c>
      <c r="C1376" s="142" t="s">
        <v>2684</v>
      </c>
      <c r="D1376" s="142" t="s">
        <v>329</v>
      </c>
      <c r="E1376" s="143" t="str">
        <f>CONCATENATE(SUM('Раздел 2'!F48:F48),"=",SUM('Раздел 2'!G48:J48))</f>
        <v>0=0</v>
      </c>
    </row>
    <row r="1377" spans="1:5" s="151" customFormat="1" ht="15.75">
      <c r="A1377" s="140" t="str">
        <f>IF((SUM('Раздел 2'!F49:F49)=SUM('Раздел 2'!G49:J49)),"","Неверно!")</f>
        <v/>
      </c>
      <c r="B1377" s="141" t="s">
        <v>4077</v>
      </c>
      <c r="C1377" s="142" t="s">
        <v>2685</v>
      </c>
      <c r="D1377" s="142" t="s">
        <v>329</v>
      </c>
      <c r="E1377" s="143" t="str">
        <f>CONCATENATE(SUM('Раздел 2'!F49:F49),"=",SUM('Раздел 2'!G49:J49))</f>
        <v>0=0</v>
      </c>
    </row>
    <row r="1378" spans="1:5" s="151" customFormat="1" ht="15.75">
      <c r="A1378" s="140" t="str">
        <f>IF((SUM('Раздел 2'!F50:F50)=SUM('Раздел 2'!G50:J50)),"","Неверно!")</f>
        <v/>
      </c>
      <c r="B1378" s="141" t="s">
        <v>4077</v>
      </c>
      <c r="C1378" s="142" t="s">
        <v>2686</v>
      </c>
      <c r="D1378" s="142" t="s">
        <v>329</v>
      </c>
      <c r="E1378" s="143" t="str">
        <f>CONCATENATE(SUM('Раздел 2'!F50:F50),"=",SUM('Раздел 2'!G50:J50))</f>
        <v>3=3</v>
      </c>
    </row>
    <row r="1379" spans="1:5" s="151" customFormat="1" ht="15.75">
      <c r="A1379" s="140" t="str">
        <f>IF((SUM('Раздел 2'!F51:F51)=SUM('Раздел 2'!G51:J51)),"","Неверно!")</f>
        <v/>
      </c>
      <c r="B1379" s="141" t="s">
        <v>4077</v>
      </c>
      <c r="C1379" s="142" t="s">
        <v>2687</v>
      </c>
      <c r="D1379" s="142" t="s">
        <v>329</v>
      </c>
      <c r="E1379" s="143" t="str">
        <f>CONCATENATE(SUM('Раздел 2'!F51:F51),"=",SUM('Раздел 2'!G51:J51))</f>
        <v>0=0</v>
      </c>
    </row>
    <row r="1380" spans="1:5" s="151" customFormat="1" ht="15.75">
      <c r="A1380" s="140" t="str">
        <f>IF((SUM('Раздел 2'!F52:F52)=SUM('Раздел 2'!G52:J52)),"","Неверно!")</f>
        <v/>
      </c>
      <c r="B1380" s="141" t="s">
        <v>4077</v>
      </c>
      <c r="C1380" s="142" t="s">
        <v>2688</v>
      </c>
      <c r="D1380" s="142" t="s">
        <v>329</v>
      </c>
      <c r="E1380" s="143" t="str">
        <f>CONCATENATE(SUM('Раздел 2'!F52:F52),"=",SUM('Раздел 2'!G52:J52))</f>
        <v>0=0</v>
      </c>
    </row>
    <row r="1381" spans="1:5" s="151" customFormat="1" ht="15.75">
      <c r="A1381" s="140" t="str">
        <f>IF((SUM('Раздел 2'!F53:F53)=SUM('Раздел 2'!G53:J53)),"","Неверно!")</f>
        <v/>
      </c>
      <c r="B1381" s="141" t="s">
        <v>4077</v>
      </c>
      <c r="C1381" s="142" t="s">
        <v>2689</v>
      </c>
      <c r="D1381" s="142" t="s">
        <v>329</v>
      </c>
      <c r="E1381" s="143" t="str">
        <f>CONCATENATE(SUM('Раздел 2'!F53:F53),"=",SUM('Раздел 2'!G53:J53))</f>
        <v>4=4</v>
      </c>
    </row>
    <row r="1382" spans="1:5" s="151" customFormat="1" ht="15.75">
      <c r="A1382" s="140" t="str">
        <f>IF((SUM('Раздел 2'!F54:F54)=SUM('Раздел 2'!G54:J54)),"","Неверно!")</f>
        <v/>
      </c>
      <c r="B1382" s="141" t="s">
        <v>4077</v>
      </c>
      <c r="C1382" s="142" t="s">
        <v>2690</v>
      </c>
      <c r="D1382" s="142" t="s">
        <v>329</v>
      </c>
      <c r="E1382" s="143" t="str">
        <f>CONCATENATE(SUM('Раздел 2'!F54:F54),"=",SUM('Раздел 2'!G54:J54))</f>
        <v>0=0</v>
      </c>
    </row>
    <row r="1383" spans="1:5" s="151" customFormat="1" ht="15.75">
      <c r="A1383" s="140" t="str">
        <f>IF((SUM('Раздел 2'!F55:F55)=SUM('Раздел 2'!G55:J55)),"","Неверно!")</f>
        <v/>
      </c>
      <c r="B1383" s="141" t="s">
        <v>4077</v>
      </c>
      <c r="C1383" s="142" t="s">
        <v>2691</v>
      </c>
      <c r="D1383" s="142" t="s">
        <v>329</v>
      </c>
      <c r="E1383" s="143" t="str">
        <f>CONCATENATE(SUM('Раздел 2'!F55:F55),"=",SUM('Раздел 2'!G55:J55))</f>
        <v>0=0</v>
      </c>
    </row>
    <row r="1384" spans="1:5" s="151" customFormat="1" ht="15.75">
      <c r="A1384" s="140" t="str">
        <f>IF((SUM('Раздел 2'!F12:F12)=SUM('Раздел 2'!G12:J12)),"","Неверно!")</f>
        <v/>
      </c>
      <c r="B1384" s="141" t="s">
        <v>4077</v>
      </c>
      <c r="C1384" s="142" t="s">
        <v>2692</v>
      </c>
      <c r="D1384" s="142" t="s">
        <v>329</v>
      </c>
      <c r="E1384" s="143" t="str">
        <f>CONCATENATE(SUM('Раздел 2'!F12:F12),"=",SUM('Раздел 2'!G12:J12))</f>
        <v>9=9</v>
      </c>
    </row>
    <row r="1385" spans="1:5" s="151" customFormat="1" ht="15.75">
      <c r="A1385" s="140" t="str">
        <f>IF((SUM('Раздел 2'!F13:F13)=SUM('Раздел 2'!G13:J13)),"","Неверно!")</f>
        <v/>
      </c>
      <c r="B1385" s="141" t="s">
        <v>4077</v>
      </c>
      <c r="C1385" s="142" t="s">
        <v>2693</v>
      </c>
      <c r="D1385" s="142" t="s">
        <v>329</v>
      </c>
      <c r="E1385" s="143" t="str">
        <f>CONCATENATE(SUM('Раздел 2'!F13:F13),"=",SUM('Раздел 2'!G13:J13))</f>
        <v>1=1</v>
      </c>
    </row>
    <row r="1386" spans="1:5" s="151" customFormat="1" ht="15.75">
      <c r="A1386" s="140" t="str">
        <f>IF((SUM('Раздел 2'!F14:F14)=SUM('Раздел 2'!G14:J14)),"","Неверно!")</f>
        <v/>
      </c>
      <c r="B1386" s="141" t="s">
        <v>4077</v>
      </c>
      <c r="C1386" s="142" t="s">
        <v>2694</v>
      </c>
      <c r="D1386" s="142" t="s">
        <v>329</v>
      </c>
      <c r="E1386" s="143" t="str">
        <f>CONCATENATE(SUM('Раздел 2'!F14:F14),"=",SUM('Раздел 2'!G14:J14))</f>
        <v>170=170</v>
      </c>
    </row>
    <row r="1387" spans="1:5" s="151" customFormat="1" ht="15.75">
      <c r="A1387" s="140" t="str">
        <f>IF((SUM('Раздел 2'!F15:F15)=SUM('Раздел 2'!G15:J15)),"","Неверно!")</f>
        <v/>
      </c>
      <c r="B1387" s="141" t="s">
        <v>4077</v>
      </c>
      <c r="C1387" s="142" t="s">
        <v>2695</v>
      </c>
      <c r="D1387" s="142" t="s">
        <v>329</v>
      </c>
      <c r="E1387" s="143" t="str">
        <f>CONCATENATE(SUM('Раздел 2'!F15:F15),"=",SUM('Раздел 2'!G15:J15))</f>
        <v>17=17</v>
      </c>
    </row>
    <row r="1388" spans="1:5" s="151" customFormat="1" ht="15.75">
      <c r="A1388" s="140" t="str">
        <f>IF((SUM('Раздел 2'!F16:F16)=SUM('Раздел 2'!G16:J16)),"","Неверно!")</f>
        <v/>
      </c>
      <c r="B1388" s="141" t="s">
        <v>4077</v>
      </c>
      <c r="C1388" s="142" t="s">
        <v>2696</v>
      </c>
      <c r="D1388" s="142" t="s">
        <v>329</v>
      </c>
      <c r="E1388" s="143" t="str">
        <f>CONCATENATE(SUM('Раздел 2'!F16:F16),"=",SUM('Раздел 2'!G16:J16))</f>
        <v>6=6</v>
      </c>
    </row>
    <row r="1389" spans="1:5" s="151" customFormat="1" ht="15.75">
      <c r="A1389" s="140" t="str">
        <f>IF((SUM('Раздел 5'!E9:E9)&gt;=SUM('Раздел 5'!E16:E16)),"","Неверно!")</f>
        <v/>
      </c>
      <c r="B1389" s="141" t="s">
        <v>4078</v>
      </c>
      <c r="C1389" s="142" t="s">
        <v>2636</v>
      </c>
      <c r="D1389" s="142" t="s">
        <v>393</v>
      </c>
      <c r="E1389" s="143" t="str">
        <f>CONCATENATE(SUM('Раздел 5'!E9:E9),"&gt;=",SUM('Раздел 5'!E16:E16))</f>
        <v>0&gt;=0</v>
      </c>
    </row>
    <row r="1390" spans="1:5" s="151" customFormat="1" ht="15.75">
      <c r="A1390" s="140" t="str">
        <f>IF((SUM('Раздел 5'!N9:N9)&gt;=SUM('Раздел 5'!N16:N16)),"","Неверно!")</f>
        <v/>
      </c>
      <c r="B1390" s="141" t="s">
        <v>4078</v>
      </c>
      <c r="C1390" s="142" t="s">
        <v>2637</v>
      </c>
      <c r="D1390" s="142" t="s">
        <v>393</v>
      </c>
      <c r="E1390" s="143" t="str">
        <f>CONCATENATE(SUM('Раздел 5'!N9:N9),"&gt;=",SUM('Раздел 5'!N16:N16))</f>
        <v>0&gt;=0</v>
      </c>
    </row>
    <row r="1391" spans="1:5" s="151" customFormat="1" ht="15.75">
      <c r="A1391" s="140" t="str">
        <f>IF((SUM('Раздел 5'!O9:O9)&gt;=SUM('Раздел 5'!O16:O16)),"","Неверно!")</f>
        <v/>
      </c>
      <c r="B1391" s="141" t="s">
        <v>4078</v>
      </c>
      <c r="C1391" s="142" t="s">
        <v>2638</v>
      </c>
      <c r="D1391" s="142" t="s">
        <v>393</v>
      </c>
      <c r="E1391" s="143" t="str">
        <f>CONCATENATE(SUM('Раздел 5'!O9:O9),"&gt;=",SUM('Раздел 5'!O16:O16))</f>
        <v>0&gt;=0</v>
      </c>
    </row>
    <row r="1392" spans="1:5" s="151" customFormat="1" ht="15.75">
      <c r="A1392" s="140" t="str">
        <f>IF((SUM('Раздел 5'!P9:P9)&gt;=SUM('Раздел 5'!P16:P16)),"","Неверно!")</f>
        <v/>
      </c>
      <c r="B1392" s="141" t="s">
        <v>4078</v>
      </c>
      <c r="C1392" s="142" t="s">
        <v>2639</v>
      </c>
      <c r="D1392" s="142" t="s">
        <v>393</v>
      </c>
      <c r="E1392" s="143" t="str">
        <f>CONCATENATE(SUM('Раздел 5'!P9:P9),"&gt;=",SUM('Раздел 5'!P16:P16))</f>
        <v>0&gt;=0</v>
      </c>
    </row>
    <row r="1393" spans="1:5" s="151" customFormat="1" ht="15.75">
      <c r="A1393" s="140" t="str">
        <f>IF((SUM('Раздел 5'!Q9:Q9)&gt;=SUM('Раздел 5'!Q16:Q16)),"","Неверно!")</f>
        <v/>
      </c>
      <c r="B1393" s="141" t="s">
        <v>4078</v>
      </c>
      <c r="C1393" s="142" t="s">
        <v>2640</v>
      </c>
      <c r="D1393" s="142" t="s">
        <v>393</v>
      </c>
      <c r="E1393" s="143" t="str">
        <f>CONCATENATE(SUM('Раздел 5'!Q9:Q9),"&gt;=",SUM('Раздел 5'!Q16:Q16))</f>
        <v>0&gt;=0</v>
      </c>
    </row>
    <row r="1394" spans="1:5" s="151" customFormat="1" ht="15.75">
      <c r="A1394" s="140" t="str">
        <f>IF((SUM('Раздел 5'!F9:F9)&gt;=SUM('Раздел 5'!F16:F16)),"","Неверно!")</f>
        <v/>
      </c>
      <c r="B1394" s="141" t="s">
        <v>4078</v>
      </c>
      <c r="C1394" s="142" t="s">
        <v>2641</v>
      </c>
      <c r="D1394" s="142" t="s">
        <v>393</v>
      </c>
      <c r="E1394" s="143" t="str">
        <f>CONCATENATE(SUM('Раздел 5'!F9:F9),"&gt;=",SUM('Раздел 5'!F16:F16))</f>
        <v>0&gt;=0</v>
      </c>
    </row>
    <row r="1395" spans="1:5" s="151" customFormat="1" ht="15.75">
      <c r="A1395" s="140" t="str">
        <f>IF((SUM('Раздел 5'!G9:G9)&gt;=SUM('Раздел 5'!G16:G16)),"","Неверно!")</f>
        <v/>
      </c>
      <c r="B1395" s="141" t="s">
        <v>4078</v>
      </c>
      <c r="C1395" s="142" t="s">
        <v>2642</v>
      </c>
      <c r="D1395" s="142" t="s">
        <v>393</v>
      </c>
      <c r="E1395" s="143" t="str">
        <f>CONCATENATE(SUM('Раздел 5'!G9:G9),"&gt;=",SUM('Раздел 5'!G16:G16))</f>
        <v>0&gt;=0</v>
      </c>
    </row>
    <row r="1396" spans="1:5" s="151" customFormat="1" ht="15.75">
      <c r="A1396" s="140" t="str">
        <f>IF((SUM('Раздел 5'!H9:H9)&gt;=SUM('Раздел 5'!H16:H16)),"","Неверно!")</f>
        <v/>
      </c>
      <c r="B1396" s="141" t="s">
        <v>4078</v>
      </c>
      <c r="C1396" s="142" t="s">
        <v>2643</v>
      </c>
      <c r="D1396" s="142" t="s">
        <v>393</v>
      </c>
      <c r="E1396" s="143" t="str">
        <f>CONCATENATE(SUM('Раздел 5'!H9:H9),"&gt;=",SUM('Раздел 5'!H16:H16))</f>
        <v>0&gt;=0</v>
      </c>
    </row>
    <row r="1397" spans="1:5" s="151" customFormat="1" ht="15.75">
      <c r="A1397" s="140" t="str">
        <f>IF((SUM('Раздел 5'!I9:I9)&gt;=SUM('Раздел 5'!I16:I16)),"","Неверно!")</f>
        <v/>
      </c>
      <c r="B1397" s="141" t="s">
        <v>4078</v>
      </c>
      <c r="C1397" s="142" t="s">
        <v>2644</v>
      </c>
      <c r="D1397" s="142" t="s">
        <v>393</v>
      </c>
      <c r="E1397" s="143" t="str">
        <f>CONCATENATE(SUM('Раздел 5'!I9:I9),"&gt;=",SUM('Раздел 5'!I16:I16))</f>
        <v>0&gt;=0</v>
      </c>
    </row>
    <row r="1398" spans="1:5" s="151" customFormat="1" ht="15.75">
      <c r="A1398" s="140" t="str">
        <f>IF((SUM('Раздел 5'!J9:J9)&gt;=SUM('Раздел 5'!J16:J16)),"","Неверно!")</f>
        <v/>
      </c>
      <c r="B1398" s="141" t="s">
        <v>4078</v>
      </c>
      <c r="C1398" s="142" t="s">
        <v>2645</v>
      </c>
      <c r="D1398" s="142" t="s">
        <v>393</v>
      </c>
      <c r="E1398" s="143" t="str">
        <f>CONCATENATE(SUM('Раздел 5'!J9:J9),"&gt;=",SUM('Раздел 5'!J16:J16))</f>
        <v>0&gt;=0</v>
      </c>
    </row>
    <row r="1399" spans="1:5" s="151" customFormat="1" ht="15.75">
      <c r="A1399" s="140" t="str">
        <f>IF((SUM('Раздел 5'!K9:K9)&gt;=SUM('Раздел 5'!K16:K16)),"","Неверно!")</f>
        <v/>
      </c>
      <c r="B1399" s="141" t="s">
        <v>4078</v>
      </c>
      <c r="C1399" s="142" t="s">
        <v>2646</v>
      </c>
      <c r="D1399" s="142" t="s">
        <v>393</v>
      </c>
      <c r="E1399" s="143" t="str">
        <f>CONCATENATE(SUM('Раздел 5'!K9:K9),"&gt;=",SUM('Раздел 5'!K16:K16))</f>
        <v>0&gt;=0</v>
      </c>
    </row>
    <row r="1400" spans="1:5" s="151" customFormat="1" ht="15.75">
      <c r="A1400" s="140" t="str">
        <f>IF((SUM('Раздел 5'!L9:L9)&gt;=SUM('Раздел 5'!L16:L16)),"","Неверно!")</f>
        <v/>
      </c>
      <c r="B1400" s="141" t="s">
        <v>4078</v>
      </c>
      <c r="C1400" s="142" t="s">
        <v>2647</v>
      </c>
      <c r="D1400" s="142" t="s">
        <v>393</v>
      </c>
      <c r="E1400" s="143" t="str">
        <f>CONCATENATE(SUM('Раздел 5'!L9:L9),"&gt;=",SUM('Раздел 5'!L16:L16))</f>
        <v>0&gt;=0</v>
      </c>
    </row>
    <row r="1401" spans="1:5" s="151" customFormat="1" ht="15.75">
      <c r="A1401" s="140" t="str">
        <f>IF((SUM('Раздел 5'!M9:M9)&gt;=SUM('Раздел 5'!M16:M16)),"","Неверно!")</f>
        <v/>
      </c>
      <c r="B1401" s="141" t="s">
        <v>4078</v>
      </c>
      <c r="C1401" s="142" t="s">
        <v>2648</v>
      </c>
      <c r="D1401" s="142" t="s">
        <v>393</v>
      </c>
      <c r="E1401" s="143" t="str">
        <f>CONCATENATE(SUM('Раздел 5'!M9:M9),"&gt;=",SUM('Раздел 5'!M16:M16))</f>
        <v>0&gt;=0</v>
      </c>
    </row>
    <row r="1402" spans="1:5" s="151" customFormat="1" ht="38.25">
      <c r="A1402" s="140" t="str">
        <f>IF(((SUM('Раздел 7'!X10:X10)&lt;&gt;0)*(SUM('Раздел 7'!Y10:Y10)&lt;&gt;0))+((SUM('Раздел 7'!X10:X10)=0)*(SUM('Раздел 7'!Y10:Y10)=0)),"","Неверно!")</f>
        <v/>
      </c>
      <c r="B1402" s="141" t="s">
        <v>4079</v>
      </c>
      <c r="C1402" s="142" t="s">
        <v>2578</v>
      </c>
      <c r="D1402" s="142" t="s">
        <v>404</v>
      </c>
      <c r="E1402" s="143" t="str">
        <f>CONCATENATE("(",SUM('Раздел 7'!X10:X10),"&lt;&gt;",0," И ",SUM('Раздел 7'!Y10:Y10),"&lt;&gt;",0,")"," ИЛИ ","(",SUM('Раздел 7'!X10:X10),"=",0," И ",SUM('Раздел 7'!Y10:Y10),"=",0,")")</f>
        <v>(1&lt;&gt;0 И 1000000&lt;&gt;0) ИЛИ (1=0 И 1000000=0)</v>
      </c>
    </row>
    <row r="1403" spans="1:5" s="151" customFormat="1" ht="38.25">
      <c r="A1403" s="140" t="str">
        <f>IF(((SUM('Раздел 7'!X19:X19)&lt;&gt;0)*(SUM('Раздел 7'!Y19:Y19)&lt;&gt;0))+((SUM('Раздел 7'!X19:X19)=0)*(SUM('Раздел 7'!Y19:Y19)=0)),"","Неверно!")</f>
        <v/>
      </c>
      <c r="B1403" s="141" t="s">
        <v>4079</v>
      </c>
      <c r="C1403" s="142" t="s">
        <v>2579</v>
      </c>
      <c r="D1403" s="142" t="s">
        <v>404</v>
      </c>
      <c r="E1403" s="143" t="str">
        <f>CONCATENATE("(",SUM('Раздел 7'!X19:X19),"&lt;&gt;",0," И ",SUM('Раздел 7'!Y19:Y19),"&lt;&gt;",0,")"," ИЛИ ","(",SUM('Раздел 7'!X19:X19),"=",0," И ",SUM('Раздел 7'!Y19:Y19),"=",0,")")</f>
        <v>(0&lt;&gt;0 И 0&lt;&gt;0) ИЛИ (0=0 И 0=0)</v>
      </c>
    </row>
    <row r="1404" spans="1:5" s="151" customFormat="1" ht="38.25">
      <c r="A1404" s="140" t="str">
        <f>IF(((SUM('Раздел 7'!X20:X20)&lt;&gt;0)*(SUM('Раздел 7'!Y20:Y20)&lt;&gt;0))+((SUM('Раздел 7'!X20:X20)=0)*(SUM('Раздел 7'!Y20:Y20)=0)),"","Неверно!")</f>
        <v/>
      </c>
      <c r="B1404" s="141" t="s">
        <v>4079</v>
      </c>
      <c r="C1404" s="142" t="s">
        <v>2580</v>
      </c>
      <c r="D1404" s="142" t="s">
        <v>404</v>
      </c>
      <c r="E1404" s="143" t="str">
        <f>CONCATENATE("(",SUM('Раздел 7'!X20:X20),"&lt;&gt;",0," И ",SUM('Раздел 7'!Y20:Y20),"&lt;&gt;",0,")"," ИЛИ ","(",SUM('Раздел 7'!X20:X20),"=",0," И ",SUM('Раздел 7'!Y20:Y20),"=",0,")")</f>
        <v>(0&lt;&gt;0 И 0&lt;&gt;0) ИЛИ (0=0 И 0=0)</v>
      </c>
    </row>
    <row r="1405" spans="1:5" s="151" customFormat="1" ht="38.25">
      <c r="A1405" s="140" t="str">
        <f>IF(((SUM('Раздел 7'!X21:X21)&lt;&gt;0)*(SUM('Раздел 7'!Y21:Y21)&lt;&gt;0))+((SUM('Раздел 7'!X21:X21)=0)*(SUM('Раздел 7'!Y21:Y21)=0)),"","Неверно!")</f>
        <v/>
      </c>
      <c r="B1405" s="141" t="s">
        <v>4079</v>
      </c>
      <c r="C1405" s="142" t="s">
        <v>2581</v>
      </c>
      <c r="D1405" s="142" t="s">
        <v>404</v>
      </c>
      <c r="E1405" s="143" t="str">
        <f>CONCATENATE("(",SUM('Раздел 7'!X21:X21),"&lt;&gt;",0," И ",SUM('Раздел 7'!Y21:Y21),"&lt;&gt;",0,")"," ИЛИ ","(",SUM('Раздел 7'!X21:X21),"=",0," И ",SUM('Раздел 7'!Y21:Y21),"=",0,")")</f>
        <v>(0&lt;&gt;0 И 0&lt;&gt;0) ИЛИ (0=0 И 0=0)</v>
      </c>
    </row>
    <row r="1406" spans="1:5" s="151" customFormat="1" ht="38.25">
      <c r="A1406" s="140" t="str">
        <f>IF(((SUM('Раздел 7'!X22:X22)&lt;&gt;0)*(SUM('Раздел 7'!Y22:Y22)&lt;&gt;0))+((SUM('Раздел 7'!X22:X22)=0)*(SUM('Раздел 7'!Y22:Y22)=0)),"","Неверно!")</f>
        <v/>
      </c>
      <c r="B1406" s="141" t="s">
        <v>4079</v>
      </c>
      <c r="C1406" s="142" t="s">
        <v>2582</v>
      </c>
      <c r="D1406" s="142" t="s">
        <v>404</v>
      </c>
      <c r="E1406" s="143" t="str">
        <f>CONCATENATE("(",SUM('Раздел 7'!X22:X22),"&lt;&gt;",0," И ",SUM('Раздел 7'!Y22:Y22),"&lt;&gt;",0,")"," ИЛИ ","(",SUM('Раздел 7'!X22:X22),"=",0," И ",SUM('Раздел 7'!Y22:Y22),"=",0,")")</f>
        <v>(0&lt;&gt;0 И 0&lt;&gt;0) ИЛИ (0=0 И 0=0)</v>
      </c>
    </row>
    <row r="1407" spans="1:5" s="151" customFormat="1" ht="38.25">
      <c r="A1407" s="140" t="str">
        <f>IF(((SUM('Раздел 7'!X23:X23)&lt;&gt;0)*(SUM('Раздел 7'!Y23:Y23)&lt;&gt;0))+((SUM('Раздел 7'!X23:X23)=0)*(SUM('Раздел 7'!Y23:Y23)=0)),"","Неверно!")</f>
        <v/>
      </c>
      <c r="B1407" s="141" t="s">
        <v>4079</v>
      </c>
      <c r="C1407" s="142" t="s">
        <v>2583</v>
      </c>
      <c r="D1407" s="142" t="s">
        <v>404</v>
      </c>
      <c r="E1407" s="143" t="str">
        <f>CONCATENATE("(",SUM('Раздел 7'!X23:X23),"&lt;&gt;",0," И ",SUM('Раздел 7'!Y23:Y23),"&lt;&gt;",0,")"," ИЛИ ","(",SUM('Раздел 7'!X23:X23),"=",0," И ",SUM('Раздел 7'!Y23:Y23),"=",0,")")</f>
        <v>(0&lt;&gt;0 И 0&lt;&gt;0) ИЛИ (0=0 И 0=0)</v>
      </c>
    </row>
    <row r="1408" spans="1:5" s="151" customFormat="1" ht="38.25">
      <c r="A1408" s="140" t="str">
        <f>IF(((SUM('Раздел 7'!X24:X24)&lt;&gt;0)*(SUM('Раздел 7'!Y24:Y24)&lt;&gt;0))+((SUM('Раздел 7'!X24:X24)=0)*(SUM('Раздел 7'!Y24:Y24)=0)),"","Неверно!")</f>
        <v/>
      </c>
      <c r="B1408" s="141" t="s">
        <v>4079</v>
      </c>
      <c r="C1408" s="142" t="s">
        <v>2584</v>
      </c>
      <c r="D1408" s="142" t="s">
        <v>404</v>
      </c>
      <c r="E1408" s="143" t="str">
        <f>CONCATENATE("(",SUM('Раздел 7'!X24:X24),"&lt;&gt;",0," И ",SUM('Раздел 7'!Y24:Y24),"&lt;&gt;",0,")"," ИЛИ ","(",SUM('Раздел 7'!X24:X24),"=",0," И ",SUM('Раздел 7'!Y24:Y24),"=",0,")")</f>
        <v>(0&lt;&gt;0 И 0&lt;&gt;0) ИЛИ (0=0 И 0=0)</v>
      </c>
    </row>
    <row r="1409" spans="1:5" s="151" customFormat="1" ht="38.25">
      <c r="A1409" s="140" t="str">
        <f>IF(((SUM('Раздел 7'!X25:X25)&lt;&gt;0)*(SUM('Раздел 7'!Y25:Y25)&lt;&gt;0))+((SUM('Раздел 7'!X25:X25)=0)*(SUM('Раздел 7'!Y25:Y25)=0)),"","Неверно!")</f>
        <v/>
      </c>
      <c r="B1409" s="141" t="s">
        <v>4079</v>
      </c>
      <c r="C1409" s="142" t="s">
        <v>2585</v>
      </c>
      <c r="D1409" s="142" t="s">
        <v>404</v>
      </c>
      <c r="E1409" s="143" t="str">
        <f>CONCATENATE("(",SUM('Раздел 7'!X25:X25),"&lt;&gt;",0," И ",SUM('Раздел 7'!Y25:Y25),"&lt;&gt;",0,")"," ИЛИ ","(",SUM('Раздел 7'!X25:X25),"=",0," И ",SUM('Раздел 7'!Y25:Y25),"=",0,")")</f>
        <v>(0&lt;&gt;0 И 0&lt;&gt;0) ИЛИ (0=0 И 0=0)</v>
      </c>
    </row>
    <row r="1410" spans="1:5" s="151" customFormat="1" ht="38.25">
      <c r="A1410" s="140" t="str">
        <f>IF(((SUM('Раздел 7'!X26:X26)&lt;&gt;0)*(SUM('Раздел 7'!Y26:Y26)&lt;&gt;0))+((SUM('Раздел 7'!X26:X26)=0)*(SUM('Раздел 7'!Y26:Y26)=0)),"","Неверно!")</f>
        <v/>
      </c>
      <c r="B1410" s="141" t="s">
        <v>4079</v>
      </c>
      <c r="C1410" s="142" t="s">
        <v>2586</v>
      </c>
      <c r="D1410" s="142" t="s">
        <v>404</v>
      </c>
      <c r="E1410" s="143" t="str">
        <f>CONCATENATE("(",SUM('Раздел 7'!X26:X26),"&lt;&gt;",0," И ",SUM('Раздел 7'!Y26:Y26),"&lt;&gt;",0,")"," ИЛИ ","(",SUM('Раздел 7'!X26:X26),"=",0," И ",SUM('Раздел 7'!Y26:Y26),"=",0,")")</f>
        <v>(0&lt;&gt;0 И 0&lt;&gt;0) ИЛИ (0=0 И 0=0)</v>
      </c>
    </row>
    <row r="1411" spans="1:5" s="151" customFormat="1" ht="38.25">
      <c r="A1411" s="140" t="str">
        <f>IF(((SUM('Раздел 7'!X27:X27)&lt;&gt;0)*(SUM('Раздел 7'!Y27:Y27)&lt;&gt;0))+((SUM('Раздел 7'!X27:X27)=0)*(SUM('Раздел 7'!Y27:Y27)=0)),"","Неверно!")</f>
        <v/>
      </c>
      <c r="B1411" s="141" t="s">
        <v>4079</v>
      </c>
      <c r="C1411" s="142" t="s">
        <v>2587</v>
      </c>
      <c r="D1411" s="142" t="s">
        <v>404</v>
      </c>
      <c r="E1411" s="143" t="str">
        <f>CONCATENATE("(",SUM('Раздел 7'!X27:X27),"&lt;&gt;",0," И ",SUM('Раздел 7'!Y27:Y27),"&lt;&gt;",0,")"," ИЛИ ","(",SUM('Раздел 7'!X27:X27),"=",0," И ",SUM('Раздел 7'!Y27:Y27),"=",0,")")</f>
        <v>(0&lt;&gt;0 И 0&lt;&gt;0) ИЛИ (0=0 И 0=0)</v>
      </c>
    </row>
    <row r="1412" spans="1:5" s="151" customFormat="1" ht="38.25">
      <c r="A1412" s="140" t="str">
        <f>IF(((SUM('Раздел 7'!X28:X28)&lt;&gt;0)*(SUM('Раздел 7'!Y28:Y28)&lt;&gt;0))+((SUM('Раздел 7'!X28:X28)=0)*(SUM('Раздел 7'!Y28:Y28)=0)),"","Неверно!")</f>
        <v/>
      </c>
      <c r="B1412" s="141" t="s">
        <v>4079</v>
      </c>
      <c r="C1412" s="142" t="s">
        <v>2588</v>
      </c>
      <c r="D1412" s="142" t="s">
        <v>404</v>
      </c>
      <c r="E1412" s="143" t="str">
        <f>CONCATENATE("(",SUM('Раздел 7'!X28:X28),"&lt;&gt;",0," И ",SUM('Раздел 7'!Y28:Y28),"&lt;&gt;",0,")"," ИЛИ ","(",SUM('Раздел 7'!X28:X28),"=",0," И ",SUM('Раздел 7'!Y28:Y28),"=",0,")")</f>
        <v>(0&lt;&gt;0 И 0&lt;&gt;0) ИЛИ (0=0 И 0=0)</v>
      </c>
    </row>
    <row r="1413" spans="1:5" s="151" customFormat="1" ht="38.25">
      <c r="A1413" s="140" t="str">
        <f>IF(((SUM('Раздел 7'!X11:X11)&lt;&gt;0)*(SUM('Раздел 7'!Y11:Y11)&lt;&gt;0))+((SUM('Раздел 7'!X11:X11)=0)*(SUM('Раздел 7'!Y11:Y11)=0)),"","Неверно!")</f>
        <v/>
      </c>
      <c r="B1413" s="141" t="s">
        <v>4079</v>
      </c>
      <c r="C1413" s="142" t="s">
        <v>2589</v>
      </c>
      <c r="D1413" s="142" t="s">
        <v>404</v>
      </c>
      <c r="E1413" s="143" t="str">
        <f>CONCATENATE("(",SUM('Раздел 7'!X11:X11),"&lt;&gt;",0," И ",SUM('Раздел 7'!Y11:Y11),"&lt;&gt;",0,")"," ИЛИ ","(",SUM('Раздел 7'!X11:X11),"=",0," И ",SUM('Раздел 7'!Y11:Y11),"=",0,")")</f>
        <v>(0&lt;&gt;0 И 0&lt;&gt;0) ИЛИ (0=0 И 0=0)</v>
      </c>
    </row>
    <row r="1414" spans="1:5" s="151" customFormat="1" ht="38.25">
      <c r="A1414" s="140" t="str">
        <f>IF(((SUM('Раздел 7'!X29:X29)&lt;&gt;0)*(SUM('Раздел 7'!Y29:Y29)&lt;&gt;0))+((SUM('Раздел 7'!X29:X29)=0)*(SUM('Раздел 7'!Y29:Y29)=0)),"","Неверно!")</f>
        <v/>
      </c>
      <c r="B1414" s="141" t="s">
        <v>4079</v>
      </c>
      <c r="C1414" s="142" t="s">
        <v>2590</v>
      </c>
      <c r="D1414" s="142" t="s">
        <v>404</v>
      </c>
      <c r="E1414" s="143" t="str">
        <f>CONCATENATE("(",SUM('Раздел 7'!X29:X29),"&lt;&gt;",0," И ",SUM('Раздел 7'!Y29:Y29),"&lt;&gt;",0,")"," ИЛИ ","(",SUM('Раздел 7'!X29:X29),"=",0," И ",SUM('Раздел 7'!Y29:Y29),"=",0,")")</f>
        <v>(0&lt;&gt;0 И 0&lt;&gt;0) ИЛИ (0=0 И 0=0)</v>
      </c>
    </row>
    <row r="1415" spans="1:5" s="151" customFormat="1" ht="38.25">
      <c r="A1415" s="140" t="str">
        <f>IF(((SUM('Раздел 7'!X30:X30)&lt;&gt;0)*(SUM('Раздел 7'!Y30:Y30)&lt;&gt;0))+((SUM('Раздел 7'!X30:X30)=0)*(SUM('Раздел 7'!Y30:Y30)=0)),"","Неверно!")</f>
        <v/>
      </c>
      <c r="B1415" s="141" t="s">
        <v>4079</v>
      </c>
      <c r="C1415" s="142" t="s">
        <v>2591</v>
      </c>
      <c r="D1415" s="142" t="s">
        <v>404</v>
      </c>
      <c r="E1415" s="143" t="str">
        <f>CONCATENATE("(",SUM('Раздел 7'!X30:X30),"&lt;&gt;",0," И ",SUM('Раздел 7'!Y30:Y30),"&lt;&gt;",0,")"," ИЛИ ","(",SUM('Раздел 7'!X30:X30),"=",0," И ",SUM('Раздел 7'!Y30:Y30),"=",0,")")</f>
        <v>(0&lt;&gt;0 И 0&lt;&gt;0) ИЛИ (0=0 И 0=0)</v>
      </c>
    </row>
    <row r="1416" spans="1:5" s="151" customFormat="1" ht="38.25">
      <c r="A1416" s="140" t="str">
        <f>IF(((SUM('Раздел 7'!X31:X31)&lt;&gt;0)*(SUM('Раздел 7'!Y31:Y31)&lt;&gt;0))+((SUM('Раздел 7'!X31:X31)=0)*(SUM('Раздел 7'!Y31:Y31)=0)),"","Неверно!")</f>
        <v/>
      </c>
      <c r="B1416" s="141" t="s">
        <v>4079</v>
      </c>
      <c r="C1416" s="142" t="s">
        <v>2592</v>
      </c>
      <c r="D1416" s="142" t="s">
        <v>404</v>
      </c>
      <c r="E1416" s="143" t="str">
        <f>CONCATENATE("(",SUM('Раздел 7'!X31:X31),"&lt;&gt;",0," И ",SUM('Раздел 7'!Y31:Y31),"&lt;&gt;",0,")"," ИЛИ ","(",SUM('Раздел 7'!X31:X31),"=",0," И ",SUM('Раздел 7'!Y31:Y31),"=",0,")")</f>
        <v>(0&lt;&gt;0 И 0&lt;&gt;0) ИЛИ (0=0 И 0=0)</v>
      </c>
    </row>
    <row r="1417" spans="1:5" s="151" customFormat="1" ht="38.25">
      <c r="A1417" s="140" t="str">
        <f>IF(((SUM('Раздел 7'!X32:X32)&lt;&gt;0)*(SUM('Раздел 7'!Y32:Y32)&lt;&gt;0))+((SUM('Раздел 7'!X32:X32)=0)*(SUM('Раздел 7'!Y32:Y32)=0)),"","Неверно!")</f>
        <v/>
      </c>
      <c r="B1417" s="141" t="s">
        <v>4079</v>
      </c>
      <c r="C1417" s="142" t="s">
        <v>2593</v>
      </c>
      <c r="D1417" s="142" t="s">
        <v>404</v>
      </c>
      <c r="E1417" s="143" t="str">
        <f>CONCATENATE("(",SUM('Раздел 7'!X32:X32),"&lt;&gt;",0," И ",SUM('Раздел 7'!Y32:Y32),"&lt;&gt;",0,")"," ИЛИ ","(",SUM('Раздел 7'!X32:X32),"=",0," И ",SUM('Раздел 7'!Y32:Y32),"=",0,")")</f>
        <v>(0&lt;&gt;0 И 0&lt;&gt;0) ИЛИ (0=0 И 0=0)</v>
      </c>
    </row>
    <row r="1418" spans="1:5" s="151" customFormat="1" ht="38.25">
      <c r="A1418" s="140" t="str">
        <f>IF(((SUM('Раздел 7'!X33:X33)&lt;&gt;0)*(SUM('Раздел 7'!Y33:Y33)&lt;&gt;0))+((SUM('Раздел 7'!X33:X33)=0)*(SUM('Раздел 7'!Y33:Y33)=0)),"","Неверно!")</f>
        <v/>
      </c>
      <c r="B1418" s="141" t="s">
        <v>4079</v>
      </c>
      <c r="C1418" s="142" t="s">
        <v>2594</v>
      </c>
      <c r="D1418" s="142" t="s">
        <v>404</v>
      </c>
      <c r="E1418" s="143" t="str">
        <f>CONCATENATE("(",SUM('Раздел 7'!X33:X33),"&lt;&gt;",0," И ",SUM('Раздел 7'!Y33:Y33),"&lt;&gt;",0,")"," ИЛИ ","(",SUM('Раздел 7'!X33:X33),"=",0," И ",SUM('Раздел 7'!Y33:Y33),"=",0,")")</f>
        <v>(0&lt;&gt;0 И 0&lt;&gt;0) ИЛИ (0=0 И 0=0)</v>
      </c>
    </row>
    <row r="1419" spans="1:5" s="151" customFormat="1" ht="38.25">
      <c r="A1419" s="140" t="str">
        <f>IF(((SUM('Раздел 7'!X34:X34)&lt;&gt;0)*(SUM('Раздел 7'!Y34:Y34)&lt;&gt;0))+((SUM('Раздел 7'!X34:X34)=0)*(SUM('Раздел 7'!Y34:Y34)=0)),"","Неверно!")</f>
        <v/>
      </c>
      <c r="B1419" s="141" t="s">
        <v>4079</v>
      </c>
      <c r="C1419" s="142" t="s">
        <v>2595</v>
      </c>
      <c r="D1419" s="142" t="s">
        <v>404</v>
      </c>
      <c r="E1419" s="143" t="str">
        <f>CONCATENATE("(",SUM('Раздел 7'!X34:X34),"&lt;&gt;",0," И ",SUM('Раздел 7'!Y34:Y34),"&lt;&gt;",0,")"," ИЛИ ","(",SUM('Раздел 7'!X34:X34),"=",0," И ",SUM('Раздел 7'!Y34:Y34),"=",0,")")</f>
        <v>(0&lt;&gt;0 И 0&lt;&gt;0) ИЛИ (0=0 И 0=0)</v>
      </c>
    </row>
    <row r="1420" spans="1:5" s="151" customFormat="1" ht="38.25">
      <c r="A1420" s="140" t="str">
        <f>IF(((SUM('Раздел 7'!X35:X35)&lt;&gt;0)*(SUM('Раздел 7'!Y35:Y35)&lt;&gt;0))+((SUM('Раздел 7'!X35:X35)=0)*(SUM('Раздел 7'!Y35:Y35)=0)),"","Неверно!")</f>
        <v/>
      </c>
      <c r="B1420" s="141" t="s">
        <v>4079</v>
      </c>
      <c r="C1420" s="142" t="s">
        <v>2596</v>
      </c>
      <c r="D1420" s="142" t="s">
        <v>404</v>
      </c>
      <c r="E1420" s="143" t="str">
        <f>CONCATENATE("(",SUM('Раздел 7'!X35:X35),"&lt;&gt;",0," И ",SUM('Раздел 7'!Y35:Y35),"&lt;&gt;",0,")"," ИЛИ ","(",SUM('Раздел 7'!X35:X35),"=",0," И ",SUM('Раздел 7'!Y35:Y35),"=",0,")")</f>
        <v>(0&lt;&gt;0 И 0&lt;&gt;0) ИЛИ (0=0 И 0=0)</v>
      </c>
    </row>
    <row r="1421" spans="1:5" s="151" customFormat="1" ht="38.25">
      <c r="A1421" s="140" t="str">
        <f>IF(((SUM('Раздел 7'!X36:X36)&lt;&gt;0)*(SUM('Раздел 7'!Y36:Y36)&lt;&gt;0))+((SUM('Раздел 7'!X36:X36)=0)*(SUM('Раздел 7'!Y36:Y36)=0)),"","Неверно!")</f>
        <v/>
      </c>
      <c r="B1421" s="141" t="s">
        <v>4079</v>
      </c>
      <c r="C1421" s="142" t="s">
        <v>2597</v>
      </c>
      <c r="D1421" s="142" t="s">
        <v>404</v>
      </c>
      <c r="E1421" s="143" t="str">
        <f>CONCATENATE("(",SUM('Раздел 7'!X36:X36),"&lt;&gt;",0," И ",SUM('Раздел 7'!Y36:Y36),"&lt;&gt;",0,")"," ИЛИ ","(",SUM('Раздел 7'!X36:X36),"=",0," И ",SUM('Раздел 7'!Y36:Y36),"=",0,")")</f>
        <v>(0&lt;&gt;0 И 0&lt;&gt;0) ИЛИ (0=0 И 0=0)</v>
      </c>
    </row>
    <row r="1422" spans="1:5" s="151" customFormat="1" ht="38.25">
      <c r="A1422" s="140" t="str">
        <f>IF(((SUM('Раздел 7'!X37:X37)&lt;&gt;0)*(SUM('Раздел 7'!Y37:Y37)&lt;&gt;0))+((SUM('Раздел 7'!X37:X37)=0)*(SUM('Раздел 7'!Y37:Y37)=0)),"","Неверно!")</f>
        <v/>
      </c>
      <c r="B1422" s="141" t="s">
        <v>4079</v>
      </c>
      <c r="C1422" s="142" t="s">
        <v>2598</v>
      </c>
      <c r="D1422" s="142" t="s">
        <v>404</v>
      </c>
      <c r="E1422" s="143" t="str">
        <f>CONCATENATE("(",SUM('Раздел 7'!X37:X37),"&lt;&gt;",0," И ",SUM('Раздел 7'!Y37:Y37),"&lt;&gt;",0,")"," ИЛИ ","(",SUM('Раздел 7'!X37:X37),"=",0," И ",SUM('Раздел 7'!Y37:Y37),"=",0,")")</f>
        <v>(0&lt;&gt;0 И 0&lt;&gt;0) ИЛИ (0=0 И 0=0)</v>
      </c>
    </row>
    <row r="1423" spans="1:5" s="151" customFormat="1" ht="38.25">
      <c r="A1423" s="140" t="str">
        <f>IF(((SUM('Раздел 7'!X38:X38)&lt;&gt;0)*(SUM('Раздел 7'!Y38:Y38)&lt;&gt;0))+((SUM('Раздел 7'!X38:X38)=0)*(SUM('Раздел 7'!Y38:Y38)=0)),"","Неверно!")</f>
        <v/>
      </c>
      <c r="B1423" s="141" t="s">
        <v>4079</v>
      </c>
      <c r="C1423" s="142" t="s">
        <v>2599</v>
      </c>
      <c r="D1423" s="142" t="s">
        <v>404</v>
      </c>
      <c r="E1423" s="143" t="str">
        <f>CONCATENATE("(",SUM('Раздел 7'!X38:X38),"&lt;&gt;",0," И ",SUM('Раздел 7'!Y38:Y38),"&lt;&gt;",0,")"," ИЛИ ","(",SUM('Раздел 7'!X38:X38),"=",0," И ",SUM('Раздел 7'!Y38:Y38),"=",0,")")</f>
        <v>(0&lt;&gt;0 И 0&lt;&gt;0) ИЛИ (0=0 И 0=0)</v>
      </c>
    </row>
    <row r="1424" spans="1:5" s="151" customFormat="1" ht="38.25">
      <c r="A1424" s="140" t="str">
        <f>IF(((SUM('Раздел 7'!X12:X12)&lt;&gt;0)*(SUM('Раздел 7'!Y12:Y12)&lt;&gt;0))+((SUM('Раздел 7'!X12:X12)=0)*(SUM('Раздел 7'!Y12:Y12)=0)),"","Неверно!")</f>
        <v/>
      </c>
      <c r="B1424" s="141" t="s">
        <v>4079</v>
      </c>
      <c r="C1424" s="142" t="s">
        <v>2600</v>
      </c>
      <c r="D1424" s="142" t="s">
        <v>404</v>
      </c>
      <c r="E1424" s="143" t="str">
        <f>CONCATENATE("(",SUM('Раздел 7'!X12:X12),"&lt;&gt;",0," И ",SUM('Раздел 7'!Y12:Y12),"&lt;&gt;",0,")"," ИЛИ ","(",SUM('Раздел 7'!X12:X12),"=",0," И ",SUM('Раздел 7'!Y12:Y12),"=",0,")")</f>
        <v>(0&lt;&gt;0 И 0&lt;&gt;0) ИЛИ (0=0 И 0=0)</v>
      </c>
    </row>
    <row r="1425" spans="1:5" s="151" customFormat="1" ht="38.25">
      <c r="A1425" s="140" t="str">
        <f>IF(((SUM('Раздел 7'!X39:X39)&lt;&gt;0)*(SUM('Раздел 7'!Y39:Y39)&lt;&gt;0))+((SUM('Раздел 7'!X39:X39)=0)*(SUM('Раздел 7'!Y39:Y39)=0)),"","Неверно!")</f>
        <v/>
      </c>
      <c r="B1425" s="141" t="s">
        <v>4079</v>
      </c>
      <c r="C1425" s="142" t="s">
        <v>2601</v>
      </c>
      <c r="D1425" s="142" t="s">
        <v>404</v>
      </c>
      <c r="E1425" s="143" t="str">
        <f>CONCATENATE("(",SUM('Раздел 7'!X39:X39),"&lt;&gt;",0," И ",SUM('Раздел 7'!Y39:Y39),"&lt;&gt;",0,")"," ИЛИ ","(",SUM('Раздел 7'!X39:X39),"=",0," И ",SUM('Раздел 7'!Y39:Y39),"=",0,")")</f>
        <v>(0&lt;&gt;0 И 0&lt;&gt;0) ИЛИ (0=0 И 0=0)</v>
      </c>
    </row>
    <row r="1426" spans="1:5" s="151" customFormat="1" ht="38.25">
      <c r="A1426" s="140" t="str">
        <f>IF(((SUM('Раздел 7'!X40:X40)&lt;&gt;0)*(SUM('Раздел 7'!Y40:Y40)&lt;&gt;0))+((SUM('Раздел 7'!X40:X40)=0)*(SUM('Раздел 7'!Y40:Y40)=0)),"","Неверно!")</f>
        <v/>
      </c>
      <c r="B1426" s="141" t="s">
        <v>4079</v>
      </c>
      <c r="C1426" s="142" t="s">
        <v>2602</v>
      </c>
      <c r="D1426" s="142" t="s">
        <v>404</v>
      </c>
      <c r="E1426" s="143" t="str">
        <f>CONCATENATE("(",SUM('Раздел 7'!X40:X40),"&lt;&gt;",0," И ",SUM('Раздел 7'!Y40:Y40),"&lt;&gt;",0,")"," ИЛИ ","(",SUM('Раздел 7'!X40:X40),"=",0," И ",SUM('Раздел 7'!Y40:Y40),"=",0,")")</f>
        <v>(0&lt;&gt;0 И 0&lt;&gt;0) ИЛИ (0=0 И 0=0)</v>
      </c>
    </row>
    <row r="1427" spans="1:5" s="151" customFormat="1" ht="38.25">
      <c r="A1427" s="140" t="str">
        <f>IF(((SUM('Раздел 7'!X41:X41)&lt;&gt;0)*(SUM('Раздел 7'!Y41:Y41)&lt;&gt;0))+((SUM('Раздел 7'!X41:X41)=0)*(SUM('Раздел 7'!Y41:Y41)=0)),"","Неверно!")</f>
        <v/>
      </c>
      <c r="B1427" s="141" t="s">
        <v>4079</v>
      </c>
      <c r="C1427" s="142" t="s">
        <v>2603</v>
      </c>
      <c r="D1427" s="142" t="s">
        <v>404</v>
      </c>
      <c r="E1427" s="143" t="str">
        <f>CONCATENATE("(",SUM('Раздел 7'!X41:X41),"&lt;&gt;",0," И ",SUM('Раздел 7'!Y41:Y41),"&lt;&gt;",0,")"," ИЛИ ","(",SUM('Раздел 7'!X41:X41),"=",0," И ",SUM('Раздел 7'!Y41:Y41),"=",0,")")</f>
        <v>(1&lt;&gt;0 И 1000000&lt;&gt;0) ИЛИ (1=0 И 1000000=0)</v>
      </c>
    </row>
    <row r="1428" spans="1:5" s="151" customFormat="1" ht="38.25">
      <c r="A1428" s="140" t="str">
        <f>IF(((SUM('Раздел 7'!X42:X42)&lt;&gt;0)*(SUM('Раздел 7'!Y42:Y42)&lt;&gt;0))+((SUM('Раздел 7'!X42:X42)=0)*(SUM('Раздел 7'!Y42:Y42)=0)),"","Неверно!")</f>
        <v/>
      </c>
      <c r="B1428" s="141" t="s">
        <v>4079</v>
      </c>
      <c r="C1428" s="142" t="s">
        <v>2604</v>
      </c>
      <c r="D1428" s="142" t="s">
        <v>404</v>
      </c>
      <c r="E1428" s="143" t="str">
        <f>CONCATENATE("(",SUM('Раздел 7'!X42:X42),"&lt;&gt;",0," И ",SUM('Раздел 7'!Y42:Y42),"&lt;&gt;",0,")"," ИЛИ ","(",SUM('Раздел 7'!X42:X42),"=",0," И ",SUM('Раздел 7'!Y42:Y42),"=",0,")")</f>
        <v>(0&lt;&gt;0 И 0&lt;&gt;0) ИЛИ (0=0 И 0=0)</v>
      </c>
    </row>
    <row r="1429" spans="1:5" s="151" customFormat="1" ht="38.25">
      <c r="A1429" s="140" t="str">
        <f>IF(((SUM('Раздел 7'!X43:X43)&lt;&gt;0)*(SUM('Раздел 7'!Y43:Y43)&lt;&gt;0))+((SUM('Раздел 7'!X43:X43)=0)*(SUM('Раздел 7'!Y43:Y43)=0)),"","Неверно!")</f>
        <v/>
      </c>
      <c r="B1429" s="141" t="s">
        <v>4079</v>
      </c>
      <c r="C1429" s="142" t="s">
        <v>2605</v>
      </c>
      <c r="D1429" s="142" t="s">
        <v>404</v>
      </c>
      <c r="E1429" s="143" t="str">
        <f>CONCATENATE("(",SUM('Раздел 7'!X43:X43),"&lt;&gt;",0," И ",SUM('Раздел 7'!Y43:Y43),"&lt;&gt;",0,")"," ИЛИ ","(",SUM('Раздел 7'!X43:X43),"=",0," И ",SUM('Раздел 7'!Y43:Y43),"=",0,")")</f>
        <v>(0&lt;&gt;0 И 0&lt;&gt;0) ИЛИ (0=0 И 0=0)</v>
      </c>
    </row>
    <row r="1430" spans="1:5" s="151" customFormat="1" ht="38.25">
      <c r="A1430" s="140" t="str">
        <f>IF(((SUM('Раздел 7'!X44:X44)&lt;&gt;0)*(SUM('Раздел 7'!Y44:Y44)&lt;&gt;0))+((SUM('Раздел 7'!X44:X44)=0)*(SUM('Раздел 7'!Y44:Y44)=0)),"","Неверно!")</f>
        <v/>
      </c>
      <c r="B1430" s="141" t="s">
        <v>4079</v>
      </c>
      <c r="C1430" s="142" t="s">
        <v>2606</v>
      </c>
      <c r="D1430" s="142" t="s">
        <v>404</v>
      </c>
      <c r="E1430" s="143" t="str">
        <f>CONCATENATE("(",SUM('Раздел 7'!X44:X44),"&lt;&gt;",0," И ",SUM('Раздел 7'!Y44:Y44),"&lt;&gt;",0,")"," ИЛИ ","(",SUM('Раздел 7'!X44:X44),"=",0," И ",SUM('Раздел 7'!Y44:Y44),"=",0,")")</f>
        <v>(0&lt;&gt;0 И 0&lt;&gt;0) ИЛИ (0=0 И 0=0)</v>
      </c>
    </row>
    <row r="1431" spans="1:5" s="151" customFormat="1" ht="38.25">
      <c r="A1431" s="140" t="str">
        <f>IF(((SUM('Раздел 7'!X45:X45)&lt;&gt;0)*(SUM('Раздел 7'!Y45:Y45)&lt;&gt;0))+((SUM('Раздел 7'!X45:X45)=0)*(SUM('Раздел 7'!Y45:Y45)=0)),"","Неверно!")</f>
        <v/>
      </c>
      <c r="B1431" s="141" t="s">
        <v>4079</v>
      </c>
      <c r="C1431" s="142" t="s">
        <v>2607</v>
      </c>
      <c r="D1431" s="142" t="s">
        <v>404</v>
      </c>
      <c r="E1431" s="143" t="str">
        <f>CONCATENATE("(",SUM('Раздел 7'!X45:X45),"&lt;&gt;",0," И ",SUM('Раздел 7'!Y45:Y45),"&lt;&gt;",0,")"," ИЛИ ","(",SUM('Раздел 7'!X45:X45),"=",0," И ",SUM('Раздел 7'!Y45:Y45),"=",0,")")</f>
        <v>(0&lt;&gt;0 И 0&lt;&gt;0) ИЛИ (0=0 И 0=0)</v>
      </c>
    </row>
    <row r="1432" spans="1:5" s="151" customFormat="1" ht="38.25">
      <c r="A1432" s="140" t="str">
        <f>IF(((SUM('Раздел 7'!X46:X46)&lt;&gt;0)*(SUM('Раздел 7'!Y46:Y46)&lt;&gt;0))+((SUM('Раздел 7'!X46:X46)=0)*(SUM('Раздел 7'!Y46:Y46)=0)),"","Неверно!")</f>
        <v/>
      </c>
      <c r="B1432" s="141" t="s">
        <v>4079</v>
      </c>
      <c r="C1432" s="142" t="s">
        <v>2608</v>
      </c>
      <c r="D1432" s="142" t="s">
        <v>404</v>
      </c>
      <c r="E1432" s="143" t="str">
        <f>CONCATENATE("(",SUM('Раздел 7'!X46:X46),"&lt;&gt;",0," И ",SUM('Раздел 7'!Y46:Y46),"&lt;&gt;",0,")"," ИЛИ ","(",SUM('Раздел 7'!X46:X46),"=",0," И ",SUM('Раздел 7'!Y46:Y46),"=",0,")")</f>
        <v>(0&lt;&gt;0 И 0&lt;&gt;0) ИЛИ (0=0 И 0=0)</v>
      </c>
    </row>
    <row r="1433" spans="1:5" s="151" customFormat="1" ht="38.25">
      <c r="A1433" s="140" t="str">
        <f>IF(((SUM('Раздел 7'!X47:X47)&lt;&gt;0)*(SUM('Раздел 7'!Y47:Y47)&lt;&gt;0))+((SUM('Раздел 7'!X47:X47)=0)*(SUM('Раздел 7'!Y47:Y47)=0)),"","Неверно!")</f>
        <v/>
      </c>
      <c r="B1433" s="141" t="s">
        <v>4079</v>
      </c>
      <c r="C1433" s="142" t="s">
        <v>2609</v>
      </c>
      <c r="D1433" s="142" t="s">
        <v>404</v>
      </c>
      <c r="E1433" s="143" t="str">
        <f>CONCATENATE("(",SUM('Раздел 7'!X47:X47),"&lt;&gt;",0," И ",SUM('Раздел 7'!Y47:Y47),"&lt;&gt;",0,")"," ИЛИ ","(",SUM('Раздел 7'!X47:X47),"=",0," И ",SUM('Раздел 7'!Y47:Y47),"=",0,")")</f>
        <v>(0&lt;&gt;0 И 0&lt;&gt;0) ИЛИ (0=0 И 0=0)</v>
      </c>
    </row>
    <row r="1434" spans="1:5" s="151" customFormat="1" ht="38.25">
      <c r="A1434" s="140" t="str">
        <f>IF(((SUM('Раздел 7'!X48:X48)&lt;&gt;0)*(SUM('Раздел 7'!Y48:Y48)&lt;&gt;0))+((SUM('Раздел 7'!X48:X48)=0)*(SUM('Раздел 7'!Y48:Y48)=0)),"","Неверно!")</f>
        <v/>
      </c>
      <c r="B1434" s="141" t="s">
        <v>4079</v>
      </c>
      <c r="C1434" s="142" t="s">
        <v>2610</v>
      </c>
      <c r="D1434" s="142" t="s">
        <v>404</v>
      </c>
      <c r="E1434" s="143" t="str">
        <f>CONCATENATE("(",SUM('Раздел 7'!X48:X48),"&lt;&gt;",0," И ",SUM('Раздел 7'!Y48:Y48),"&lt;&gt;",0,")"," ИЛИ ","(",SUM('Раздел 7'!X48:X48),"=",0," И ",SUM('Раздел 7'!Y48:Y48),"=",0,")")</f>
        <v>(0&lt;&gt;0 И 0&lt;&gt;0) ИЛИ (0=0 И 0=0)</v>
      </c>
    </row>
    <row r="1435" spans="1:5" s="151" customFormat="1" ht="38.25">
      <c r="A1435" s="140" t="str">
        <f>IF(((SUM('Раздел 7'!X13:X13)&lt;&gt;0)*(SUM('Раздел 7'!Y13:Y13)&lt;&gt;0))+((SUM('Раздел 7'!X13:X13)=0)*(SUM('Раздел 7'!Y13:Y13)=0)),"","Неверно!")</f>
        <v/>
      </c>
      <c r="B1435" s="141" t="s">
        <v>4079</v>
      </c>
      <c r="C1435" s="142" t="s">
        <v>2611</v>
      </c>
      <c r="D1435" s="142" t="s">
        <v>404</v>
      </c>
      <c r="E1435" s="143" t="str">
        <f>CONCATENATE("(",SUM('Раздел 7'!X13:X13),"&lt;&gt;",0," И ",SUM('Раздел 7'!Y13:Y13),"&lt;&gt;",0,")"," ИЛИ ","(",SUM('Раздел 7'!X13:X13),"=",0," И ",SUM('Раздел 7'!Y13:Y13),"=",0,")")</f>
        <v>(0&lt;&gt;0 И 0&lt;&gt;0) ИЛИ (0=0 И 0=0)</v>
      </c>
    </row>
    <row r="1436" spans="1:5" s="151" customFormat="1" ht="38.25">
      <c r="A1436" s="140" t="str">
        <f>IF(((SUM('Раздел 7'!X49:X49)&lt;&gt;0)*(SUM('Раздел 7'!Y49:Y49)&lt;&gt;0))+((SUM('Раздел 7'!X49:X49)=0)*(SUM('Раздел 7'!Y49:Y49)=0)),"","Неверно!")</f>
        <v/>
      </c>
      <c r="B1436" s="141" t="s">
        <v>4079</v>
      </c>
      <c r="C1436" s="142" t="s">
        <v>2612</v>
      </c>
      <c r="D1436" s="142" t="s">
        <v>404</v>
      </c>
      <c r="E1436" s="143" t="str">
        <f>CONCATENATE("(",SUM('Раздел 7'!X49:X49),"&lt;&gt;",0," И ",SUM('Раздел 7'!Y49:Y49),"&lt;&gt;",0,")"," ИЛИ ","(",SUM('Раздел 7'!X49:X49),"=",0," И ",SUM('Раздел 7'!Y49:Y49),"=",0,")")</f>
        <v>(0&lt;&gt;0 И 0&lt;&gt;0) ИЛИ (0=0 И 0=0)</v>
      </c>
    </row>
    <row r="1437" spans="1:5" s="151" customFormat="1" ht="38.25">
      <c r="A1437" s="140" t="str">
        <f>IF(((SUM('Раздел 7'!X50:X50)&lt;&gt;0)*(SUM('Раздел 7'!Y50:Y50)&lt;&gt;0))+((SUM('Раздел 7'!X50:X50)=0)*(SUM('Раздел 7'!Y50:Y50)=0)),"","Неверно!")</f>
        <v/>
      </c>
      <c r="B1437" s="141" t="s">
        <v>4079</v>
      </c>
      <c r="C1437" s="142" t="s">
        <v>2613</v>
      </c>
      <c r="D1437" s="142" t="s">
        <v>404</v>
      </c>
      <c r="E1437" s="143" t="str">
        <f>CONCATENATE("(",SUM('Раздел 7'!X50:X50),"&lt;&gt;",0," И ",SUM('Раздел 7'!Y50:Y50),"&lt;&gt;",0,")"," ИЛИ ","(",SUM('Раздел 7'!X50:X50),"=",0," И ",SUM('Раздел 7'!Y50:Y50),"=",0,")")</f>
        <v>(0&lt;&gt;0 И 0&lt;&gt;0) ИЛИ (0=0 И 0=0)</v>
      </c>
    </row>
    <row r="1438" spans="1:5" s="151" customFormat="1" ht="38.25">
      <c r="A1438" s="140" t="str">
        <f>IF(((SUM('Раздел 7'!X51:X51)&lt;&gt;0)*(SUM('Раздел 7'!Y51:Y51)&lt;&gt;0))+((SUM('Раздел 7'!X51:X51)=0)*(SUM('Раздел 7'!Y51:Y51)=0)),"","Неверно!")</f>
        <v/>
      </c>
      <c r="B1438" s="141" t="s">
        <v>4079</v>
      </c>
      <c r="C1438" s="142" t="s">
        <v>2614</v>
      </c>
      <c r="D1438" s="142" t="s">
        <v>404</v>
      </c>
      <c r="E1438" s="143" t="str">
        <f>CONCATENATE("(",SUM('Раздел 7'!X51:X51),"&lt;&gt;",0," И ",SUM('Раздел 7'!Y51:Y51),"&lt;&gt;",0,")"," ИЛИ ","(",SUM('Раздел 7'!X51:X51),"=",0," И ",SUM('Раздел 7'!Y51:Y51),"=",0,")")</f>
        <v>(0&lt;&gt;0 И 0&lt;&gt;0) ИЛИ (0=0 И 0=0)</v>
      </c>
    </row>
    <row r="1439" spans="1:5" s="151" customFormat="1" ht="38.25">
      <c r="A1439" s="140" t="str">
        <f>IF(((SUM('Раздел 7'!X52:X52)&lt;&gt;0)*(SUM('Раздел 7'!Y52:Y52)&lt;&gt;0))+((SUM('Раздел 7'!X52:X52)=0)*(SUM('Раздел 7'!Y52:Y52)=0)),"","Неверно!")</f>
        <v/>
      </c>
      <c r="B1439" s="141" t="s">
        <v>4079</v>
      </c>
      <c r="C1439" s="142" t="s">
        <v>2615</v>
      </c>
      <c r="D1439" s="142" t="s">
        <v>404</v>
      </c>
      <c r="E1439" s="143" t="str">
        <f>CONCATENATE("(",SUM('Раздел 7'!X52:X52),"&lt;&gt;",0," И ",SUM('Раздел 7'!Y52:Y52),"&lt;&gt;",0,")"," ИЛИ ","(",SUM('Раздел 7'!X52:X52),"=",0," И ",SUM('Раздел 7'!Y52:Y52),"=",0,")")</f>
        <v>(0&lt;&gt;0 И 0&lt;&gt;0) ИЛИ (0=0 И 0=0)</v>
      </c>
    </row>
    <row r="1440" spans="1:5" s="151" customFormat="1" ht="38.25">
      <c r="A1440" s="140" t="str">
        <f>IF(((SUM('Раздел 7'!X53:X53)&lt;&gt;0)*(SUM('Раздел 7'!Y53:Y53)&lt;&gt;0))+((SUM('Раздел 7'!X53:X53)=0)*(SUM('Раздел 7'!Y53:Y53)=0)),"","Неверно!")</f>
        <v/>
      </c>
      <c r="B1440" s="141" t="s">
        <v>4079</v>
      </c>
      <c r="C1440" s="142" t="s">
        <v>2616</v>
      </c>
      <c r="D1440" s="142" t="s">
        <v>404</v>
      </c>
      <c r="E1440" s="143" t="str">
        <f>CONCATENATE("(",SUM('Раздел 7'!X53:X53),"&lt;&gt;",0," И ",SUM('Раздел 7'!Y53:Y53),"&lt;&gt;",0,")"," ИЛИ ","(",SUM('Раздел 7'!X53:X53),"=",0," И ",SUM('Раздел 7'!Y53:Y53),"=",0,")")</f>
        <v>(0&lt;&gt;0 И 0&lt;&gt;0) ИЛИ (0=0 И 0=0)</v>
      </c>
    </row>
    <row r="1441" spans="1:5" s="151" customFormat="1" ht="38.25">
      <c r="A1441" s="140" t="str">
        <f>IF(((SUM('Раздел 7'!X54:X54)&lt;&gt;0)*(SUM('Раздел 7'!Y54:Y54)&lt;&gt;0))+((SUM('Раздел 7'!X54:X54)=0)*(SUM('Раздел 7'!Y54:Y54)=0)),"","Неверно!")</f>
        <v/>
      </c>
      <c r="B1441" s="141" t="s">
        <v>4079</v>
      </c>
      <c r="C1441" s="142" t="s">
        <v>2617</v>
      </c>
      <c r="D1441" s="142" t="s">
        <v>404</v>
      </c>
      <c r="E1441" s="143" t="str">
        <f>CONCATENATE("(",SUM('Раздел 7'!X54:X54),"&lt;&gt;",0," И ",SUM('Раздел 7'!Y54:Y54),"&lt;&gt;",0,")"," ИЛИ ","(",SUM('Раздел 7'!X54:X54),"=",0," И ",SUM('Раздел 7'!Y54:Y54),"=",0,")")</f>
        <v>(0&lt;&gt;0 И 0&lt;&gt;0) ИЛИ (0=0 И 0=0)</v>
      </c>
    </row>
    <row r="1442" spans="1:5" s="151" customFormat="1" ht="38.25">
      <c r="A1442" s="140" t="str">
        <f>IF(((SUM('Раздел 7'!X55:X55)&lt;&gt;0)*(SUM('Раздел 7'!Y55:Y55)&lt;&gt;0))+((SUM('Раздел 7'!X55:X55)=0)*(SUM('Раздел 7'!Y55:Y55)=0)),"","Неверно!")</f>
        <v/>
      </c>
      <c r="B1442" s="141" t="s">
        <v>4079</v>
      </c>
      <c r="C1442" s="142" t="s">
        <v>2618</v>
      </c>
      <c r="D1442" s="142" t="s">
        <v>404</v>
      </c>
      <c r="E1442" s="143" t="str">
        <f>CONCATENATE("(",SUM('Раздел 7'!X55:X55),"&lt;&gt;",0," И ",SUM('Раздел 7'!Y55:Y55),"&lt;&gt;",0,")"," ИЛИ ","(",SUM('Раздел 7'!X55:X55),"=",0," И ",SUM('Раздел 7'!Y55:Y55),"=",0,")")</f>
        <v>(0&lt;&gt;0 И 0&lt;&gt;0) ИЛИ (0=0 И 0=0)</v>
      </c>
    </row>
    <row r="1443" spans="1:5" s="151" customFormat="1" ht="38.25">
      <c r="A1443" s="140" t="str">
        <f>IF(((SUM('Раздел 7'!X56:X56)&lt;&gt;0)*(SUM('Раздел 7'!Y56:Y56)&lt;&gt;0))+((SUM('Раздел 7'!X56:X56)=0)*(SUM('Раздел 7'!Y56:Y56)=0)),"","Неверно!")</f>
        <v/>
      </c>
      <c r="B1443" s="141" t="s">
        <v>4079</v>
      </c>
      <c r="C1443" s="142" t="s">
        <v>2619</v>
      </c>
      <c r="D1443" s="142" t="s">
        <v>404</v>
      </c>
      <c r="E1443" s="143" t="str">
        <f>CONCATENATE("(",SUM('Раздел 7'!X56:X56),"&lt;&gt;",0," И ",SUM('Раздел 7'!Y56:Y56),"&lt;&gt;",0,")"," ИЛИ ","(",SUM('Раздел 7'!X56:X56),"=",0," И ",SUM('Раздел 7'!Y56:Y56),"=",0,")")</f>
        <v>(0&lt;&gt;0 И 0&lt;&gt;0) ИЛИ (0=0 И 0=0)</v>
      </c>
    </row>
    <row r="1444" spans="1:5" s="151" customFormat="1" ht="38.25">
      <c r="A1444" s="140" t="str">
        <f>IF(((SUM('Раздел 7'!X57:X57)&lt;&gt;0)*(SUM('Раздел 7'!Y57:Y57)&lt;&gt;0))+((SUM('Раздел 7'!X57:X57)=0)*(SUM('Раздел 7'!Y57:Y57)=0)),"","Неверно!")</f>
        <v/>
      </c>
      <c r="B1444" s="141" t="s">
        <v>4079</v>
      </c>
      <c r="C1444" s="142" t="s">
        <v>2620</v>
      </c>
      <c r="D1444" s="142" t="s">
        <v>404</v>
      </c>
      <c r="E1444" s="143" t="str">
        <f>CONCATENATE("(",SUM('Раздел 7'!X57:X57),"&lt;&gt;",0," И ",SUM('Раздел 7'!Y57:Y57),"&lt;&gt;",0,")"," ИЛИ ","(",SUM('Раздел 7'!X57:X57),"=",0," И ",SUM('Раздел 7'!Y57:Y57),"=",0,")")</f>
        <v>(0&lt;&gt;0 И 0&lt;&gt;0) ИЛИ (0=0 И 0=0)</v>
      </c>
    </row>
    <row r="1445" spans="1:5" s="151" customFormat="1" ht="38.25">
      <c r="A1445" s="140" t="str">
        <f>IF(((SUM('Раздел 7'!X58:X58)&lt;&gt;0)*(SUM('Раздел 7'!Y58:Y58)&lt;&gt;0))+((SUM('Раздел 7'!X58:X58)=0)*(SUM('Раздел 7'!Y58:Y58)=0)),"","Неверно!")</f>
        <v/>
      </c>
      <c r="B1445" s="141" t="s">
        <v>4079</v>
      </c>
      <c r="C1445" s="142" t="s">
        <v>2621</v>
      </c>
      <c r="D1445" s="142" t="s">
        <v>404</v>
      </c>
      <c r="E1445" s="143" t="str">
        <f>CONCATENATE("(",SUM('Раздел 7'!X58:X58),"&lt;&gt;",0," И ",SUM('Раздел 7'!Y58:Y58),"&lt;&gt;",0,")"," ИЛИ ","(",SUM('Раздел 7'!X58:X58),"=",0," И ",SUM('Раздел 7'!Y58:Y58),"=",0,")")</f>
        <v>(0&lt;&gt;0 И 0&lt;&gt;0) ИЛИ (0=0 И 0=0)</v>
      </c>
    </row>
    <row r="1446" spans="1:5" s="151" customFormat="1" ht="38.25">
      <c r="A1446" s="140" t="str">
        <f>IF(((SUM('Раздел 7'!X14:X14)&lt;&gt;0)*(SUM('Раздел 7'!Y14:Y14)&lt;&gt;0))+((SUM('Раздел 7'!X14:X14)=0)*(SUM('Раздел 7'!Y14:Y14)=0)),"","Неверно!")</f>
        <v/>
      </c>
      <c r="B1446" s="141" t="s">
        <v>4079</v>
      </c>
      <c r="C1446" s="142" t="s">
        <v>2622</v>
      </c>
      <c r="D1446" s="142" t="s">
        <v>404</v>
      </c>
      <c r="E1446" s="143" t="str">
        <f>CONCATENATE("(",SUM('Раздел 7'!X14:X14),"&lt;&gt;",0," И ",SUM('Раздел 7'!Y14:Y14),"&lt;&gt;",0,")"," ИЛИ ","(",SUM('Раздел 7'!X14:X14),"=",0," И ",SUM('Раздел 7'!Y14:Y14),"=",0,")")</f>
        <v>(0&lt;&gt;0 И 0&lt;&gt;0) ИЛИ (0=0 И 0=0)</v>
      </c>
    </row>
    <row r="1447" spans="1:5" s="151" customFormat="1" ht="38.25">
      <c r="A1447" s="140" t="str">
        <f>IF(((SUM('Раздел 7'!X59:X59)&lt;&gt;0)*(SUM('Раздел 7'!Y59:Y59)&lt;&gt;0))+((SUM('Раздел 7'!X59:X59)=0)*(SUM('Раздел 7'!Y59:Y59)=0)),"","Неверно!")</f>
        <v/>
      </c>
      <c r="B1447" s="141" t="s">
        <v>4079</v>
      </c>
      <c r="C1447" s="142" t="s">
        <v>2623</v>
      </c>
      <c r="D1447" s="142" t="s">
        <v>404</v>
      </c>
      <c r="E1447" s="143" t="str">
        <f>CONCATENATE("(",SUM('Раздел 7'!X59:X59),"&lt;&gt;",0," И ",SUM('Раздел 7'!Y59:Y59),"&lt;&gt;",0,")"," ИЛИ ","(",SUM('Раздел 7'!X59:X59),"=",0," И ",SUM('Раздел 7'!Y59:Y59),"=",0,")")</f>
        <v>(0&lt;&gt;0 И 0&lt;&gt;0) ИЛИ (0=0 И 0=0)</v>
      </c>
    </row>
    <row r="1448" spans="1:5" s="151" customFormat="1" ht="38.25">
      <c r="A1448" s="140" t="str">
        <f>IF(((SUM('Раздел 7'!X60:X60)&lt;&gt;0)*(SUM('Раздел 7'!Y60:Y60)&lt;&gt;0))+((SUM('Раздел 7'!X60:X60)=0)*(SUM('Раздел 7'!Y60:Y60)=0)),"","Неверно!")</f>
        <v/>
      </c>
      <c r="B1448" s="141" t="s">
        <v>4079</v>
      </c>
      <c r="C1448" s="142" t="s">
        <v>2624</v>
      </c>
      <c r="D1448" s="142" t="s">
        <v>404</v>
      </c>
      <c r="E1448" s="143" t="str">
        <f>CONCATENATE("(",SUM('Раздел 7'!X60:X60),"&lt;&gt;",0," И ",SUM('Раздел 7'!Y60:Y60),"&lt;&gt;",0,")"," ИЛИ ","(",SUM('Раздел 7'!X60:X60),"=",0," И ",SUM('Раздел 7'!Y60:Y60),"=",0,")")</f>
        <v>(0&lt;&gt;0 И 0&lt;&gt;0) ИЛИ (0=0 И 0=0)</v>
      </c>
    </row>
    <row r="1449" spans="1:5" s="151" customFormat="1" ht="38.25">
      <c r="A1449" s="140" t="str">
        <f>IF(((SUM('Раздел 7'!X61:X61)&lt;&gt;0)*(SUM('Раздел 7'!Y61:Y61)&lt;&gt;0))+((SUM('Раздел 7'!X61:X61)=0)*(SUM('Раздел 7'!Y61:Y61)=0)),"","Неверно!")</f>
        <v/>
      </c>
      <c r="B1449" s="141" t="s">
        <v>4079</v>
      </c>
      <c r="C1449" s="142" t="s">
        <v>2625</v>
      </c>
      <c r="D1449" s="142" t="s">
        <v>404</v>
      </c>
      <c r="E1449" s="143" t="str">
        <f>CONCATENATE("(",SUM('Раздел 7'!X61:X61),"&lt;&gt;",0," И ",SUM('Раздел 7'!Y61:Y61),"&lt;&gt;",0,")"," ИЛИ ","(",SUM('Раздел 7'!X61:X61),"=",0," И ",SUM('Раздел 7'!Y61:Y61),"=",0,")")</f>
        <v>(0&lt;&gt;0 И 0&lt;&gt;0) ИЛИ (0=0 И 0=0)</v>
      </c>
    </row>
    <row r="1450" spans="1:5" s="151" customFormat="1" ht="38.25">
      <c r="A1450" s="140" t="str">
        <f>IF(((SUM('Раздел 7'!X62:X62)&lt;&gt;0)*(SUM('Раздел 7'!Y62:Y62)&lt;&gt;0))+((SUM('Раздел 7'!X62:X62)=0)*(SUM('Раздел 7'!Y62:Y62)=0)),"","Неверно!")</f>
        <v/>
      </c>
      <c r="B1450" s="141" t="s">
        <v>4079</v>
      </c>
      <c r="C1450" s="142" t="s">
        <v>2626</v>
      </c>
      <c r="D1450" s="142" t="s">
        <v>404</v>
      </c>
      <c r="E1450" s="143" t="str">
        <f>CONCATENATE("(",SUM('Раздел 7'!X62:X62),"&lt;&gt;",0," И ",SUM('Раздел 7'!Y62:Y62),"&lt;&gt;",0,")"," ИЛИ ","(",SUM('Раздел 7'!X62:X62),"=",0," И ",SUM('Раздел 7'!Y62:Y62),"=",0,")")</f>
        <v>(0&lt;&gt;0 И 0&lt;&gt;0) ИЛИ (0=0 И 0=0)</v>
      </c>
    </row>
    <row r="1451" spans="1:5" s="151" customFormat="1" ht="38.25">
      <c r="A1451" s="140" t="str">
        <f>IF(((SUM('Раздел 7'!X63:X63)&lt;&gt;0)*(SUM('Раздел 7'!Y63:Y63)&lt;&gt;0))+((SUM('Раздел 7'!X63:X63)=0)*(SUM('Раздел 7'!Y63:Y63)=0)),"","Неверно!")</f>
        <v/>
      </c>
      <c r="B1451" s="141" t="s">
        <v>4079</v>
      </c>
      <c r="C1451" s="142" t="s">
        <v>2627</v>
      </c>
      <c r="D1451" s="142" t="s">
        <v>404</v>
      </c>
      <c r="E1451" s="143" t="str">
        <f>CONCATENATE("(",SUM('Раздел 7'!X63:X63),"&lt;&gt;",0," И ",SUM('Раздел 7'!Y63:Y63),"&lt;&gt;",0,")"," ИЛИ ","(",SUM('Раздел 7'!X63:X63),"=",0," И ",SUM('Раздел 7'!Y63:Y63),"=",0,")")</f>
        <v>(0&lt;&gt;0 И 0&lt;&gt;0) ИЛИ (0=0 И 0=0)</v>
      </c>
    </row>
    <row r="1452" spans="1:5" s="151" customFormat="1" ht="38.25">
      <c r="A1452" s="140" t="str">
        <f>IF(((SUM('Раздел 7'!X64:X64)&lt;&gt;0)*(SUM('Раздел 7'!Y64:Y64)&lt;&gt;0))+((SUM('Раздел 7'!X64:X64)=0)*(SUM('Раздел 7'!Y64:Y64)=0)),"","Неверно!")</f>
        <v/>
      </c>
      <c r="B1452" s="141" t="s">
        <v>4079</v>
      </c>
      <c r="C1452" s="142" t="s">
        <v>2628</v>
      </c>
      <c r="D1452" s="142" t="s">
        <v>404</v>
      </c>
      <c r="E1452" s="143" t="str">
        <f>CONCATENATE("(",SUM('Раздел 7'!X64:X64),"&lt;&gt;",0," И ",SUM('Раздел 7'!Y64:Y64),"&lt;&gt;",0,")"," ИЛИ ","(",SUM('Раздел 7'!X64:X64),"=",0," И ",SUM('Раздел 7'!Y64:Y64),"=",0,")")</f>
        <v>(0&lt;&gt;0 И 0&lt;&gt;0) ИЛИ (0=0 И 0=0)</v>
      </c>
    </row>
    <row r="1453" spans="1:5" s="151" customFormat="1" ht="38.25">
      <c r="A1453" s="140" t="str">
        <f>IF(((SUM('Раздел 7'!X65:X65)&lt;&gt;0)*(SUM('Раздел 7'!Y65:Y65)&lt;&gt;0))+((SUM('Раздел 7'!X65:X65)=0)*(SUM('Раздел 7'!Y65:Y65)=0)),"","Неверно!")</f>
        <v/>
      </c>
      <c r="B1453" s="141" t="s">
        <v>4079</v>
      </c>
      <c r="C1453" s="142" t="s">
        <v>2629</v>
      </c>
      <c r="D1453" s="142" t="s">
        <v>404</v>
      </c>
      <c r="E1453" s="143" t="str">
        <f>CONCATENATE("(",SUM('Раздел 7'!X65:X65),"&lt;&gt;",0," И ",SUM('Раздел 7'!Y65:Y65),"&lt;&gt;",0,")"," ИЛИ ","(",SUM('Раздел 7'!X65:X65),"=",0," И ",SUM('Раздел 7'!Y65:Y65),"=",0,")")</f>
        <v>(0&lt;&gt;0 И 0&lt;&gt;0) ИЛИ (0=0 И 0=0)</v>
      </c>
    </row>
    <row r="1454" spans="1:5" s="151" customFormat="1" ht="38.25">
      <c r="A1454" s="140" t="str">
        <f>IF(((SUM('Раздел 7'!X66:X66)&lt;&gt;0)*(SUM('Раздел 7'!Y66:Y66)&lt;&gt;0))+((SUM('Раздел 7'!X66:X66)=0)*(SUM('Раздел 7'!Y66:Y66)=0)),"","Неверно!")</f>
        <v/>
      </c>
      <c r="B1454" s="141" t="s">
        <v>4079</v>
      </c>
      <c r="C1454" s="142" t="s">
        <v>2630</v>
      </c>
      <c r="D1454" s="142" t="s">
        <v>404</v>
      </c>
      <c r="E1454" s="143" t="str">
        <f>CONCATENATE("(",SUM('Раздел 7'!X66:X66),"&lt;&gt;",0," И ",SUM('Раздел 7'!Y66:Y66),"&lt;&gt;",0,")"," ИЛИ ","(",SUM('Раздел 7'!X66:X66),"=",0," И ",SUM('Раздел 7'!Y66:Y66),"=",0,")")</f>
        <v>(0&lt;&gt;0 И 0&lt;&gt;0) ИЛИ (0=0 И 0=0)</v>
      </c>
    </row>
    <row r="1455" spans="1:5" s="151" customFormat="1" ht="38.25">
      <c r="A1455" s="140" t="str">
        <f>IF(((SUM('Раздел 7'!X67:X67)&lt;&gt;0)*(SUM('Раздел 7'!Y67:Y67)&lt;&gt;0))+((SUM('Раздел 7'!X67:X67)=0)*(SUM('Раздел 7'!Y67:Y67)=0)),"","Неверно!")</f>
        <v/>
      </c>
      <c r="B1455" s="141" t="s">
        <v>4079</v>
      </c>
      <c r="C1455" s="142" t="s">
        <v>2631</v>
      </c>
      <c r="D1455" s="142" t="s">
        <v>404</v>
      </c>
      <c r="E1455" s="143" t="str">
        <f>CONCATENATE("(",SUM('Раздел 7'!X67:X67),"&lt;&gt;",0," И ",SUM('Раздел 7'!Y67:Y67),"&lt;&gt;",0,")"," ИЛИ ","(",SUM('Раздел 7'!X67:X67),"=",0," И ",SUM('Раздел 7'!Y67:Y67),"=",0,")")</f>
        <v>(0&lt;&gt;0 И 0&lt;&gt;0) ИЛИ (0=0 И 0=0)</v>
      </c>
    </row>
    <row r="1456" spans="1:5" s="151" customFormat="1" ht="38.25">
      <c r="A1456" s="140" t="str">
        <f>IF(((SUM('Раздел 7'!X15:X15)&lt;&gt;0)*(SUM('Раздел 7'!Y15:Y15)&lt;&gt;0))+((SUM('Раздел 7'!X15:X15)=0)*(SUM('Раздел 7'!Y15:Y15)=0)),"","Неверно!")</f>
        <v/>
      </c>
      <c r="B1456" s="141" t="s">
        <v>4079</v>
      </c>
      <c r="C1456" s="142" t="s">
        <v>2632</v>
      </c>
      <c r="D1456" s="142" t="s">
        <v>404</v>
      </c>
      <c r="E1456" s="143" t="str">
        <f>CONCATENATE("(",SUM('Раздел 7'!X15:X15),"&lt;&gt;",0," И ",SUM('Раздел 7'!Y15:Y15),"&lt;&gt;",0,")"," ИЛИ ","(",SUM('Раздел 7'!X15:X15),"=",0," И ",SUM('Раздел 7'!Y15:Y15),"=",0,")")</f>
        <v>(0&lt;&gt;0 И 0&lt;&gt;0) ИЛИ (0=0 И 0=0)</v>
      </c>
    </row>
    <row r="1457" spans="1:5" s="151" customFormat="1" ht="38.25">
      <c r="A1457" s="140" t="str">
        <f>IF(((SUM('Раздел 7'!X16:X16)&lt;&gt;0)*(SUM('Раздел 7'!Y16:Y16)&lt;&gt;0))+((SUM('Раздел 7'!X16:X16)=0)*(SUM('Раздел 7'!Y16:Y16)=0)),"","Неверно!")</f>
        <v/>
      </c>
      <c r="B1457" s="141" t="s">
        <v>4079</v>
      </c>
      <c r="C1457" s="142" t="s">
        <v>2633</v>
      </c>
      <c r="D1457" s="142" t="s">
        <v>404</v>
      </c>
      <c r="E1457" s="143" t="str">
        <f>CONCATENATE("(",SUM('Раздел 7'!X16:X16),"&lt;&gt;",0," И ",SUM('Раздел 7'!Y16:Y16),"&lt;&gt;",0,")"," ИЛИ ","(",SUM('Раздел 7'!X16:X16),"=",0," И ",SUM('Раздел 7'!Y16:Y16),"=",0,")")</f>
        <v>(0&lt;&gt;0 И 0&lt;&gt;0) ИЛИ (0=0 И 0=0)</v>
      </c>
    </row>
    <row r="1458" spans="1:5" s="151" customFormat="1" ht="38.25">
      <c r="A1458" s="140" t="str">
        <f>IF(((SUM('Раздел 7'!X17:X17)&lt;&gt;0)*(SUM('Раздел 7'!Y17:Y17)&lt;&gt;0))+((SUM('Раздел 7'!X17:X17)=0)*(SUM('Раздел 7'!Y17:Y17)=0)),"","Неверно!")</f>
        <v/>
      </c>
      <c r="B1458" s="141" t="s">
        <v>4079</v>
      </c>
      <c r="C1458" s="142" t="s">
        <v>2634</v>
      </c>
      <c r="D1458" s="142" t="s">
        <v>404</v>
      </c>
      <c r="E1458" s="143" t="str">
        <f>CONCATENATE("(",SUM('Раздел 7'!X17:X17),"&lt;&gt;",0," И ",SUM('Раздел 7'!Y17:Y17),"&lt;&gt;",0,")"," ИЛИ ","(",SUM('Раздел 7'!X17:X17),"=",0," И ",SUM('Раздел 7'!Y17:Y17),"=",0,")")</f>
        <v>(0&lt;&gt;0 И 0&lt;&gt;0) ИЛИ (0=0 И 0=0)</v>
      </c>
    </row>
    <row r="1459" spans="1:5" s="151" customFormat="1" ht="38.25">
      <c r="A1459" s="140" t="str">
        <f>IF(((SUM('Раздел 7'!X18:X18)&lt;&gt;0)*(SUM('Раздел 7'!Y18:Y18)&lt;&gt;0))+((SUM('Раздел 7'!X18:X18)=0)*(SUM('Раздел 7'!Y18:Y18)=0)),"","Неверно!")</f>
        <v/>
      </c>
      <c r="B1459" s="141" t="s">
        <v>4079</v>
      </c>
      <c r="C1459" s="142" t="s">
        <v>2635</v>
      </c>
      <c r="D1459" s="142" t="s">
        <v>404</v>
      </c>
      <c r="E1459" s="143" t="str">
        <f>CONCATENATE("(",SUM('Раздел 7'!X18:X18),"&lt;&gt;",0," И ",SUM('Раздел 7'!Y18:Y18),"&lt;&gt;",0,")"," ИЛИ ","(",SUM('Раздел 7'!X18:X18),"=",0," И ",SUM('Раздел 7'!Y18:Y18),"=",0,")")</f>
        <v>(0&lt;&gt;0 И 0&lt;&gt;0) ИЛИ (0=0 И 0=0)</v>
      </c>
    </row>
    <row r="1460" spans="1:5" s="151" customFormat="1" ht="38.25">
      <c r="A1460" s="140" t="e">
        <f>IF(((SUM('Раздел 6'!O10:O10)&gt;0)*(SUM('Раздел 6'!P10:P10)/SUM('Раздел 6'!O10:O10)&gt;=10000))+((SUM('Раздел 6'!O10:O10)=0)*(SUM('Раздел 6'!P10:P10)=0)),"","Неверно!")</f>
        <v>#DIV/0!</v>
      </c>
      <c r="B1460" s="141" t="s">
        <v>4080</v>
      </c>
      <c r="C1460" s="142" t="s">
        <v>2517</v>
      </c>
      <c r="D1460" s="142" t="s">
        <v>397</v>
      </c>
      <c r="E1460" s="143" t="str">
        <f>CONCATENATE("(",SUM('Раздел 6'!O10:O10),"&gt;",0," И ",SUM('Раздел 6'!P10:P10),"/",SUM('Раздел 6'!O10:O10),"&gt;=",10000,")"," ИЛИ ","(",SUM('Раздел 6'!O10:O10),"=",0," И ",SUM('Раздел 6'!P10:P10),"=",0,")")</f>
        <v>(0&gt;0 И 0/0&gt;=10000) ИЛИ (0=0 И 0=0)</v>
      </c>
    </row>
    <row r="1461" spans="1:5" s="151" customFormat="1" ht="38.25">
      <c r="A1461" s="140" t="e">
        <f>IF(((SUM('Раздел 6'!O19:O19)&gt;0)*(SUM('Раздел 6'!P19:P19)/SUM('Раздел 6'!O19:O19)&gt;=10000))+((SUM('Раздел 6'!O19:O19)=0)*(SUM('Раздел 6'!P19:P19)=0)),"","Неверно!")</f>
        <v>#DIV/0!</v>
      </c>
      <c r="B1461" s="141" t="s">
        <v>4080</v>
      </c>
      <c r="C1461" s="142" t="s">
        <v>2518</v>
      </c>
      <c r="D1461" s="142" t="s">
        <v>397</v>
      </c>
      <c r="E1461" s="143" t="str">
        <f>CONCATENATE("(",SUM('Раздел 6'!O19:O19),"&gt;",0," И ",SUM('Раздел 6'!P19:P19),"/",SUM('Раздел 6'!O19:O19),"&gt;=",10000,")"," ИЛИ ","(",SUM('Раздел 6'!O19:O19),"=",0," И ",SUM('Раздел 6'!P19:P19),"=",0,")")</f>
        <v>(0&gt;0 И 0/0&gt;=10000) ИЛИ (0=0 И 0=0)</v>
      </c>
    </row>
    <row r="1462" spans="1:5" s="151" customFormat="1" ht="38.25">
      <c r="A1462" s="140" t="e">
        <f>IF(((SUM('Раздел 6'!O20:O20)&gt;0)*(SUM('Раздел 6'!P20:P20)/SUM('Раздел 6'!O20:O20)&gt;=10000))+((SUM('Раздел 6'!O20:O20)=0)*(SUM('Раздел 6'!P20:P20)=0)),"","Неверно!")</f>
        <v>#DIV/0!</v>
      </c>
      <c r="B1462" s="141" t="s">
        <v>4080</v>
      </c>
      <c r="C1462" s="142" t="s">
        <v>2519</v>
      </c>
      <c r="D1462" s="142" t="s">
        <v>397</v>
      </c>
      <c r="E1462" s="143" t="str">
        <f>CONCATENATE("(",SUM('Раздел 6'!O20:O20),"&gt;",0," И ",SUM('Раздел 6'!P20:P20),"/",SUM('Раздел 6'!O20:O20),"&gt;=",10000,")"," ИЛИ ","(",SUM('Раздел 6'!O20:O20),"=",0," И ",SUM('Раздел 6'!P20:P20),"=",0,")")</f>
        <v>(0&gt;0 И 0/0&gt;=10000) ИЛИ (0=0 И 0=0)</v>
      </c>
    </row>
    <row r="1463" spans="1:5" s="151" customFormat="1" ht="38.25">
      <c r="A1463" s="140" t="e">
        <f>IF(((SUM('Раздел 6'!O21:O21)&gt;0)*(SUM('Раздел 6'!P21:P21)/SUM('Раздел 6'!O21:O21)&gt;=10000))+((SUM('Раздел 6'!O21:O21)=0)*(SUM('Раздел 6'!P21:P21)=0)),"","Неверно!")</f>
        <v>#DIV/0!</v>
      </c>
      <c r="B1463" s="141" t="s">
        <v>4080</v>
      </c>
      <c r="C1463" s="142" t="s">
        <v>2520</v>
      </c>
      <c r="D1463" s="142" t="s">
        <v>397</v>
      </c>
      <c r="E1463" s="143" t="str">
        <f>CONCATENATE("(",SUM('Раздел 6'!O21:O21),"&gt;",0," И ",SUM('Раздел 6'!P21:P21),"/",SUM('Раздел 6'!O21:O21),"&gt;=",10000,")"," ИЛИ ","(",SUM('Раздел 6'!O21:O21),"=",0," И ",SUM('Раздел 6'!P21:P21),"=",0,")")</f>
        <v>(0&gt;0 И 0/0&gt;=10000) ИЛИ (0=0 И 0=0)</v>
      </c>
    </row>
    <row r="1464" spans="1:5" s="151" customFormat="1" ht="38.25">
      <c r="A1464" s="140" t="e">
        <f>IF(((SUM('Раздел 6'!O22:O22)&gt;0)*(SUM('Раздел 6'!P22:P22)/SUM('Раздел 6'!O22:O22)&gt;=10000))+((SUM('Раздел 6'!O22:O22)=0)*(SUM('Раздел 6'!P22:P22)=0)),"","Неверно!")</f>
        <v>#DIV/0!</v>
      </c>
      <c r="B1464" s="141" t="s">
        <v>4080</v>
      </c>
      <c r="C1464" s="142" t="s">
        <v>2521</v>
      </c>
      <c r="D1464" s="142" t="s">
        <v>397</v>
      </c>
      <c r="E1464" s="143" t="str">
        <f>CONCATENATE("(",SUM('Раздел 6'!O22:O22),"&gt;",0," И ",SUM('Раздел 6'!P22:P22),"/",SUM('Раздел 6'!O22:O22),"&gt;=",10000,")"," ИЛИ ","(",SUM('Раздел 6'!O22:O22),"=",0," И ",SUM('Раздел 6'!P22:P22),"=",0,")")</f>
        <v>(0&gt;0 И 0/0&gt;=10000) ИЛИ (0=0 И 0=0)</v>
      </c>
    </row>
    <row r="1465" spans="1:5" s="151" customFormat="1" ht="38.25">
      <c r="A1465" s="140" t="e">
        <f>IF(((SUM('Раздел 6'!O23:O23)&gt;0)*(SUM('Раздел 6'!P23:P23)/SUM('Раздел 6'!O23:O23)&gt;=10000))+((SUM('Раздел 6'!O23:O23)=0)*(SUM('Раздел 6'!P23:P23)=0)),"","Неверно!")</f>
        <v>#DIV/0!</v>
      </c>
      <c r="B1465" s="141" t="s">
        <v>4080</v>
      </c>
      <c r="C1465" s="142" t="s">
        <v>2522</v>
      </c>
      <c r="D1465" s="142" t="s">
        <v>397</v>
      </c>
      <c r="E1465" s="143" t="str">
        <f>CONCATENATE("(",SUM('Раздел 6'!O23:O23),"&gt;",0," И ",SUM('Раздел 6'!P23:P23),"/",SUM('Раздел 6'!O23:O23),"&gt;=",10000,")"," ИЛИ ","(",SUM('Раздел 6'!O23:O23),"=",0," И ",SUM('Раздел 6'!P23:P23),"=",0,")")</f>
        <v>(0&gt;0 И 0/0&gt;=10000) ИЛИ (0=0 И 0=0)</v>
      </c>
    </row>
    <row r="1466" spans="1:5" s="151" customFormat="1" ht="38.25">
      <c r="A1466" s="140" t="e">
        <f>IF(((SUM('Раздел 6'!O24:O24)&gt;0)*(SUM('Раздел 6'!P24:P24)/SUM('Раздел 6'!O24:O24)&gt;=10000))+((SUM('Раздел 6'!O24:O24)=0)*(SUM('Раздел 6'!P24:P24)=0)),"","Неверно!")</f>
        <v>#DIV/0!</v>
      </c>
      <c r="B1466" s="141" t="s">
        <v>4080</v>
      </c>
      <c r="C1466" s="142" t="s">
        <v>2523</v>
      </c>
      <c r="D1466" s="142" t="s">
        <v>397</v>
      </c>
      <c r="E1466" s="143" t="str">
        <f>CONCATENATE("(",SUM('Раздел 6'!O24:O24),"&gt;",0," И ",SUM('Раздел 6'!P24:P24),"/",SUM('Раздел 6'!O24:O24),"&gt;=",10000,")"," ИЛИ ","(",SUM('Раздел 6'!O24:O24),"=",0," И ",SUM('Раздел 6'!P24:P24),"=",0,")")</f>
        <v>(0&gt;0 И 0/0&gt;=10000) ИЛИ (0=0 И 0=0)</v>
      </c>
    </row>
    <row r="1467" spans="1:5" s="151" customFormat="1" ht="38.25">
      <c r="A1467" s="140" t="e">
        <f>IF(((SUM('Раздел 6'!O25:O25)&gt;0)*(SUM('Раздел 6'!P25:P25)/SUM('Раздел 6'!O25:O25)&gt;=10000))+((SUM('Раздел 6'!O25:O25)=0)*(SUM('Раздел 6'!P25:P25)=0)),"","Неверно!")</f>
        <v>#DIV/0!</v>
      </c>
      <c r="B1467" s="141" t="s">
        <v>4080</v>
      </c>
      <c r="C1467" s="142" t="s">
        <v>2524</v>
      </c>
      <c r="D1467" s="142" t="s">
        <v>397</v>
      </c>
      <c r="E1467" s="143" t="str">
        <f>CONCATENATE("(",SUM('Раздел 6'!O25:O25),"&gt;",0," И ",SUM('Раздел 6'!P25:P25),"/",SUM('Раздел 6'!O25:O25),"&gt;=",10000,")"," ИЛИ ","(",SUM('Раздел 6'!O25:O25),"=",0," И ",SUM('Раздел 6'!P25:P25),"=",0,")")</f>
        <v>(0&gt;0 И 0/0&gt;=10000) ИЛИ (0=0 И 0=0)</v>
      </c>
    </row>
    <row r="1468" spans="1:5" s="151" customFormat="1" ht="38.25">
      <c r="A1468" s="140" t="e">
        <f>IF(((SUM('Раздел 6'!O26:O26)&gt;0)*(SUM('Раздел 6'!P26:P26)/SUM('Раздел 6'!O26:O26)&gt;=10000))+((SUM('Раздел 6'!O26:O26)=0)*(SUM('Раздел 6'!P26:P26)=0)),"","Неверно!")</f>
        <v>#DIV/0!</v>
      </c>
      <c r="B1468" s="141" t="s">
        <v>4080</v>
      </c>
      <c r="C1468" s="142" t="s">
        <v>2525</v>
      </c>
      <c r="D1468" s="142" t="s">
        <v>397</v>
      </c>
      <c r="E1468" s="143" t="str">
        <f>CONCATENATE("(",SUM('Раздел 6'!O26:O26),"&gt;",0," И ",SUM('Раздел 6'!P26:P26),"/",SUM('Раздел 6'!O26:O26),"&gt;=",10000,")"," ИЛИ ","(",SUM('Раздел 6'!O26:O26),"=",0," И ",SUM('Раздел 6'!P26:P26),"=",0,")")</f>
        <v>(0&gt;0 И 0/0&gt;=10000) ИЛИ (0=0 И 0=0)</v>
      </c>
    </row>
    <row r="1469" spans="1:5" s="151" customFormat="1" ht="38.25">
      <c r="A1469" s="140" t="e">
        <f>IF(((SUM('Раздел 6'!O27:O27)&gt;0)*(SUM('Раздел 6'!P27:P27)/SUM('Раздел 6'!O27:O27)&gt;=10000))+((SUM('Раздел 6'!O27:O27)=0)*(SUM('Раздел 6'!P27:P27)=0)),"","Неверно!")</f>
        <v>#DIV/0!</v>
      </c>
      <c r="B1469" s="141" t="s">
        <v>4080</v>
      </c>
      <c r="C1469" s="142" t="s">
        <v>2526</v>
      </c>
      <c r="D1469" s="142" t="s">
        <v>397</v>
      </c>
      <c r="E1469" s="143" t="str">
        <f>CONCATENATE("(",SUM('Раздел 6'!O27:O27),"&gt;",0," И ",SUM('Раздел 6'!P27:P27),"/",SUM('Раздел 6'!O27:O27),"&gt;=",10000,")"," ИЛИ ","(",SUM('Раздел 6'!O27:O27),"=",0," И ",SUM('Раздел 6'!P27:P27),"=",0,")")</f>
        <v>(0&gt;0 И 0/0&gt;=10000) ИЛИ (0=0 И 0=0)</v>
      </c>
    </row>
    <row r="1470" spans="1:5" s="151" customFormat="1" ht="38.25">
      <c r="A1470" s="140" t="e">
        <f>IF(((SUM('Раздел 6'!O28:O28)&gt;0)*(SUM('Раздел 6'!P28:P28)/SUM('Раздел 6'!O28:O28)&gt;=10000))+((SUM('Раздел 6'!O28:O28)=0)*(SUM('Раздел 6'!P28:P28)=0)),"","Неверно!")</f>
        <v>#DIV/0!</v>
      </c>
      <c r="B1470" s="141" t="s">
        <v>4080</v>
      </c>
      <c r="C1470" s="142" t="s">
        <v>2527</v>
      </c>
      <c r="D1470" s="142" t="s">
        <v>397</v>
      </c>
      <c r="E1470" s="143" t="str">
        <f>CONCATENATE("(",SUM('Раздел 6'!O28:O28),"&gt;",0," И ",SUM('Раздел 6'!P28:P28),"/",SUM('Раздел 6'!O28:O28),"&gt;=",10000,")"," ИЛИ ","(",SUM('Раздел 6'!O28:O28),"=",0," И ",SUM('Раздел 6'!P28:P28),"=",0,")")</f>
        <v>(0&gt;0 И 0/0&gt;=10000) ИЛИ (0=0 И 0=0)</v>
      </c>
    </row>
    <row r="1471" spans="1:5" s="151" customFormat="1" ht="38.25">
      <c r="A1471" s="140" t="e">
        <f>IF(((SUM('Раздел 6'!O11:O11)&gt;0)*(SUM('Раздел 6'!P11:P11)/SUM('Раздел 6'!O11:O11)&gt;=10000))+((SUM('Раздел 6'!O11:O11)=0)*(SUM('Раздел 6'!P11:P11)=0)),"","Неверно!")</f>
        <v>#DIV/0!</v>
      </c>
      <c r="B1471" s="141" t="s">
        <v>4080</v>
      </c>
      <c r="C1471" s="142" t="s">
        <v>2528</v>
      </c>
      <c r="D1471" s="142" t="s">
        <v>397</v>
      </c>
      <c r="E1471" s="143" t="str">
        <f>CONCATENATE("(",SUM('Раздел 6'!O11:O11),"&gt;",0," И ",SUM('Раздел 6'!P11:P11),"/",SUM('Раздел 6'!O11:O11),"&gt;=",10000,")"," ИЛИ ","(",SUM('Раздел 6'!O11:O11),"=",0," И ",SUM('Раздел 6'!P11:P11),"=",0,")")</f>
        <v>(0&gt;0 И 0/0&gt;=10000) ИЛИ (0=0 И 0=0)</v>
      </c>
    </row>
    <row r="1472" spans="1:5" s="151" customFormat="1" ht="38.25">
      <c r="A1472" s="140" t="e">
        <f>IF(((SUM('Раздел 6'!O29:O29)&gt;0)*(SUM('Раздел 6'!P29:P29)/SUM('Раздел 6'!O29:O29)&gt;=10000))+((SUM('Раздел 6'!O29:O29)=0)*(SUM('Раздел 6'!P29:P29)=0)),"","Неверно!")</f>
        <v>#DIV/0!</v>
      </c>
      <c r="B1472" s="141" t="s">
        <v>4080</v>
      </c>
      <c r="C1472" s="142" t="s">
        <v>2529</v>
      </c>
      <c r="D1472" s="142" t="s">
        <v>397</v>
      </c>
      <c r="E1472" s="143" t="str">
        <f>CONCATENATE("(",SUM('Раздел 6'!O29:O29),"&gt;",0," И ",SUM('Раздел 6'!P29:P29),"/",SUM('Раздел 6'!O29:O29),"&gt;=",10000,")"," ИЛИ ","(",SUM('Раздел 6'!O29:O29),"=",0," И ",SUM('Раздел 6'!P29:P29),"=",0,")")</f>
        <v>(0&gt;0 И 0/0&gt;=10000) ИЛИ (0=0 И 0=0)</v>
      </c>
    </row>
    <row r="1473" spans="1:5" s="151" customFormat="1" ht="38.25">
      <c r="A1473" s="140" t="e">
        <f>IF(((SUM('Раздел 6'!O30:O30)&gt;0)*(SUM('Раздел 6'!P30:P30)/SUM('Раздел 6'!O30:O30)&gt;=10000))+((SUM('Раздел 6'!O30:O30)=0)*(SUM('Раздел 6'!P30:P30)=0)),"","Неверно!")</f>
        <v>#DIV/0!</v>
      </c>
      <c r="B1473" s="141" t="s">
        <v>4080</v>
      </c>
      <c r="C1473" s="142" t="s">
        <v>2530</v>
      </c>
      <c r="D1473" s="142" t="s">
        <v>397</v>
      </c>
      <c r="E1473" s="143" t="str">
        <f>CONCATENATE("(",SUM('Раздел 6'!O30:O30),"&gt;",0," И ",SUM('Раздел 6'!P30:P30),"/",SUM('Раздел 6'!O30:O30),"&gt;=",10000,")"," ИЛИ ","(",SUM('Раздел 6'!O30:O30),"=",0," И ",SUM('Раздел 6'!P30:P30),"=",0,")")</f>
        <v>(0&gt;0 И 0/0&gt;=10000) ИЛИ (0=0 И 0=0)</v>
      </c>
    </row>
    <row r="1474" spans="1:5" s="151" customFormat="1" ht="38.25">
      <c r="A1474" s="140" t="e">
        <f>IF(((SUM('Раздел 6'!O31:O31)&gt;0)*(SUM('Раздел 6'!P31:P31)/SUM('Раздел 6'!O31:O31)&gt;=10000))+((SUM('Раздел 6'!O31:O31)=0)*(SUM('Раздел 6'!P31:P31)=0)),"","Неверно!")</f>
        <v>#DIV/0!</v>
      </c>
      <c r="B1474" s="141" t="s">
        <v>4080</v>
      </c>
      <c r="C1474" s="142" t="s">
        <v>2531</v>
      </c>
      <c r="D1474" s="142" t="s">
        <v>397</v>
      </c>
      <c r="E1474" s="143" t="str">
        <f>CONCATENATE("(",SUM('Раздел 6'!O31:O31),"&gt;",0," И ",SUM('Раздел 6'!P31:P31),"/",SUM('Раздел 6'!O31:O31),"&gt;=",10000,")"," ИЛИ ","(",SUM('Раздел 6'!O31:O31),"=",0," И ",SUM('Раздел 6'!P31:P31),"=",0,")")</f>
        <v>(0&gt;0 И 0/0&gt;=10000) ИЛИ (0=0 И 0=0)</v>
      </c>
    </row>
    <row r="1475" spans="1:5" s="151" customFormat="1" ht="38.25">
      <c r="A1475" s="140" t="e">
        <f>IF(((SUM('Раздел 6'!O32:O32)&gt;0)*(SUM('Раздел 6'!P32:P32)/SUM('Раздел 6'!O32:O32)&gt;=10000))+((SUM('Раздел 6'!O32:O32)=0)*(SUM('Раздел 6'!P32:P32)=0)),"","Неверно!")</f>
        <v>#DIV/0!</v>
      </c>
      <c r="B1475" s="141" t="s">
        <v>4080</v>
      </c>
      <c r="C1475" s="142" t="s">
        <v>2532</v>
      </c>
      <c r="D1475" s="142" t="s">
        <v>397</v>
      </c>
      <c r="E1475" s="143" t="str">
        <f>CONCATENATE("(",SUM('Раздел 6'!O32:O32),"&gt;",0," И ",SUM('Раздел 6'!P32:P32),"/",SUM('Раздел 6'!O32:O32),"&gt;=",10000,")"," ИЛИ ","(",SUM('Раздел 6'!O32:O32),"=",0," И ",SUM('Раздел 6'!P32:P32),"=",0,")")</f>
        <v>(0&gt;0 И 0/0&gt;=10000) ИЛИ (0=0 И 0=0)</v>
      </c>
    </row>
    <row r="1476" spans="1:5" s="151" customFormat="1" ht="38.25">
      <c r="A1476" s="140" t="e">
        <f>IF(((SUM('Раздел 6'!O33:O33)&gt;0)*(SUM('Раздел 6'!P33:P33)/SUM('Раздел 6'!O33:O33)&gt;=10000))+((SUM('Раздел 6'!O33:O33)=0)*(SUM('Раздел 6'!P33:P33)=0)),"","Неверно!")</f>
        <v>#DIV/0!</v>
      </c>
      <c r="B1476" s="141" t="s">
        <v>4080</v>
      </c>
      <c r="C1476" s="142" t="s">
        <v>2533</v>
      </c>
      <c r="D1476" s="142" t="s">
        <v>397</v>
      </c>
      <c r="E1476" s="143" t="str">
        <f>CONCATENATE("(",SUM('Раздел 6'!O33:O33),"&gt;",0," И ",SUM('Раздел 6'!P33:P33),"/",SUM('Раздел 6'!O33:O33),"&gt;=",10000,")"," ИЛИ ","(",SUM('Раздел 6'!O33:O33),"=",0," И ",SUM('Раздел 6'!P33:P33),"=",0,")")</f>
        <v>(0&gt;0 И 0/0&gt;=10000) ИЛИ (0=0 И 0=0)</v>
      </c>
    </row>
    <row r="1477" spans="1:5" s="151" customFormat="1" ht="38.25">
      <c r="A1477" s="140" t="e">
        <f>IF(((SUM('Раздел 6'!O34:O34)&gt;0)*(SUM('Раздел 6'!P34:P34)/SUM('Раздел 6'!O34:O34)&gt;=10000))+((SUM('Раздел 6'!O34:O34)=0)*(SUM('Раздел 6'!P34:P34)=0)),"","Неверно!")</f>
        <v>#DIV/0!</v>
      </c>
      <c r="B1477" s="141" t="s">
        <v>4080</v>
      </c>
      <c r="C1477" s="142" t="s">
        <v>2534</v>
      </c>
      <c r="D1477" s="142" t="s">
        <v>397</v>
      </c>
      <c r="E1477" s="143" t="str">
        <f>CONCATENATE("(",SUM('Раздел 6'!O34:O34),"&gt;",0," И ",SUM('Раздел 6'!P34:P34),"/",SUM('Раздел 6'!O34:O34),"&gt;=",10000,")"," ИЛИ ","(",SUM('Раздел 6'!O34:O34),"=",0," И ",SUM('Раздел 6'!P34:P34),"=",0,")")</f>
        <v>(0&gt;0 И 0/0&gt;=10000) ИЛИ (0=0 И 0=0)</v>
      </c>
    </row>
    <row r="1478" spans="1:5" s="151" customFormat="1" ht="38.25">
      <c r="A1478" s="140" t="e">
        <f>IF(((SUM('Раздел 6'!O35:O35)&gt;0)*(SUM('Раздел 6'!P35:P35)/SUM('Раздел 6'!O35:O35)&gt;=10000))+((SUM('Раздел 6'!O35:O35)=0)*(SUM('Раздел 6'!P35:P35)=0)),"","Неверно!")</f>
        <v>#DIV/0!</v>
      </c>
      <c r="B1478" s="141" t="s">
        <v>4080</v>
      </c>
      <c r="C1478" s="142" t="s">
        <v>2535</v>
      </c>
      <c r="D1478" s="142" t="s">
        <v>397</v>
      </c>
      <c r="E1478" s="143" t="str">
        <f>CONCATENATE("(",SUM('Раздел 6'!O35:O35),"&gt;",0," И ",SUM('Раздел 6'!P35:P35),"/",SUM('Раздел 6'!O35:O35),"&gt;=",10000,")"," ИЛИ ","(",SUM('Раздел 6'!O35:O35),"=",0," И ",SUM('Раздел 6'!P35:P35),"=",0,")")</f>
        <v>(0&gt;0 И 0/0&gt;=10000) ИЛИ (0=0 И 0=0)</v>
      </c>
    </row>
    <row r="1479" spans="1:5" s="151" customFormat="1" ht="38.25">
      <c r="A1479" s="140" t="e">
        <f>IF(((SUM('Раздел 6'!O36:O36)&gt;0)*(SUM('Раздел 6'!P36:P36)/SUM('Раздел 6'!O36:O36)&gt;=10000))+((SUM('Раздел 6'!O36:O36)=0)*(SUM('Раздел 6'!P36:P36)=0)),"","Неверно!")</f>
        <v>#DIV/0!</v>
      </c>
      <c r="B1479" s="141" t="s">
        <v>4080</v>
      </c>
      <c r="C1479" s="142" t="s">
        <v>2536</v>
      </c>
      <c r="D1479" s="142" t="s">
        <v>397</v>
      </c>
      <c r="E1479" s="143" t="str">
        <f>CONCATENATE("(",SUM('Раздел 6'!O36:O36),"&gt;",0," И ",SUM('Раздел 6'!P36:P36),"/",SUM('Раздел 6'!O36:O36),"&gt;=",10000,")"," ИЛИ ","(",SUM('Раздел 6'!O36:O36),"=",0," И ",SUM('Раздел 6'!P36:P36),"=",0,")")</f>
        <v>(0&gt;0 И 0/0&gt;=10000) ИЛИ (0=0 И 0=0)</v>
      </c>
    </row>
    <row r="1480" spans="1:5" s="151" customFormat="1" ht="38.25">
      <c r="A1480" s="140" t="e">
        <f>IF(((SUM('Раздел 6'!O37:O37)&gt;0)*(SUM('Раздел 6'!P37:P37)/SUM('Раздел 6'!O37:O37)&gt;=10000))+((SUM('Раздел 6'!O37:O37)=0)*(SUM('Раздел 6'!P37:P37)=0)),"","Неверно!")</f>
        <v>#DIV/0!</v>
      </c>
      <c r="B1480" s="141" t="s">
        <v>4080</v>
      </c>
      <c r="C1480" s="142" t="s">
        <v>2537</v>
      </c>
      <c r="D1480" s="142" t="s">
        <v>397</v>
      </c>
      <c r="E1480" s="143" t="str">
        <f>CONCATENATE("(",SUM('Раздел 6'!O37:O37),"&gt;",0," И ",SUM('Раздел 6'!P37:P37),"/",SUM('Раздел 6'!O37:O37),"&gt;=",10000,")"," ИЛИ ","(",SUM('Раздел 6'!O37:O37),"=",0," И ",SUM('Раздел 6'!P37:P37),"=",0,")")</f>
        <v>(0&gt;0 И 0/0&gt;=10000) ИЛИ (0=0 И 0=0)</v>
      </c>
    </row>
    <row r="1481" spans="1:5" s="151" customFormat="1" ht="38.25">
      <c r="A1481" s="140" t="e">
        <f>IF(((SUM('Раздел 6'!O38:O38)&gt;0)*(SUM('Раздел 6'!P38:P38)/SUM('Раздел 6'!O38:O38)&gt;=10000))+((SUM('Раздел 6'!O38:O38)=0)*(SUM('Раздел 6'!P38:P38)=0)),"","Неверно!")</f>
        <v>#DIV/0!</v>
      </c>
      <c r="B1481" s="141" t="s">
        <v>4080</v>
      </c>
      <c r="C1481" s="142" t="s">
        <v>2538</v>
      </c>
      <c r="D1481" s="142" t="s">
        <v>397</v>
      </c>
      <c r="E1481" s="143" t="str">
        <f>CONCATENATE("(",SUM('Раздел 6'!O38:O38),"&gt;",0," И ",SUM('Раздел 6'!P38:P38),"/",SUM('Раздел 6'!O38:O38),"&gt;=",10000,")"," ИЛИ ","(",SUM('Раздел 6'!O38:O38),"=",0," И ",SUM('Раздел 6'!P38:P38),"=",0,")")</f>
        <v>(0&gt;0 И 0/0&gt;=10000) ИЛИ (0=0 И 0=0)</v>
      </c>
    </row>
    <row r="1482" spans="1:5" s="151" customFormat="1" ht="38.25">
      <c r="A1482" s="140" t="e">
        <f>IF(((SUM('Раздел 6'!O12:O12)&gt;0)*(SUM('Раздел 6'!P12:P12)/SUM('Раздел 6'!O12:O12)&gt;=10000))+((SUM('Раздел 6'!O12:O12)=0)*(SUM('Раздел 6'!P12:P12)=0)),"","Неверно!")</f>
        <v>#DIV/0!</v>
      </c>
      <c r="B1482" s="141" t="s">
        <v>4080</v>
      </c>
      <c r="C1482" s="142" t="s">
        <v>2539</v>
      </c>
      <c r="D1482" s="142" t="s">
        <v>397</v>
      </c>
      <c r="E1482" s="143" t="str">
        <f>CONCATENATE("(",SUM('Раздел 6'!O12:O12),"&gt;",0," И ",SUM('Раздел 6'!P12:P12),"/",SUM('Раздел 6'!O12:O12),"&gt;=",10000,")"," ИЛИ ","(",SUM('Раздел 6'!O12:O12),"=",0," И ",SUM('Раздел 6'!P12:P12),"=",0,")")</f>
        <v>(0&gt;0 И 0/0&gt;=10000) ИЛИ (0=0 И 0=0)</v>
      </c>
    </row>
    <row r="1483" spans="1:5" s="151" customFormat="1" ht="38.25">
      <c r="A1483" s="140" t="e">
        <f>IF(((SUM('Раздел 6'!O39:O39)&gt;0)*(SUM('Раздел 6'!P39:P39)/SUM('Раздел 6'!O39:O39)&gt;=10000))+((SUM('Раздел 6'!O39:O39)=0)*(SUM('Раздел 6'!P39:P39)=0)),"","Неверно!")</f>
        <v>#DIV/0!</v>
      </c>
      <c r="B1483" s="141" t="s">
        <v>4080</v>
      </c>
      <c r="C1483" s="142" t="s">
        <v>2540</v>
      </c>
      <c r="D1483" s="142" t="s">
        <v>397</v>
      </c>
      <c r="E1483" s="143" t="str">
        <f>CONCATENATE("(",SUM('Раздел 6'!O39:O39),"&gt;",0," И ",SUM('Раздел 6'!P39:P39),"/",SUM('Раздел 6'!O39:O39),"&gt;=",10000,")"," ИЛИ ","(",SUM('Раздел 6'!O39:O39),"=",0," И ",SUM('Раздел 6'!P39:P39),"=",0,")")</f>
        <v>(0&gt;0 И 0/0&gt;=10000) ИЛИ (0=0 И 0=0)</v>
      </c>
    </row>
    <row r="1484" spans="1:5" s="151" customFormat="1" ht="38.25">
      <c r="A1484" s="140" t="e">
        <f>IF(((SUM('Раздел 6'!O40:O40)&gt;0)*(SUM('Раздел 6'!P40:P40)/SUM('Раздел 6'!O40:O40)&gt;=10000))+((SUM('Раздел 6'!O40:O40)=0)*(SUM('Раздел 6'!P40:P40)=0)),"","Неверно!")</f>
        <v>#DIV/0!</v>
      </c>
      <c r="B1484" s="141" t="s">
        <v>4080</v>
      </c>
      <c r="C1484" s="142" t="s">
        <v>2541</v>
      </c>
      <c r="D1484" s="142" t="s">
        <v>397</v>
      </c>
      <c r="E1484" s="143" t="str">
        <f>CONCATENATE("(",SUM('Раздел 6'!O40:O40),"&gt;",0," И ",SUM('Раздел 6'!P40:P40),"/",SUM('Раздел 6'!O40:O40),"&gt;=",10000,")"," ИЛИ ","(",SUM('Раздел 6'!O40:O40),"=",0," И ",SUM('Раздел 6'!P40:P40),"=",0,")")</f>
        <v>(0&gt;0 И 0/0&gt;=10000) ИЛИ (0=0 И 0=0)</v>
      </c>
    </row>
    <row r="1485" spans="1:5" s="151" customFormat="1" ht="38.25">
      <c r="A1485" s="140" t="e">
        <f>IF(((SUM('Раздел 6'!O41:O41)&gt;0)*(SUM('Раздел 6'!P41:P41)/SUM('Раздел 6'!O41:O41)&gt;=10000))+((SUM('Раздел 6'!O41:O41)=0)*(SUM('Раздел 6'!P41:P41)=0)),"","Неверно!")</f>
        <v>#DIV/0!</v>
      </c>
      <c r="B1485" s="141" t="s">
        <v>4080</v>
      </c>
      <c r="C1485" s="142" t="s">
        <v>2542</v>
      </c>
      <c r="D1485" s="142" t="s">
        <v>397</v>
      </c>
      <c r="E1485" s="143" t="str">
        <f>CONCATENATE("(",SUM('Раздел 6'!O41:O41),"&gt;",0," И ",SUM('Раздел 6'!P41:P41),"/",SUM('Раздел 6'!O41:O41),"&gt;=",10000,")"," ИЛИ ","(",SUM('Раздел 6'!O41:O41),"=",0," И ",SUM('Раздел 6'!P41:P41),"=",0,")")</f>
        <v>(0&gt;0 И 0/0&gt;=10000) ИЛИ (0=0 И 0=0)</v>
      </c>
    </row>
    <row r="1486" spans="1:5" s="151" customFormat="1" ht="38.25">
      <c r="A1486" s="140" t="e">
        <f>IF(((SUM('Раздел 6'!O42:O42)&gt;0)*(SUM('Раздел 6'!P42:P42)/SUM('Раздел 6'!O42:O42)&gt;=10000))+((SUM('Раздел 6'!O42:O42)=0)*(SUM('Раздел 6'!P42:P42)=0)),"","Неверно!")</f>
        <v>#DIV/0!</v>
      </c>
      <c r="B1486" s="141" t="s">
        <v>4080</v>
      </c>
      <c r="C1486" s="142" t="s">
        <v>2543</v>
      </c>
      <c r="D1486" s="142" t="s">
        <v>397</v>
      </c>
      <c r="E1486" s="143" t="str">
        <f>CONCATENATE("(",SUM('Раздел 6'!O42:O42),"&gt;",0," И ",SUM('Раздел 6'!P42:P42),"/",SUM('Раздел 6'!O42:O42),"&gt;=",10000,")"," ИЛИ ","(",SUM('Раздел 6'!O42:O42),"=",0," И ",SUM('Раздел 6'!P42:P42),"=",0,")")</f>
        <v>(0&gt;0 И 0/0&gt;=10000) ИЛИ (0=0 И 0=0)</v>
      </c>
    </row>
    <row r="1487" spans="1:5" s="151" customFormat="1" ht="38.25">
      <c r="A1487" s="140" t="e">
        <f>IF(((SUM('Раздел 6'!O43:O43)&gt;0)*(SUM('Раздел 6'!P43:P43)/SUM('Раздел 6'!O43:O43)&gt;=10000))+((SUM('Раздел 6'!O43:O43)=0)*(SUM('Раздел 6'!P43:P43)=0)),"","Неверно!")</f>
        <v>#DIV/0!</v>
      </c>
      <c r="B1487" s="141" t="s">
        <v>4080</v>
      </c>
      <c r="C1487" s="142" t="s">
        <v>2544</v>
      </c>
      <c r="D1487" s="142" t="s">
        <v>397</v>
      </c>
      <c r="E1487" s="143" t="str">
        <f>CONCATENATE("(",SUM('Раздел 6'!O43:O43),"&gt;",0," И ",SUM('Раздел 6'!P43:P43),"/",SUM('Раздел 6'!O43:O43),"&gt;=",10000,")"," ИЛИ ","(",SUM('Раздел 6'!O43:O43),"=",0," И ",SUM('Раздел 6'!P43:P43),"=",0,")")</f>
        <v>(0&gt;0 И 0/0&gt;=10000) ИЛИ (0=0 И 0=0)</v>
      </c>
    </row>
    <row r="1488" spans="1:5" s="151" customFormat="1" ht="38.25">
      <c r="A1488" s="140" t="e">
        <f>IF(((SUM('Раздел 6'!O44:O44)&gt;0)*(SUM('Раздел 6'!P44:P44)/SUM('Раздел 6'!O44:O44)&gt;=10000))+((SUM('Раздел 6'!O44:O44)=0)*(SUM('Раздел 6'!P44:P44)=0)),"","Неверно!")</f>
        <v>#DIV/0!</v>
      </c>
      <c r="B1488" s="141" t="s">
        <v>4080</v>
      </c>
      <c r="C1488" s="142" t="s">
        <v>2545</v>
      </c>
      <c r="D1488" s="142" t="s">
        <v>397</v>
      </c>
      <c r="E1488" s="143" t="str">
        <f>CONCATENATE("(",SUM('Раздел 6'!O44:O44),"&gt;",0," И ",SUM('Раздел 6'!P44:P44),"/",SUM('Раздел 6'!O44:O44),"&gt;=",10000,")"," ИЛИ ","(",SUM('Раздел 6'!O44:O44),"=",0," И ",SUM('Раздел 6'!P44:P44),"=",0,")")</f>
        <v>(0&gt;0 И 0/0&gt;=10000) ИЛИ (0=0 И 0=0)</v>
      </c>
    </row>
    <row r="1489" spans="1:5" s="151" customFormat="1" ht="38.25">
      <c r="A1489" s="140" t="e">
        <f>IF(((SUM('Раздел 6'!O45:O45)&gt;0)*(SUM('Раздел 6'!P45:P45)/SUM('Раздел 6'!O45:O45)&gt;=10000))+((SUM('Раздел 6'!O45:O45)=0)*(SUM('Раздел 6'!P45:P45)=0)),"","Неверно!")</f>
        <v>#DIV/0!</v>
      </c>
      <c r="B1489" s="141" t="s">
        <v>4080</v>
      </c>
      <c r="C1489" s="142" t="s">
        <v>2546</v>
      </c>
      <c r="D1489" s="142" t="s">
        <v>397</v>
      </c>
      <c r="E1489" s="143" t="str">
        <f>CONCATENATE("(",SUM('Раздел 6'!O45:O45),"&gt;",0," И ",SUM('Раздел 6'!P45:P45),"/",SUM('Раздел 6'!O45:O45),"&gt;=",10000,")"," ИЛИ ","(",SUM('Раздел 6'!O45:O45),"=",0," И ",SUM('Раздел 6'!P45:P45),"=",0,")")</f>
        <v>(0&gt;0 И 0/0&gt;=10000) ИЛИ (0=0 И 0=0)</v>
      </c>
    </row>
    <row r="1490" spans="1:5" s="151" customFormat="1" ht="38.25">
      <c r="A1490" s="140" t="e">
        <f>IF(((SUM('Раздел 6'!O46:O46)&gt;0)*(SUM('Раздел 6'!P46:P46)/SUM('Раздел 6'!O46:O46)&gt;=10000))+((SUM('Раздел 6'!O46:O46)=0)*(SUM('Раздел 6'!P46:P46)=0)),"","Неверно!")</f>
        <v>#DIV/0!</v>
      </c>
      <c r="B1490" s="141" t="s">
        <v>4080</v>
      </c>
      <c r="C1490" s="142" t="s">
        <v>2547</v>
      </c>
      <c r="D1490" s="142" t="s">
        <v>397</v>
      </c>
      <c r="E1490" s="143" t="str">
        <f>CONCATENATE("(",SUM('Раздел 6'!O46:O46),"&gt;",0," И ",SUM('Раздел 6'!P46:P46),"/",SUM('Раздел 6'!O46:O46),"&gt;=",10000,")"," ИЛИ ","(",SUM('Раздел 6'!O46:O46),"=",0," И ",SUM('Раздел 6'!P46:P46),"=",0,")")</f>
        <v>(0&gt;0 И 0/0&gt;=10000) ИЛИ (0=0 И 0=0)</v>
      </c>
    </row>
    <row r="1491" spans="1:5" s="151" customFormat="1" ht="38.25">
      <c r="A1491" s="140" t="e">
        <f>IF(((SUM('Раздел 6'!O47:O47)&gt;0)*(SUM('Раздел 6'!P47:P47)/SUM('Раздел 6'!O47:O47)&gt;=10000))+((SUM('Раздел 6'!O47:O47)=0)*(SUM('Раздел 6'!P47:P47)=0)),"","Неверно!")</f>
        <v>#DIV/0!</v>
      </c>
      <c r="B1491" s="141" t="s">
        <v>4080</v>
      </c>
      <c r="C1491" s="142" t="s">
        <v>2548</v>
      </c>
      <c r="D1491" s="142" t="s">
        <v>397</v>
      </c>
      <c r="E1491" s="143" t="str">
        <f>CONCATENATE("(",SUM('Раздел 6'!O47:O47),"&gt;",0," И ",SUM('Раздел 6'!P47:P47),"/",SUM('Раздел 6'!O47:O47),"&gt;=",10000,")"," ИЛИ ","(",SUM('Раздел 6'!O47:O47),"=",0," И ",SUM('Раздел 6'!P47:P47),"=",0,")")</f>
        <v>(0&gt;0 И 0/0&gt;=10000) ИЛИ (0=0 И 0=0)</v>
      </c>
    </row>
    <row r="1492" spans="1:5" s="151" customFormat="1" ht="38.25">
      <c r="A1492" s="140" t="e">
        <f>IF(((SUM('Раздел 6'!O48:O48)&gt;0)*(SUM('Раздел 6'!P48:P48)/SUM('Раздел 6'!O48:O48)&gt;=10000))+((SUM('Раздел 6'!O48:O48)=0)*(SUM('Раздел 6'!P48:P48)=0)),"","Неверно!")</f>
        <v>#DIV/0!</v>
      </c>
      <c r="B1492" s="141" t="s">
        <v>4080</v>
      </c>
      <c r="C1492" s="142" t="s">
        <v>2549</v>
      </c>
      <c r="D1492" s="142" t="s">
        <v>397</v>
      </c>
      <c r="E1492" s="143" t="str">
        <f>CONCATENATE("(",SUM('Раздел 6'!O48:O48),"&gt;",0," И ",SUM('Раздел 6'!P48:P48),"/",SUM('Раздел 6'!O48:O48),"&gt;=",10000,")"," ИЛИ ","(",SUM('Раздел 6'!O48:O48),"=",0," И ",SUM('Раздел 6'!P48:P48),"=",0,")")</f>
        <v>(0&gt;0 И 0/0&gt;=10000) ИЛИ (0=0 И 0=0)</v>
      </c>
    </row>
    <row r="1493" spans="1:5" s="151" customFormat="1" ht="38.25">
      <c r="A1493" s="140" t="e">
        <f>IF(((SUM('Раздел 6'!O13:O13)&gt;0)*(SUM('Раздел 6'!P13:P13)/SUM('Раздел 6'!O13:O13)&gt;=10000))+((SUM('Раздел 6'!O13:O13)=0)*(SUM('Раздел 6'!P13:P13)=0)),"","Неверно!")</f>
        <v>#DIV/0!</v>
      </c>
      <c r="B1493" s="141" t="s">
        <v>4080</v>
      </c>
      <c r="C1493" s="142" t="s">
        <v>2550</v>
      </c>
      <c r="D1493" s="142" t="s">
        <v>397</v>
      </c>
      <c r="E1493" s="143" t="str">
        <f>CONCATENATE("(",SUM('Раздел 6'!O13:O13),"&gt;",0," И ",SUM('Раздел 6'!P13:P13),"/",SUM('Раздел 6'!O13:O13),"&gt;=",10000,")"," ИЛИ ","(",SUM('Раздел 6'!O13:O13),"=",0," И ",SUM('Раздел 6'!P13:P13),"=",0,")")</f>
        <v>(0&gt;0 И 0/0&gt;=10000) ИЛИ (0=0 И 0=0)</v>
      </c>
    </row>
    <row r="1494" spans="1:5" s="151" customFormat="1" ht="38.25">
      <c r="A1494" s="140" t="e">
        <f>IF(((SUM('Раздел 6'!O49:O49)&gt;0)*(SUM('Раздел 6'!P49:P49)/SUM('Раздел 6'!O49:O49)&gt;=10000))+((SUM('Раздел 6'!O49:O49)=0)*(SUM('Раздел 6'!P49:P49)=0)),"","Неверно!")</f>
        <v>#DIV/0!</v>
      </c>
      <c r="B1494" s="141" t="s">
        <v>4080</v>
      </c>
      <c r="C1494" s="142" t="s">
        <v>2551</v>
      </c>
      <c r="D1494" s="142" t="s">
        <v>397</v>
      </c>
      <c r="E1494" s="143" t="str">
        <f>CONCATENATE("(",SUM('Раздел 6'!O49:O49),"&gt;",0," И ",SUM('Раздел 6'!P49:P49),"/",SUM('Раздел 6'!O49:O49),"&gt;=",10000,")"," ИЛИ ","(",SUM('Раздел 6'!O49:O49),"=",0," И ",SUM('Раздел 6'!P49:P49),"=",0,")")</f>
        <v>(0&gt;0 И 0/0&gt;=10000) ИЛИ (0=0 И 0=0)</v>
      </c>
    </row>
    <row r="1495" spans="1:5" s="151" customFormat="1" ht="38.25">
      <c r="A1495" s="140" t="e">
        <f>IF(((SUM('Раздел 6'!O50:O50)&gt;0)*(SUM('Раздел 6'!P50:P50)/SUM('Раздел 6'!O50:O50)&gt;=10000))+((SUM('Раздел 6'!O50:O50)=0)*(SUM('Раздел 6'!P50:P50)=0)),"","Неверно!")</f>
        <v>#DIV/0!</v>
      </c>
      <c r="B1495" s="141" t="s">
        <v>4080</v>
      </c>
      <c r="C1495" s="142" t="s">
        <v>2552</v>
      </c>
      <c r="D1495" s="142" t="s">
        <v>397</v>
      </c>
      <c r="E1495" s="143" t="str">
        <f>CONCATENATE("(",SUM('Раздел 6'!O50:O50),"&gt;",0," И ",SUM('Раздел 6'!P50:P50),"/",SUM('Раздел 6'!O50:O50),"&gt;=",10000,")"," ИЛИ ","(",SUM('Раздел 6'!O50:O50),"=",0," И ",SUM('Раздел 6'!P50:P50),"=",0,")")</f>
        <v>(0&gt;0 И 0/0&gt;=10000) ИЛИ (0=0 И 0=0)</v>
      </c>
    </row>
    <row r="1496" spans="1:5" s="151" customFormat="1" ht="38.25">
      <c r="A1496" s="140" t="e">
        <f>IF(((SUM('Раздел 6'!O51:O51)&gt;0)*(SUM('Раздел 6'!P51:P51)/SUM('Раздел 6'!O51:O51)&gt;=10000))+((SUM('Раздел 6'!O51:O51)=0)*(SUM('Раздел 6'!P51:P51)=0)),"","Неверно!")</f>
        <v>#DIV/0!</v>
      </c>
      <c r="B1496" s="141" t="s">
        <v>4080</v>
      </c>
      <c r="C1496" s="142" t="s">
        <v>2553</v>
      </c>
      <c r="D1496" s="142" t="s">
        <v>397</v>
      </c>
      <c r="E1496" s="143" t="str">
        <f>CONCATENATE("(",SUM('Раздел 6'!O51:O51),"&gt;",0," И ",SUM('Раздел 6'!P51:P51),"/",SUM('Раздел 6'!O51:O51),"&gt;=",10000,")"," ИЛИ ","(",SUM('Раздел 6'!O51:O51),"=",0," И ",SUM('Раздел 6'!P51:P51),"=",0,")")</f>
        <v>(0&gt;0 И 0/0&gt;=10000) ИЛИ (0=0 И 0=0)</v>
      </c>
    </row>
    <row r="1497" spans="1:5" s="151" customFormat="1" ht="38.25">
      <c r="A1497" s="140" t="e">
        <f>IF(((SUM('Раздел 6'!O52:O52)&gt;0)*(SUM('Раздел 6'!P52:P52)/SUM('Раздел 6'!O52:O52)&gt;=10000))+((SUM('Раздел 6'!O52:O52)=0)*(SUM('Раздел 6'!P52:P52)=0)),"","Неверно!")</f>
        <v>#DIV/0!</v>
      </c>
      <c r="B1497" s="141" t="s">
        <v>4080</v>
      </c>
      <c r="C1497" s="142" t="s">
        <v>2554</v>
      </c>
      <c r="D1497" s="142" t="s">
        <v>397</v>
      </c>
      <c r="E1497" s="143" t="str">
        <f>CONCATENATE("(",SUM('Раздел 6'!O52:O52),"&gt;",0," И ",SUM('Раздел 6'!P52:P52),"/",SUM('Раздел 6'!O52:O52),"&gt;=",10000,")"," ИЛИ ","(",SUM('Раздел 6'!O52:O52),"=",0," И ",SUM('Раздел 6'!P52:P52),"=",0,")")</f>
        <v>(0&gt;0 И 0/0&gt;=10000) ИЛИ (0=0 И 0=0)</v>
      </c>
    </row>
    <row r="1498" spans="1:5" s="151" customFormat="1" ht="38.25">
      <c r="A1498" s="140" t="e">
        <f>IF(((SUM('Раздел 6'!O53:O53)&gt;0)*(SUM('Раздел 6'!P53:P53)/SUM('Раздел 6'!O53:O53)&gt;=10000))+((SUM('Раздел 6'!O53:O53)=0)*(SUM('Раздел 6'!P53:P53)=0)),"","Неверно!")</f>
        <v>#DIV/0!</v>
      </c>
      <c r="B1498" s="141" t="s">
        <v>4080</v>
      </c>
      <c r="C1498" s="142" t="s">
        <v>2555</v>
      </c>
      <c r="D1498" s="142" t="s">
        <v>397</v>
      </c>
      <c r="E1498" s="143" t="str">
        <f>CONCATENATE("(",SUM('Раздел 6'!O53:O53),"&gt;",0," И ",SUM('Раздел 6'!P53:P53),"/",SUM('Раздел 6'!O53:O53),"&gt;=",10000,")"," ИЛИ ","(",SUM('Раздел 6'!O53:O53),"=",0," И ",SUM('Раздел 6'!P53:P53),"=",0,")")</f>
        <v>(0&gt;0 И 0/0&gt;=10000) ИЛИ (0=0 И 0=0)</v>
      </c>
    </row>
    <row r="1499" spans="1:5" s="151" customFormat="1" ht="38.25">
      <c r="A1499" s="140" t="e">
        <f>IF(((SUM('Раздел 6'!O54:O54)&gt;0)*(SUM('Раздел 6'!P54:P54)/SUM('Раздел 6'!O54:O54)&gt;=10000))+((SUM('Раздел 6'!O54:O54)=0)*(SUM('Раздел 6'!P54:P54)=0)),"","Неверно!")</f>
        <v>#DIV/0!</v>
      </c>
      <c r="B1499" s="141" t="s">
        <v>4080</v>
      </c>
      <c r="C1499" s="142" t="s">
        <v>2556</v>
      </c>
      <c r="D1499" s="142" t="s">
        <v>397</v>
      </c>
      <c r="E1499" s="143" t="str">
        <f>CONCATENATE("(",SUM('Раздел 6'!O54:O54),"&gt;",0," И ",SUM('Раздел 6'!P54:P54),"/",SUM('Раздел 6'!O54:O54),"&gt;=",10000,")"," ИЛИ ","(",SUM('Раздел 6'!O54:O54),"=",0," И ",SUM('Раздел 6'!P54:P54),"=",0,")")</f>
        <v>(0&gt;0 И 0/0&gt;=10000) ИЛИ (0=0 И 0=0)</v>
      </c>
    </row>
    <row r="1500" spans="1:5" s="151" customFormat="1" ht="38.25">
      <c r="A1500" s="140" t="e">
        <f>IF(((SUM('Раздел 6'!O55:O55)&gt;0)*(SUM('Раздел 6'!P55:P55)/SUM('Раздел 6'!O55:O55)&gt;=10000))+((SUM('Раздел 6'!O55:O55)=0)*(SUM('Раздел 6'!P55:P55)=0)),"","Неверно!")</f>
        <v>#DIV/0!</v>
      </c>
      <c r="B1500" s="141" t="s">
        <v>4080</v>
      </c>
      <c r="C1500" s="142" t="s">
        <v>2557</v>
      </c>
      <c r="D1500" s="142" t="s">
        <v>397</v>
      </c>
      <c r="E1500" s="143" t="str">
        <f>CONCATENATE("(",SUM('Раздел 6'!O55:O55),"&gt;",0," И ",SUM('Раздел 6'!P55:P55),"/",SUM('Раздел 6'!O55:O55),"&gt;=",10000,")"," ИЛИ ","(",SUM('Раздел 6'!O55:O55),"=",0," И ",SUM('Раздел 6'!P55:P55),"=",0,")")</f>
        <v>(0&gt;0 И 0/0&gt;=10000) ИЛИ (0=0 И 0=0)</v>
      </c>
    </row>
    <row r="1501" spans="1:5" s="151" customFormat="1" ht="38.25">
      <c r="A1501" s="140" t="e">
        <f>IF(((SUM('Раздел 6'!O56:O56)&gt;0)*(SUM('Раздел 6'!P56:P56)/SUM('Раздел 6'!O56:O56)&gt;=10000))+((SUM('Раздел 6'!O56:O56)=0)*(SUM('Раздел 6'!P56:P56)=0)),"","Неверно!")</f>
        <v>#DIV/0!</v>
      </c>
      <c r="B1501" s="141" t="s">
        <v>4080</v>
      </c>
      <c r="C1501" s="142" t="s">
        <v>2558</v>
      </c>
      <c r="D1501" s="142" t="s">
        <v>397</v>
      </c>
      <c r="E1501" s="143" t="str">
        <f>CONCATENATE("(",SUM('Раздел 6'!O56:O56),"&gt;",0," И ",SUM('Раздел 6'!P56:P56),"/",SUM('Раздел 6'!O56:O56),"&gt;=",10000,")"," ИЛИ ","(",SUM('Раздел 6'!O56:O56),"=",0," И ",SUM('Раздел 6'!P56:P56),"=",0,")")</f>
        <v>(0&gt;0 И 0/0&gt;=10000) ИЛИ (0=0 И 0=0)</v>
      </c>
    </row>
    <row r="1502" spans="1:5" s="151" customFormat="1" ht="38.25">
      <c r="A1502" s="140" t="e">
        <f>IF(((SUM('Раздел 6'!O57:O57)&gt;0)*(SUM('Раздел 6'!P57:P57)/SUM('Раздел 6'!O57:O57)&gt;=10000))+((SUM('Раздел 6'!O57:O57)=0)*(SUM('Раздел 6'!P57:P57)=0)),"","Неверно!")</f>
        <v>#DIV/0!</v>
      </c>
      <c r="B1502" s="141" t="s">
        <v>4080</v>
      </c>
      <c r="C1502" s="142" t="s">
        <v>2559</v>
      </c>
      <c r="D1502" s="142" t="s">
        <v>397</v>
      </c>
      <c r="E1502" s="143" t="str">
        <f>CONCATENATE("(",SUM('Раздел 6'!O57:O57),"&gt;",0," И ",SUM('Раздел 6'!P57:P57),"/",SUM('Раздел 6'!O57:O57),"&gt;=",10000,")"," ИЛИ ","(",SUM('Раздел 6'!O57:O57),"=",0," И ",SUM('Раздел 6'!P57:P57),"=",0,")")</f>
        <v>(0&gt;0 И 0/0&gt;=10000) ИЛИ (0=0 И 0=0)</v>
      </c>
    </row>
    <row r="1503" spans="1:5" s="151" customFormat="1" ht="38.25">
      <c r="A1503" s="140" t="e">
        <f>IF(((SUM('Раздел 6'!O58:O58)&gt;0)*(SUM('Раздел 6'!P58:P58)/SUM('Раздел 6'!O58:O58)&gt;=10000))+((SUM('Раздел 6'!O58:O58)=0)*(SUM('Раздел 6'!P58:P58)=0)),"","Неверно!")</f>
        <v>#DIV/0!</v>
      </c>
      <c r="B1503" s="141" t="s">
        <v>4080</v>
      </c>
      <c r="C1503" s="142" t="s">
        <v>2560</v>
      </c>
      <c r="D1503" s="142" t="s">
        <v>397</v>
      </c>
      <c r="E1503" s="143" t="str">
        <f>CONCATENATE("(",SUM('Раздел 6'!O58:O58),"&gt;",0," И ",SUM('Раздел 6'!P58:P58),"/",SUM('Раздел 6'!O58:O58),"&gt;=",10000,")"," ИЛИ ","(",SUM('Раздел 6'!O58:O58),"=",0," И ",SUM('Раздел 6'!P58:P58),"=",0,")")</f>
        <v>(0&gt;0 И 0/0&gt;=10000) ИЛИ (0=0 И 0=0)</v>
      </c>
    </row>
    <row r="1504" spans="1:5" s="151" customFormat="1" ht="38.25">
      <c r="A1504" s="140" t="e">
        <f>IF(((SUM('Раздел 6'!O14:O14)&gt;0)*(SUM('Раздел 6'!P14:P14)/SUM('Раздел 6'!O14:O14)&gt;=10000))+((SUM('Раздел 6'!O14:O14)=0)*(SUM('Раздел 6'!P14:P14)=0)),"","Неверно!")</f>
        <v>#DIV/0!</v>
      </c>
      <c r="B1504" s="141" t="s">
        <v>4080</v>
      </c>
      <c r="C1504" s="142" t="s">
        <v>2561</v>
      </c>
      <c r="D1504" s="142" t="s">
        <v>397</v>
      </c>
      <c r="E1504" s="143" t="str">
        <f>CONCATENATE("(",SUM('Раздел 6'!O14:O14),"&gt;",0," И ",SUM('Раздел 6'!P14:P14),"/",SUM('Раздел 6'!O14:O14),"&gt;=",10000,")"," ИЛИ ","(",SUM('Раздел 6'!O14:O14),"=",0," И ",SUM('Раздел 6'!P14:P14),"=",0,")")</f>
        <v>(0&gt;0 И 0/0&gt;=10000) ИЛИ (0=0 И 0=0)</v>
      </c>
    </row>
    <row r="1505" spans="1:5" s="151" customFormat="1" ht="38.25">
      <c r="A1505" s="140" t="e">
        <f>IF(((SUM('Раздел 6'!O59:O59)&gt;0)*(SUM('Раздел 6'!P59:P59)/SUM('Раздел 6'!O59:O59)&gt;=10000))+((SUM('Раздел 6'!O59:O59)=0)*(SUM('Раздел 6'!P59:P59)=0)),"","Неверно!")</f>
        <v>#DIV/0!</v>
      </c>
      <c r="B1505" s="141" t="s">
        <v>4080</v>
      </c>
      <c r="C1505" s="142" t="s">
        <v>2562</v>
      </c>
      <c r="D1505" s="142" t="s">
        <v>397</v>
      </c>
      <c r="E1505" s="143" t="str">
        <f>CONCATENATE("(",SUM('Раздел 6'!O59:O59),"&gt;",0," И ",SUM('Раздел 6'!P59:P59),"/",SUM('Раздел 6'!O59:O59),"&gt;=",10000,")"," ИЛИ ","(",SUM('Раздел 6'!O59:O59),"=",0," И ",SUM('Раздел 6'!P59:P59),"=",0,")")</f>
        <v>(0&gt;0 И 0/0&gt;=10000) ИЛИ (0=0 И 0=0)</v>
      </c>
    </row>
    <row r="1506" spans="1:5" s="151" customFormat="1" ht="38.25">
      <c r="A1506" s="140" t="e">
        <f>IF(((SUM('Раздел 6'!O60:O60)&gt;0)*(SUM('Раздел 6'!P60:P60)/SUM('Раздел 6'!O60:O60)&gt;=10000))+((SUM('Раздел 6'!O60:O60)=0)*(SUM('Раздел 6'!P60:P60)=0)),"","Неверно!")</f>
        <v>#DIV/0!</v>
      </c>
      <c r="B1506" s="141" t="s">
        <v>4080</v>
      </c>
      <c r="C1506" s="142" t="s">
        <v>2563</v>
      </c>
      <c r="D1506" s="142" t="s">
        <v>397</v>
      </c>
      <c r="E1506" s="143" t="str">
        <f>CONCATENATE("(",SUM('Раздел 6'!O60:O60),"&gt;",0," И ",SUM('Раздел 6'!P60:P60),"/",SUM('Раздел 6'!O60:O60),"&gt;=",10000,")"," ИЛИ ","(",SUM('Раздел 6'!O60:O60),"=",0," И ",SUM('Раздел 6'!P60:P60),"=",0,")")</f>
        <v>(0&gt;0 И 0/0&gt;=10000) ИЛИ (0=0 И 0=0)</v>
      </c>
    </row>
    <row r="1507" spans="1:5" s="151" customFormat="1" ht="38.25">
      <c r="A1507" s="140" t="e">
        <f>IF(((SUM('Раздел 6'!O61:O61)&gt;0)*(SUM('Раздел 6'!P61:P61)/SUM('Раздел 6'!O61:O61)&gt;=10000))+((SUM('Раздел 6'!O61:O61)=0)*(SUM('Раздел 6'!P61:P61)=0)),"","Неверно!")</f>
        <v>#DIV/0!</v>
      </c>
      <c r="B1507" s="141" t="s">
        <v>4080</v>
      </c>
      <c r="C1507" s="142" t="s">
        <v>2564</v>
      </c>
      <c r="D1507" s="142" t="s">
        <v>397</v>
      </c>
      <c r="E1507" s="143" t="str">
        <f>CONCATENATE("(",SUM('Раздел 6'!O61:O61),"&gt;",0," И ",SUM('Раздел 6'!P61:P61),"/",SUM('Раздел 6'!O61:O61),"&gt;=",10000,")"," ИЛИ ","(",SUM('Раздел 6'!O61:O61),"=",0," И ",SUM('Раздел 6'!P61:P61),"=",0,")")</f>
        <v>(0&gt;0 И 0/0&gt;=10000) ИЛИ (0=0 И 0=0)</v>
      </c>
    </row>
    <row r="1508" spans="1:5" s="151" customFormat="1" ht="38.25">
      <c r="A1508" s="140" t="e">
        <f>IF(((SUM('Раздел 6'!O62:O62)&gt;0)*(SUM('Раздел 6'!P62:P62)/SUM('Раздел 6'!O62:O62)&gt;=10000))+((SUM('Раздел 6'!O62:O62)=0)*(SUM('Раздел 6'!P62:P62)=0)),"","Неверно!")</f>
        <v>#DIV/0!</v>
      </c>
      <c r="B1508" s="141" t="s">
        <v>4080</v>
      </c>
      <c r="C1508" s="142" t="s">
        <v>2565</v>
      </c>
      <c r="D1508" s="142" t="s">
        <v>397</v>
      </c>
      <c r="E1508" s="143" t="str">
        <f>CONCATENATE("(",SUM('Раздел 6'!O62:O62),"&gt;",0," И ",SUM('Раздел 6'!P62:P62),"/",SUM('Раздел 6'!O62:O62),"&gt;=",10000,")"," ИЛИ ","(",SUM('Раздел 6'!O62:O62),"=",0," И ",SUM('Раздел 6'!P62:P62),"=",0,")")</f>
        <v>(0&gt;0 И 0/0&gt;=10000) ИЛИ (0=0 И 0=0)</v>
      </c>
    </row>
    <row r="1509" spans="1:5" s="151" customFormat="1" ht="38.25">
      <c r="A1509" s="140" t="e">
        <f>IF(((SUM('Раздел 6'!O63:O63)&gt;0)*(SUM('Раздел 6'!P63:P63)/SUM('Раздел 6'!O63:O63)&gt;=10000))+((SUM('Раздел 6'!O63:O63)=0)*(SUM('Раздел 6'!P63:P63)=0)),"","Неверно!")</f>
        <v>#DIV/0!</v>
      </c>
      <c r="B1509" s="141" t="s">
        <v>4080</v>
      </c>
      <c r="C1509" s="142" t="s">
        <v>2566</v>
      </c>
      <c r="D1509" s="142" t="s">
        <v>397</v>
      </c>
      <c r="E1509" s="143" t="str">
        <f>CONCATENATE("(",SUM('Раздел 6'!O63:O63),"&gt;",0," И ",SUM('Раздел 6'!P63:P63),"/",SUM('Раздел 6'!O63:O63),"&gt;=",10000,")"," ИЛИ ","(",SUM('Раздел 6'!O63:O63),"=",0," И ",SUM('Раздел 6'!P63:P63),"=",0,")")</f>
        <v>(0&gt;0 И 0/0&gt;=10000) ИЛИ (0=0 И 0=0)</v>
      </c>
    </row>
    <row r="1510" spans="1:5" s="151" customFormat="1" ht="38.25">
      <c r="A1510" s="140" t="e">
        <f>IF(((SUM('Раздел 6'!O64:O64)&gt;0)*(SUM('Раздел 6'!P64:P64)/SUM('Раздел 6'!O64:O64)&gt;=10000))+((SUM('Раздел 6'!O64:O64)=0)*(SUM('Раздел 6'!P64:P64)=0)),"","Неверно!")</f>
        <v>#DIV/0!</v>
      </c>
      <c r="B1510" s="141" t="s">
        <v>4080</v>
      </c>
      <c r="C1510" s="142" t="s">
        <v>2567</v>
      </c>
      <c r="D1510" s="142" t="s">
        <v>397</v>
      </c>
      <c r="E1510" s="143" t="str">
        <f>CONCATENATE("(",SUM('Раздел 6'!O64:O64),"&gt;",0," И ",SUM('Раздел 6'!P64:P64),"/",SUM('Раздел 6'!O64:O64),"&gt;=",10000,")"," ИЛИ ","(",SUM('Раздел 6'!O64:O64),"=",0," И ",SUM('Раздел 6'!P64:P64),"=",0,")")</f>
        <v>(0&gt;0 И 0/0&gt;=10000) ИЛИ (0=0 И 0=0)</v>
      </c>
    </row>
    <row r="1511" spans="1:5" s="151" customFormat="1" ht="38.25">
      <c r="A1511" s="140" t="e">
        <f>IF(((SUM('Раздел 6'!O65:O65)&gt;0)*(SUM('Раздел 6'!P65:P65)/SUM('Раздел 6'!O65:O65)&gt;=10000))+((SUM('Раздел 6'!O65:O65)=0)*(SUM('Раздел 6'!P65:P65)=0)),"","Неверно!")</f>
        <v>#DIV/0!</v>
      </c>
      <c r="B1511" s="141" t="s">
        <v>4080</v>
      </c>
      <c r="C1511" s="142" t="s">
        <v>2568</v>
      </c>
      <c r="D1511" s="142" t="s">
        <v>397</v>
      </c>
      <c r="E1511" s="143" t="str">
        <f>CONCATENATE("(",SUM('Раздел 6'!O65:O65),"&gt;",0," И ",SUM('Раздел 6'!P65:P65),"/",SUM('Раздел 6'!O65:O65),"&gt;=",10000,")"," ИЛИ ","(",SUM('Раздел 6'!O65:O65),"=",0," И ",SUM('Раздел 6'!P65:P65),"=",0,")")</f>
        <v>(0&gt;0 И 0/0&gt;=10000) ИЛИ (0=0 И 0=0)</v>
      </c>
    </row>
    <row r="1512" spans="1:5" s="151" customFormat="1" ht="38.25">
      <c r="A1512" s="140" t="e">
        <f>IF(((SUM('Раздел 6'!O66:O66)&gt;0)*(SUM('Раздел 6'!P66:P66)/SUM('Раздел 6'!O66:O66)&gt;=10000))+((SUM('Раздел 6'!O66:O66)=0)*(SUM('Раздел 6'!P66:P66)=0)),"","Неверно!")</f>
        <v>#DIV/0!</v>
      </c>
      <c r="B1512" s="141" t="s">
        <v>4080</v>
      </c>
      <c r="C1512" s="142" t="s">
        <v>2569</v>
      </c>
      <c r="D1512" s="142" t="s">
        <v>397</v>
      </c>
      <c r="E1512" s="143" t="str">
        <f>CONCATENATE("(",SUM('Раздел 6'!O66:O66),"&gt;",0," И ",SUM('Раздел 6'!P66:P66),"/",SUM('Раздел 6'!O66:O66),"&gt;=",10000,")"," ИЛИ ","(",SUM('Раздел 6'!O66:O66),"=",0," И ",SUM('Раздел 6'!P66:P66),"=",0,")")</f>
        <v>(0&gt;0 И 0/0&gt;=10000) ИЛИ (0=0 И 0=0)</v>
      </c>
    </row>
    <row r="1513" spans="1:5" s="151" customFormat="1" ht="38.25">
      <c r="A1513" s="140" t="e">
        <f>IF(((SUM('Раздел 6'!O67:O67)&gt;0)*(SUM('Раздел 6'!P67:P67)/SUM('Раздел 6'!O67:O67)&gt;=10000))+((SUM('Раздел 6'!O67:O67)=0)*(SUM('Раздел 6'!P67:P67)=0)),"","Неверно!")</f>
        <v>#DIV/0!</v>
      </c>
      <c r="B1513" s="141" t="s">
        <v>4080</v>
      </c>
      <c r="C1513" s="142" t="s">
        <v>2570</v>
      </c>
      <c r="D1513" s="142" t="s">
        <v>397</v>
      </c>
      <c r="E1513" s="143" t="str">
        <f>CONCATENATE("(",SUM('Раздел 6'!O67:O67),"&gt;",0," И ",SUM('Раздел 6'!P67:P67),"/",SUM('Раздел 6'!O67:O67),"&gt;=",10000,")"," ИЛИ ","(",SUM('Раздел 6'!O67:O67),"=",0," И ",SUM('Раздел 6'!P67:P67),"=",0,")")</f>
        <v>(0&gt;0 И 0/0&gt;=10000) ИЛИ (0=0 И 0=0)</v>
      </c>
    </row>
    <row r="1514" spans="1:5" s="151" customFormat="1" ht="38.25">
      <c r="A1514" s="140" t="e">
        <f>IF(((SUM('Раздел 6'!O68:O68)&gt;0)*(SUM('Раздел 6'!P68:P68)/SUM('Раздел 6'!O68:O68)&gt;=10000))+((SUM('Раздел 6'!O68:O68)=0)*(SUM('Раздел 6'!P68:P68)=0)),"","Неверно!")</f>
        <v>#DIV/0!</v>
      </c>
      <c r="B1514" s="141" t="s">
        <v>4080</v>
      </c>
      <c r="C1514" s="142" t="s">
        <v>2571</v>
      </c>
      <c r="D1514" s="142" t="s">
        <v>397</v>
      </c>
      <c r="E1514" s="143" t="str">
        <f>CONCATENATE("(",SUM('Раздел 6'!O68:O68),"&gt;",0," И ",SUM('Раздел 6'!P68:P68),"/",SUM('Раздел 6'!O68:O68),"&gt;=",10000,")"," ИЛИ ","(",SUM('Раздел 6'!O68:O68),"=",0," И ",SUM('Раздел 6'!P68:P68),"=",0,")")</f>
        <v>(0&gt;0 И 0/0&gt;=10000) ИЛИ (0=0 И 0=0)</v>
      </c>
    </row>
    <row r="1515" spans="1:5" s="151" customFormat="1" ht="38.25">
      <c r="A1515" s="140" t="e">
        <f>IF(((SUM('Раздел 6'!O15:O15)&gt;0)*(SUM('Раздел 6'!P15:P15)/SUM('Раздел 6'!O15:O15)&gt;=10000))+((SUM('Раздел 6'!O15:O15)=0)*(SUM('Раздел 6'!P15:P15)=0)),"","Неверно!")</f>
        <v>#DIV/0!</v>
      </c>
      <c r="B1515" s="141" t="s">
        <v>4080</v>
      </c>
      <c r="C1515" s="142" t="s">
        <v>2572</v>
      </c>
      <c r="D1515" s="142" t="s">
        <v>397</v>
      </c>
      <c r="E1515" s="143" t="str">
        <f>CONCATENATE("(",SUM('Раздел 6'!O15:O15),"&gt;",0," И ",SUM('Раздел 6'!P15:P15),"/",SUM('Раздел 6'!O15:O15),"&gt;=",10000,")"," ИЛИ ","(",SUM('Раздел 6'!O15:O15),"=",0," И ",SUM('Раздел 6'!P15:P15),"=",0,")")</f>
        <v>(0&gt;0 И 0/0&gt;=10000) ИЛИ (0=0 И 0=0)</v>
      </c>
    </row>
    <row r="1516" spans="1:5" s="151" customFormat="1" ht="38.25">
      <c r="A1516" s="140" t="e">
        <f>IF(((SUM('Раздел 6'!O69:O69)&gt;0)*(SUM('Раздел 6'!P69:P69)/SUM('Раздел 6'!O69:O69)&gt;=10000))+((SUM('Раздел 6'!O69:O69)=0)*(SUM('Раздел 6'!P69:P69)=0)),"","Неверно!")</f>
        <v>#DIV/0!</v>
      </c>
      <c r="B1516" s="141" t="s">
        <v>4080</v>
      </c>
      <c r="C1516" s="142" t="s">
        <v>2573</v>
      </c>
      <c r="D1516" s="142" t="s">
        <v>397</v>
      </c>
      <c r="E1516" s="143" t="str">
        <f>CONCATENATE("(",SUM('Раздел 6'!O69:O69),"&gt;",0," И ",SUM('Раздел 6'!P69:P69),"/",SUM('Раздел 6'!O69:O69),"&gt;=",10000,")"," ИЛИ ","(",SUM('Раздел 6'!O69:O69),"=",0," И ",SUM('Раздел 6'!P69:P69),"=",0,")")</f>
        <v>(0&gt;0 И 0/0&gt;=10000) ИЛИ (0=0 И 0=0)</v>
      </c>
    </row>
    <row r="1517" spans="1:5" s="151" customFormat="1" ht="38.25">
      <c r="A1517" s="140" t="e">
        <f>IF(((SUM('Раздел 6'!O70:O70)&gt;0)*(SUM('Раздел 6'!P70:P70)/SUM('Раздел 6'!O70:O70)&gt;=10000))+((SUM('Раздел 6'!O70:O70)=0)*(SUM('Раздел 6'!P70:P70)=0)),"","Неверно!")</f>
        <v>#DIV/0!</v>
      </c>
      <c r="B1517" s="141" t="s">
        <v>4080</v>
      </c>
      <c r="C1517" s="142" t="s">
        <v>2574</v>
      </c>
      <c r="D1517" s="142" t="s">
        <v>397</v>
      </c>
      <c r="E1517" s="143" t="str">
        <f>CONCATENATE("(",SUM('Раздел 6'!O70:O70),"&gt;",0," И ",SUM('Раздел 6'!P70:P70),"/",SUM('Раздел 6'!O70:O70),"&gt;=",10000,")"," ИЛИ ","(",SUM('Раздел 6'!O70:O70),"=",0," И ",SUM('Раздел 6'!P70:P70),"=",0,")")</f>
        <v>(0&gt;0 И 0/0&gt;=10000) ИЛИ (0=0 И 0=0)</v>
      </c>
    </row>
    <row r="1518" spans="1:5" s="151" customFormat="1" ht="38.25">
      <c r="A1518" s="140" t="e">
        <f>IF(((SUM('Раздел 6'!O16:O16)&gt;0)*(SUM('Раздел 6'!P16:P16)/SUM('Раздел 6'!O16:O16)&gt;=10000))+((SUM('Раздел 6'!O16:O16)=0)*(SUM('Раздел 6'!P16:P16)=0)),"","Неверно!")</f>
        <v>#DIV/0!</v>
      </c>
      <c r="B1518" s="141" t="s">
        <v>4080</v>
      </c>
      <c r="C1518" s="142" t="s">
        <v>2575</v>
      </c>
      <c r="D1518" s="142" t="s">
        <v>397</v>
      </c>
      <c r="E1518" s="143" t="str">
        <f>CONCATENATE("(",SUM('Раздел 6'!O16:O16),"&gt;",0," И ",SUM('Раздел 6'!P16:P16),"/",SUM('Раздел 6'!O16:O16),"&gt;=",10000,")"," ИЛИ ","(",SUM('Раздел 6'!O16:O16),"=",0," И ",SUM('Раздел 6'!P16:P16),"=",0,")")</f>
        <v>(0&gt;0 И 0/0&gt;=10000) ИЛИ (0=0 И 0=0)</v>
      </c>
    </row>
    <row r="1519" spans="1:5" s="151" customFormat="1" ht="38.25">
      <c r="A1519" s="140" t="e">
        <f>IF(((SUM('Раздел 6'!O17:O17)&gt;0)*(SUM('Раздел 6'!P17:P17)/SUM('Раздел 6'!O17:O17)&gt;=10000))+((SUM('Раздел 6'!O17:O17)=0)*(SUM('Раздел 6'!P17:P17)=0)),"","Неверно!")</f>
        <v>#DIV/0!</v>
      </c>
      <c r="B1519" s="141" t="s">
        <v>4080</v>
      </c>
      <c r="C1519" s="142" t="s">
        <v>2576</v>
      </c>
      <c r="D1519" s="142" t="s">
        <v>397</v>
      </c>
      <c r="E1519" s="143" t="str">
        <f>CONCATENATE("(",SUM('Раздел 6'!O17:O17),"&gt;",0," И ",SUM('Раздел 6'!P17:P17),"/",SUM('Раздел 6'!O17:O17),"&gt;=",10000,")"," ИЛИ ","(",SUM('Раздел 6'!O17:O17),"=",0," И ",SUM('Раздел 6'!P17:P17),"=",0,")")</f>
        <v>(0&gt;0 И 0/0&gt;=10000) ИЛИ (0=0 И 0=0)</v>
      </c>
    </row>
    <row r="1520" spans="1:5" s="151" customFormat="1" ht="38.25">
      <c r="A1520" s="140" t="e">
        <f>IF(((SUM('Раздел 6'!O18:O18)&gt;0)*(SUM('Раздел 6'!P18:P18)/SUM('Раздел 6'!O18:O18)&gt;=10000))+((SUM('Раздел 6'!O18:O18)=0)*(SUM('Раздел 6'!P18:P18)=0)),"","Неверно!")</f>
        <v>#DIV/0!</v>
      </c>
      <c r="B1520" s="141" t="s">
        <v>4080</v>
      </c>
      <c r="C1520" s="142" t="s">
        <v>2577</v>
      </c>
      <c r="D1520" s="142" t="s">
        <v>397</v>
      </c>
      <c r="E1520" s="143" t="str">
        <f>CONCATENATE("(",SUM('Раздел 6'!O18:O18),"&gt;",0," И ",SUM('Раздел 6'!P18:P18),"/",SUM('Раздел 6'!O18:O18),"&gt;=",10000,")"," ИЛИ ","(",SUM('Раздел 6'!O18:O18),"=",0," И ",SUM('Раздел 6'!P18:P18),"=",0,")")</f>
        <v>(0&gt;0 И 0/0&gt;=10000) ИЛИ (0=0 И 0=0)</v>
      </c>
    </row>
    <row r="1521" spans="1:5" s="151" customFormat="1" ht="15.75">
      <c r="A1521" s="140" t="str">
        <f>IF((SUM('Раздел 3'!F29:F29)&gt;=SUM('Раздел 3'!F30:F31)),"","Неверно!")</f>
        <v/>
      </c>
      <c r="B1521" s="141" t="s">
        <v>4081</v>
      </c>
      <c r="C1521" s="142" t="s">
        <v>2507</v>
      </c>
      <c r="D1521" s="142" t="s">
        <v>360</v>
      </c>
      <c r="E1521" s="143" t="str">
        <f>CONCATENATE(SUM('Раздел 3'!F29:F29),"&gt;=",SUM('Раздел 3'!F30:F31))</f>
        <v>72&gt;=9</v>
      </c>
    </row>
    <row r="1522" spans="1:5" s="151" customFormat="1" ht="25.5">
      <c r="A1522" s="140" t="str">
        <f>IF((SUM('Раздел 3'!O29:O29)&gt;=SUM('Раздел 3'!O30:O31)),"","Неверно!")</f>
        <v/>
      </c>
      <c r="B1522" s="141" t="s">
        <v>4081</v>
      </c>
      <c r="C1522" s="142" t="s">
        <v>2508</v>
      </c>
      <c r="D1522" s="142" t="s">
        <v>360</v>
      </c>
      <c r="E1522" s="143" t="str">
        <f>CONCATENATE(SUM('Раздел 3'!O29:O29),"&gt;=",SUM('Раздел 3'!O30:O31))</f>
        <v>1&gt;=0</v>
      </c>
    </row>
    <row r="1523" spans="1:5" s="151" customFormat="1" ht="15.75">
      <c r="A1523" s="140" t="str">
        <f>IF((SUM('Раздел 3'!G29:G29)&gt;=SUM('Раздел 3'!G30:G31)),"","Неверно!")</f>
        <v/>
      </c>
      <c r="B1523" s="141" t="s">
        <v>4081</v>
      </c>
      <c r="C1523" s="142" t="s">
        <v>2509</v>
      </c>
      <c r="D1523" s="142" t="s">
        <v>360</v>
      </c>
      <c r="E1523" s="143" t="str">
        <f>CONCATENATE(SUM('Раздел 3'!G29:G29),"&gt;=",SUM('Раздел 3'!G30:G31))</f>
        <v>0&gt;=0</v>
      </c>
    </row>
    <row r="1524" spans="1:5" s="151" customFormat="1" ht="15.75">
      <c r="A1524" s="140" t="str">
        <f>IF((SUM('Раздел 3'!H29:H29)&gt;=SUM('Раздел 3'!H30:H31)),"","Неверно!")</f>
        <v/>
      </c>
      <c r="B1524" s="141" t="s">
        <v>4081</v>
      </c>
      <c r="C1524" s="142" t="s">
        <v>2510</v>
      </c>
      <c r="D1524" s="142" t="s">
        <v>360</v>
      </c>
      <c r="E1524" s="143" t="str">
        <f>CONCATENATE(SUM('Раздел 3'!H29:H29),"&gt;=",SUM('Раздел 3'!H30:H31))</f>
        <v>9&gt;=0</v>
      </c>
    </row>
    <row r="1525" spans="1:5" s="151" customFormat="1" ht="15.75">
      <c r="A1525" s="140" t="str">
        <f>IF((SUM('Раздел 3'!I29:I29)&gt;=SUM('Раздел 3'!I30:I31)),"","Неверно!")</f>
        <v/>
      </c>
      <c r="B1525" s="141" t="s">
        <v>4081</v>
      </c>
      <c r="C1525" s="142" t="s">
        <v>2511</v>
      </c>
      <c r="D1525" s="142" t="s">
        <v>360</v>
      </c>
      <c r="E1525" s="143" t="str">
        <f>CONCATENATE(SUM('Раздел 3'!I29:I29),"&gt;=",SUM('Раздел 3'!I30:I31))</f>
        <v>26&gt;=3</v>
      </c>
    </row>
    <row r="1526" spans="1:5" s="151" customFormat="1" ht="15.75">
      <c r="A1526" s="140" t="str">
        <f>IF((SUM('Раздел 3'!J29:J29)&gt;=SUM('Раздел 3'!J30:J31)),"","Неверно!")</f>
        <v/>
      </c>
      <c r="B1526" s="141" t="s">
        <v>4081</v>
      </c>
      <c r="C1526" s="142" t="s">
        <v>2512</v>
      </c>
      <c r="D1526" s="142" t="s">
        <v>360</v>
      </c>
      <c r="E1526" s="143" t="str">
        <f>CONCATENATE(SUM('Раздел 3'!J29:J29),"&gt;=",SUM('Раздел 3'!J30:J31))</f>
        <v>37&gt;=6</v>
      </c>
    </row>
    <row r="1527" spans="1:5" s="151" customFormat="1" ht="15.75">
      <c r="A1527" s="140" t="str">
        <f>IF((SUM('Раздел 3'!K29:K29)&gt;=SUM('Раздел 3'!K30:K31)),"","Неверно!")</f>
        <v/>
      </c>
      <c r="B1527" s="141" t="s">
        <v>4081</v>
      </c>
      <c r="C1527" s="142" t="s">
        <v>2513</v>
      </c>
      <c r="D1527" s="142" t="s">
        <v>360</v>
      </c>
      <c r="E1527" s="143" t="str">
        <f>CONCATENATE(SUM('Раздел 3'!K29:K29),"&gt;=",SUM('Раздел 3'!K30:K31))</f>
        <v>69&gt;=9</v>
      </c>
    </row>
    <row r="1528" spans="1:5" s="151" customFormat="1" ht="15.75">
      <c r="A1528" s="140" t="str">
        <f>IF((SUM('Раздел 3'!L29:L29)&gt;=SUM('Раздел 3'!L30:L31)),"","Неверно!")</f>
        <v/>
      </c>
      <c r="B1528" s="141" t="s">
        <v>4081</v>
      </c>
      <c r="C1528" s="142" t="s">
        <v>2514</v>
      </c>
      <c r="D1528" s="142" t="s">
        <v>360</v>
      </c>
      <c r="E1528" s="143" t="str">
        <f>CONCATENATE(SUM('Раздел 3'!L29:L29),"&gt;=",SUM('Раздел 3'!L30:L31))</f>
        <v>67&gt;=9</v>
      </c>
    </row>
    <row r="1529" spans="1:5" s="151" customFormat="1" ht="15.75">
      <c r="A1529" s="140" t="str">
        <f>IF((SUM('Раздел 3'!M29:M29)&gt;=SUM('Раздел 3'!M30:M31)),"","Неверно!")</f>
        <v/>
      </c>
      <c r="B1529" s="141" t="s">
        <v>4081</v>
      </c>
      <c r="C1529" s="142" t="s">
        <v>2515</v>
      </c>
      <c r="D1529" s="142" t="s">
        <v>360</v>
      </c>
      <c r="E1529" s="143" t="str">
        <f>CONCATENATE(SUM('Раздел 3'!M29:M29),"&gt;=",SUM('Раздел 3'!M30:M31))</f>
        <v>1&gt;=0</v>
      </c>
    </row>
    <row r="1530" spans="1:5" s="151" customFormat="1" ht="15.75">
      <c r="A1530" s="140" t="str">
        <f>IF((SUM('Раздел 3'!N29:N29)&gt;=SUM('Раздел 3'!N30:N31)),"","Неверно!")</f>
        <v/>
      </c>
      <c r="B1530" s="141" t="s">
        <v>4081</v>
      </c>
      <c r="C1530" s="142" t="s">
        <v>2516</v>
      </c>
      <c r="D1530" s="142" t="s">
        <v>360</v>
      </c>
      <c r="E1530" s="143" t="str">
        <f>CONCATENATE(SUM('Раздел 3'!N29:N29),"&gt;=",SUM('Раздел 3'!N30:N31))</f>
        <v>1&gt;=0</v>
      </c>
    </row>
    <row r="1531" spans="1:5" s="151" customFormat="1" ht="15.75">
      <c r="A1531" s="140" t="str">
        <f>IF((SUM('Раздел 1'!F43:F43)&gt;=SUM('Раздел 1'!F44:F45)),"","Неверно!")</f>
        <v/>
      </c>
      <c r="B1531" s="141" t="s">
        <v>4082</v>
      </c>
      <c r="C1531" s="142" t="s">
        <v>2497</v>
      </c>
      <c r="D1531" s="142" t="s">
        <v>316</v>
      </c>
      <c r="E1531" s="143" t="str">
        <f>CONCATENATE(SUM('Раздел 1'!F43:F43),"&gt;=",SUM('Раздел 1'!F44:F45))</f>
        <v>25&gt;=1</v>
      </c>
    </row>
    <row r="1532" spans="1:5" s="151" customFormat="1" ht="25.5">
      <c r="A1532" s="140" t="str">
        <f>IF((SUM('Раздел 1'!O43:O43)&gt;=SUM('Раздел 1'!O44:O45)),"","Неверно!")</f>
        <v/>
      </c>
      <c r="B1532" s="141" t="s">
        <v>4082</v>
      </c>
      <c r="C1532" s="142" t="s">
        <v>2498</v>
      </c>
      <c r="D1532" s="142" t="s">
        <v>316</v>
      </c>
      <c r="E1532" s="143" t="str">
        <f>CONCATENATE(SUM('Раздел 1'!O43:O43),"&gt;=",SUM('Раздел 1'!O44:O45))</f>
        <v>0&gt;=0</v>
      </c>
    </row>
    <row r="1533" spans="1:5" s="151" customFormat="1" ht="15.75">
      <c r="A1533" s="140" t="str">
        <f>IF((SUM('Раздел 1'!G43:G43)&gt;=SUM('Раздел 1'!G44:G45)),"","Неверно!")</f>
        <v/>
      </c>
      <c r="B1533" s="141" t="s">
        <v>4082</v>
      </c>
      <c r="C1533" s="142" t="s">
        <v>2499</v>
      </c>
      <c r="D1533" s="142" t="s">
        <v>316</v>
      </c>
      <c r="E1533" s="143" t="str">
        <f>CONCATENATE(SUM('Раздел 1'!G43:G43),"&gt;=",SUM('Раздел 1'!G44:G45))</f>
        <v>0&gt;=0</v>
      </c>
    </row>
    <row r="1534" spans="1:5" s="151" customFormat="1" ht="15.75">
      <c r="A1534" s="140" t="str">
        <f>IF((SUM('Раздел 1'!H43:H43)&gt;=SUM('Раздел 1'!H44:H45)),"","Неверно!")</f>
        <v/>
      </c>
      <c r="B1534" s="141" t="s">
        <v>4082</v>
      </c>
      <c r="C1534" s="142" t="s">
        <v>2500</v>
      </c>
      <c r="D1534" s="142" t="s">
        <v>316</v>
      </c>
      <c r="E1534" s="143" t="str">
        <f>CONCATENATE(SUM('Раздел 1'!H43:H43),"&gt;=",SUM('Раздел 1'!H44:H45))</f>
        <v>2&gt;=0</v>
      </c>
    </row>
    <row r="1535" spans="1:5" s="151" customFormat="1" ht="15.75">
      <c r="A1535" s="140" t="str">
        <f>IF((SUM('Раздел 1'!I43:I43)&gt;=SUM('Раздел 1'!I44:I45)),"","Неверно!")</f>
        <v/>
      </c>
      <c r="B1535" s="141" t="s">
        <v>4082</v>
      </c>
      <c r="C1535" s="142" t="s">
        <v>2501</v>
      </c>
      <c r="D1535" s="142" t="s">
        <v>316</v>
      </c>
      <c r="E1535" s="143" t="str">
        <f>CONCATENATE(SUM('Раздел 1'!I43:I43),"&gt;=",SUM('Раздел 1'!I44:I45))</f>
        <v>13&gt;=1</v>
      </c>
    </row>
    <row r="1536" spans="1:5" s="151" customFormat="1" ht="15.75">
      <c r="A1536" s="140" t="str">
        <f>IF((SUM('Раздел 1'!J43:J43)&gt;=SUM('Раздел 1'!J44:J45)),"","Неверно!")</f>
        <v/>
      </c>
      <c r="B1536" s="141" t="s">
        <v>4082</v>
      </c>
      <c r="C1536" s="142" t="s">
        <v>2502</v>
      </c>
      <c r="D1536" s="142" t="s">
        <v>316</v>
      </c>
      <c r="E1536" s="143" t="str">
        <f>CONCATENATE(SUM('Раздел 1'!J43:J43),"&gt;=",SUM('Раздел 1'!J44:J45))</f>
        <v>10&gt;=0</v>
      </c>
    </row>
    <row r="1537" spans="1:5" s="151" customFormat="1" ht="15.75">
      <c r="A1537" s="140" t="str">
        <f>IF((SUM('Раздел 1'!K43:K43)&gt;=SUM('Раздел 1'!K44:K45)),"","Неверно!")</f>
        <v/>
      </c>
      <c r="B1537" s="141" t="s">
        <v>4082</v>
      </c>
      <c r="C1537" s="142" t="s">
        <v>2503</v>
      </c>
      <c r="D1537" s="142" t="s">
        <v>316</v>
      </c>
      <c r="E1537" s="143" t="str">
        <f>CONCATENATE(SUM('Раздел 1'!K43:K43),"&gt;=",SUM('Раздел 1'!K44:K45))</f>
        <v>24&gt;=1</v>
      </c>
    </row>
    <row r="1538" spans="1:5" s="151" customFormat="1" ht="15.75">
      <c r="A1538" s="140" t="str">
        <f>IF((SUM('Раздел 1'!L43:L43)&gt;=SUM('Раздел 1'!L44:L45)),"","Неверно!")</f>
        <v/>
      </c>
      <c r="B1538" s="141" t="s">
        <v>4082</v>
      </c>
      <c r="C1538" s="142" t="s">
        <v>2504</v>
      </c>
      <c r="D1538" s="142" t="s">
        <v>316</v>
      </c>
      <c r="E1538" s="143" t="str">
        <f>CONCATENATE(SUM('Раздел 1'!L43:L43),"&gt;=",SUM('Раздел 1'!L44:L45))</f>
        <v>22&gt;=1</v>
      </c>
    </row>
    <row r="1539" spans="1:5" s="151" customFormat="1" ht="15.75">
      <c r="A1539" s="140" t="str">
        <f>IF((SUM('Раздел 1'!M43:M43)&gt;=SUM('Раздел 1'!M44:M45)),"","Неверно!")</f>
        <v/>
      </c>
      <c r="B1539" s="141" t="s">
        <v>4082</v>
      </c>
      <c r="C1539" s="142" t="s">
        <v>2505</v>
      </c>
      <c r="D1539" s="142" t="s">
        <v>316</v>
      </c>
      <c r="E1539" s="143" t="str">
        <f>CONCATENATE(SUM('Раздел 1'!M43:M43),"&gt;=",SUM('Раздел 1'!M44:M45))</f>
        <v>1&gt;=0</v>
      </c>
    </row>
    <row r="1540" spans="1:5" s="151" customFormat="1" ht="15.75">
      <c r="A1540" s="140" t="str">
        <f>IF((SUM('Раздел 1'!N43:N43)&gt;=SUM('Раздел 1'!N44:N45)),"","Неверно!")</f>
        <v/>
      </c>
      <c r="B1540" s="141" t="s">
        <v>4082</v>
      </c>
      <c r="C1540" s="142" t="s">
        <v>2506</v>
      </c>
      <c r="D1540" s="142" t="s">
        <v>316</v>
      </c>
      <c r="E1540" s="143" t="str">
        <f>CONCATENATE(SUM('Раздел 1'!N43:N43),"&gt;=",SUM('Раздел 1'!N44:N45))</f>
        <v>0&gt;=0</v>
      </c>
    </row>
    <row r="1541" spans="1:5" s="151" customFormat="1" ht="15.75">
      <c r="A1541" s="140" t="str">
        <f>IF((SUM('Раздел 3'!F50:F50)&gt;=SUM('Раздел 3'!F51:F52)),"","Неверно!")</f>
        <v/>
      </c>
      <c r="B1541" s="141" t="s">
        <v>4083</v>
      </c>
      <c r="C1541" s="142" t="s">
        <v>2487</v>
      </c>
      <c r="D1541" s="142" t="s">
        <v>362</v>
      </c>
      <c r="E1541" s="143" t="str">
        <f>CONCATENATE(SUM('Раздел 3'!F50:F50),"&gt;=",SUM('Раздел 3'!F51:F52))</f>
        <v>6&gt;=0</v>
      </c>
    </row>
    <row r="1542" spans="1:5" s="151" customFormat="1" ht="25.5">
      <c r="A1542" s="140" t="str">
        <f>IF((SUM('Раздел 3'!O50:O50)&gt;=SUM('Раздел 3'!O51:O52)),"","Неверно!")</f>
        <v/>
      </c>
      <c r="B1542" s="141" t="s">
        <v>4083</v>
      </c>
      <c r="C1542" s="142" t="s">
        <v>2488</v>
      </c>
      <c r="D1542" s="142" t="s">
        <v>362</v>
      </c>
      <c r="E1542" s="143" t="str">
        <f>CONCATENATE(SUM('Раздел 3'!O50:O50),"&gt;=",SUM('Раздел 3'!O51:O52))</f>
        <v>0&gt;=0</v>
      </c>
    </row>
    <row r="1543" spans="1:5" s="151" customFormat="1" ht="15.75">
      <c r="A1543" s="140" t="str">
        <f>IF((SUM('Раздел 3'!G50:G50)&gt;=SUM('Раздел 3'!G51:G52)),"","Неверно!")</f>
        <v/>
      </c>
      <c r="B1543" s="141" t="s">
        <v>4083</v>
      </c>
      <c r="C1543" s="142" t="s">
        <v>2489</v>
      </c>
      <c r="D1543" s="142" t="s">
        <v>362</v>
      </c>
      <c r="E1543" s="143" t="str">
        <f>CONCATENATE(SUM('Раздел 3'!G50:G50),"&gt;=",SUM('Раздел 3'!G51:G52))</f>
        <v>0&gt;=0</v>
      </c>
    </row>
    <row r="1544" spans="1:5" s="151" customFormat="1" ht="15.75">
      <c r="A1544" s="140" t="str">
        <f>IF((SUM('Раздел 3'!H50:H50)&gt;=SUM('Раздел 3'!H51:H52)),"","Неверно!")</f>
        <v/>
      </c>
      <c r="B1544" s="141" t="s">
        <v>4083</v>
      </c>
      <c r="C1544" s="142" t="s">
        <v>2490</v>
      </c>
      <c r="D1544" s="142" t="s">
        <v>362</v>
      </c>
      <c r="E1544" s="143" t="str">
        <f>CONCATENATE(SUM('Раздел 3'!H50:H50),"&gt;=",SUM('Раздел 3'!H51:H52))</f>
        <v>1&gt;=0</v>
      </c>
    </row>
    <row r="1545" spans="1:5" s="151" customFormat="1" ht="15.75">
      <c r="A1545" s="140" t="str">
        <f>IF((SUM('Раздел 3'!I50:I50)&gt;=SUM('Раздел 3'!I51:I52)),"","Неверно!")</f>
        <v/>
      </c>
      <c r="B1545" s="141" t="s">
        <v>4083</v>
      </c>
      <c r="C1545" s="142" t="s">
        <v>2491</v>
      </c>
      <c r="D1545" s="142" t="s">
        <v>362</v>
      </c>
      <c r="E1545" s="143" t="str">
        <f>CONCATENATE(SUM('Раздел 3'!I50:I50),"&gt;=",SUM('Раздел 3'!I51:I52))</f>
        <v>2&gt;=0</v>
      </c>
    </row>
    <row r="1546" spans="1:5" s="151" customFormat="1" ht="15.75">
      <c r="A1546" s="140" t="str">
        <f>IF((SUM('Раздел 3'!J50:J50)&gt;=SUM('Раздел 3'!J51:J52)),"","Неверно!")</f>
        <v/>
      </c>
      <c r="B1546" s="141" t="s">
        <v>4083</v>
      </c>
      <c r="C1546" s="142" t="s">
        <v>2492</v>
      </c>
      <c r="D1546" s="142" t="s">
        <v>362</v>
      </c>
      <c r="E1546" s="143" t="str">
        <f>CONCATENATE(SUM('Раздел 3'!J50:J50),"&gt;=",SUM('Раздел 3'!J51:J52))</f>
        <v>3&gt;=0</v>
      </c>
    </row>
    <row r="1547" spans="1:5" s="151" customFormat="1" ht="15.75">
      <c r="A1547" s="140" t="str">
        <f>IF((SUM('Раздел 3'!K50:K50)&gt;=SUM('Раздел 3'!K51:K52)),"","Неверно!")</f>
        <v/>
      </c>
      <c r="B1547" s="141" t="s">
        <v>4083</v>
      </c>
      <c r="C1547" s="142" t="s">
        <v>2493</v>
      </c>
      <c r="D1547" s="142" t="s">
        <v>362</v>
      </c>
      <c r="E1547" s="143" t="str">
        <f>CONCATENATE(SUM('Раздел 3'!K50:K50),"&gt;=",SUM('Раздел 3'!K51:K52))</f>
        <v>6&gt;=0</v>
      </c>
    </row>
    <row r="1548" spans="1:5" s="151" customFormat="1" ht="15.75">
      <c r="A1548" s="140" t="str">
        <f>IF((SUM('Раздел 3'!L50:L50)&gt;=SUM('Раздел 3'!L51:L52)),"","Неверно!")</f>
        <v/>
      </c>
      <c r="B1548" s="141" t="s">
        <v>4083</v>
      </c>
      <c r="C1548" s="142" t="s">
        <v>2494</v>
      </c>
      <c r="D1548" s="142" t="s">
        <v>362</v>
      </c>
      <c r="E1548" s="143" t="str">
        <f>CONCATENATE(SUM('Раздел 3'!L50:L50),"&gt;=",SUM('Раздел 3'!L51:L52))</f>
        <v>5&gt;=0</v>
      </c>
    </row>
    <row r="1549" spans="1:5" s="151" customFormat="1" ht="15.75">
      <c r="A1549" s="140" t="str">
        <f>IF((SUM('Раздел 3'!M50:M50)&gt;=SUM('Раздел 3'!M51:M52)),"","Неверно!")</f>
        <v/>
      </c>
      <c r="B1549" s="141" t="s">
        <v>4083</v>
      </c>
      <c r="C1549" s="142" t="s">
        <v>2495</v>
      </c>
      <c r="D1549" s="142" t="s">
        <v>362</v>
      </c>
      <c r="E1549" s="143" t="str">
        <f>CONCATENATE(SUM('Раздел 3'!M50:M50),"&gt;=",SUM('Раздел 3'!M51:M52))</f>
        <v>0&gt;=0</v>
      </c>
    </row>
    <row r="1550" spans="1:5" s="151" customFormat="1" ht="15.75">
      <c r="A1550" s="140" t="str">
        <f>IF((SUM('Раздел 3'!N50:N50)&gt;=SUM('Раздел 3'!N51:N52)),"","Неверно!")</f>
        <v/>
      </c>
      <c r="B1550" s="141" t="s">
        <v>4083</v>
      </c>
      <c r="C1550" s="142" t="s">
        <v>2496</v>
      </c>
      <c r="D1550" s="142" t="s">
        <v>362</v>
      </c>
      <c r="E1550" s="143" t="str">
        <f>CONCATENATE(SUM('Раздел 3'!N50:N50),"&gt;=",SUM('Раздел 3'!N51:N52))</f>
        <v>0&gt;=0</v>
      </c>
    </row>
    <row r="1551" spans="1:5" s="151" customFormat="1" ht="15.75">
      <c r="A1551" s="140" t="str">
        <f>IF((SUM('Раздел 1'!K10:K10)&gt;=SUM('Раздел 1'!L10:L10)),"","Неверно!")</f>
        <v/>
      </c>
      <c r="B1551" s="141" t="s">
        <v>4084</v>
      </c>
      <c r="C1551" s="142" t="s">
        <v>2439</v>
      </c>
      <c r="D1551" s="142" t="s">
        <v>328</v>
      </c>
      <c r="E1551" s="143" t="str">
        <f>CONCATENATE(SUM('Раздел 1'!K10:K10),"&gt;=",SUM('Раздел 1'!L10:L10))</f>
        <v>980&gt;=841</v>
      </c>
    </row>
    <row r="1552" spans="1:5" s="151" customFormat="1" ht="15.75">
      <c r="A1552" s="140" t="str">
        <f>IF((SUM('Раздел 1'!K19:K19)&gt;=SUM('Раздел 1'!L19:L19)),"","Неверно!")</f>
        <v/>
      </c>
      <c r="B1552" s="141" t="s">
        <v>4084</v>
      </c>
      <c r="C1552" s="142" t="s">
        <v>2440</v>
      </c>
      <c r="D1552" s="142" t="s">
        <v>328</v>
      </c>
      <c r="E1552" s="143" t="str">
        <f>CONCATENATE(SUM('Раздел 1'!K19:K19),"&gt;=",SUM('Раздел 1'!L19:L19))</f>
        <v>103&gt;=83</v>
      </c>
    </row>
    <row r="1553" spans="1:5" s="151" customFormat="1" ht="15.75">
      <c r="A1553" s="140" t="str">
        <f>IF((SUM('Раздел 1'!K20:K20)&gt;=SUM('Раздел 1'!L20:L20)),"","Неверно!")</f>
        <v/>
      </c>
      <c r="B1553" s="141" t="s">
        <v>4084</v>
      </c>
      <c r="C1553" s="142" t="s">
        <v>2441</v>
      </c>
      <c r="D1553" s="142" t="s">
        <v>328</v>
      </c>
      <c r="E1553" s="143" t="str">
        <f>CONCATENATE(SUM('Раздел 1'!K20:K20),"&gt;=",SUM('Раздел 1'!L20:L20))</f>
        <v>13&gt;=12</v>
      </c>
    </row>
    <row r="1554" spans="1:5" s="151" customFormat="1" ht="15.75">
      <c r="A1554" s="140" t="str">
        <f>IF((SUM('Раздел 1'!K21:K21)&gt;=SUM('Раздел 1'!L21:L21)),"","Неверно!")</f>
        <v/>
      </c>
      <c r="B1554" s="141" t="s">
        <v>4084</v>
      </c>
      <c r="C1554" s="142" t="s">
        <v>2442</v>
      </c>
      <c r="D1554" s="142" t="s">
        <v>328</v>
      </c>
      <c r="E1554" s="143" t="str">
        <f>CONCATENATE(SUM('Раздел 1'!K21:K21),"&gt;=",SUM('Раздел 1'!L21:L21))</f>
        <v>3&gt;=1</v>
      </c>
    </row>
    <row r="1555" spans="1:5" s="151" customFormat="1" ht="15.75">
      <c r="A1555" s="140" t="str">
        <f>IF((SUM('Раздел 1'!K22:K22)&gt;=SUM('Раздел 1'!L22:L22)),"","Неверно!")</f>
        <v/>
      </c>
      <c r="B1555" s="141" t="s">
        <v>4084</v>
      </c>
      <c r="C1555" s="142" t="s">
        <v>2443</v>
      </c>
      <c r="D1555" s="142" t="s">
        <v>328</v>
      </c>
      <c r="E1555" s="143" t="str">
        <f>CONCATENATE(SUM('Раздел 1'!K22:K22),"&gt;=",SUM('Раздел 1'!L22:L22))</f>
        <v>96&gt;=92</v>
      </c>
    </row>
    <row r="1556" spans="1:5" s="151" customFormat="1" ht="15.75">
      <c r="A1556" s="140" t="str">
        <f>IF((SUM('Раздел 1'!K23:K23)&gt;=SUM('Раздел 1'!L23:L23)),"","Неверно!")</f>
        <v/>
      </c>
      <c r="B1556" s="141" t="s">
        <v>4084</v>
      </c>
      <c r="C1556" s="142" t="s">
        <v>2444</v>
      </c>
      <c r="D1556" s="142" t="s">
        <v>328</v>
      </c>
      <c r="E1556" s="143" t="str">
        <f>CONCATENATE(SUM('Раздел 1'!K23:K23),"&gt;=",SUM('Раздел 1'!L23:L23))</f>
        <v>7&gt;=7</v>
      </c>
    </row>
    <row r="1557" spans="1:5" s="151" customFormat="1" ht="15.75">
      <c r="A1557" s="140" t="str">
        <f>IF((SUM('Раздел 1'!K24:K24)&gt;=SUM('Раздел 1'!L24:L24)),"","Неверно!")</f>
        <v/>
      </c>
      <c r="B1557" s="141" t="s">
        <v>4084</v>
      </c>
      <c r="C1557" s="142" t="s">
        <v>2445</v>
      </c>
      <c r="D1557" s="142" t="s">
        <v>328</v>
      </c>
      <c r="E1557" s="143" t="str">
        <f>CONCATENATE(SUM('Раздел 1'!K24:K24),"&gt;=",SUM('Раздел 1'!L24:L24))</f>
        <v>1&gt;=1</v>
      </c>
    </row>
    <row r="1558" spans="1:5" s="151" customFormat="1" ht="15.75">
      <c r="A1558" s="140" t="str">
        <f>IF((SUM('Раздел 1'!K25:K25)&gt;=SUM('Раздел 1'!L25:L25)),"","Неверно!")</f>
        <v/>
      </c>
      <c r="B1558" s="141" t="s">
        <v>4084</v>
      </c>
      <c r="C1558" s="142" t="s">
        <v>2446</v>
      </c>
      <c r="D1558" s="142" t="s">
        <v>328</v>
      </c>
      <c r="E1558" s="143" t="str">
        <f>CONCATENATE(SUM('Раздел 1'!K25:K25),"&gt;=",SUM('Раздел 1'!L25:L25))</f>
        <v>113&gt;=109</v>
      </c>
    </row>
    <row r="1559" spans="1:5" s="151" customFormat="1" ht="15.75">
      <c r="A1559" s="140" t="str">
        <f>IF((SUM('Раздел 1'!K26:K26)&gt;=SUM('Раздел 1'!L26:L26)),"","Неверно!")</f>
        <v/>
      </c>
      <c r="B1559" s="141" t="s">
        <v>4084</v>
      </c>
      <c r="C1559" s="142" t="s">
        <v>2447</v>
      </c>
      <c r="D1559" s="142" t="s">
        <v>328</v>
      </c>
      <c r="E1559" s="143" t="str">
        <f>CONCATENATE(SUM('Раздел 1'!K26:K26),"&gt;=",SUM('Раздел 1'!L26:L26))</f>
        <v>10&gt;=10</v>
      </c>
    </row>
    <row r="1560" spans="1:5" s="151" customFormat="1" ht="15.75">
      <c r="A1560" s="140" t="str">
        <f>IF((SUM('Раздел 1'!K27:K27)&gt;=SUM('Раздел 1'!L27:L27)),"","Неверно!")</f>
        <v/>
      </c>
      <c r="B1560" s="141" t="s">
        <v>4084</v>
      </c>
      <c r="C1560" s="142" t="s">
        <v>2448</v>
      </c>
      <c r="D1560" s="142" t="s">
        <v>328</v>
      </c>
      <c r="E1560" s="143" t="str">
        <f>CONCATENATE(SUM('Раздел 1'!K27:K27),"&gt;=",SUM('Раздел 1'!L27:L27))</f>
        <v>2&gt;=2</v>
      </c>
    </row>
    <row r="1561" spans="1:5" s="151" customFormat="1" ht="15.75">
      <c r="A1561" s="140" t="str">
        <f>IF((SUM('Раздел 1'!K28:K28)&gt;=SUM('Раздел 1'!L28:L28)),"","Неверно!")</f>
        <v/>
      </c>
      <c r="B1561" s="141" t="s">
        <v>4084</v>
      </c>
      <c r="C1561" s="142" t="s">
        <v>2449</v>
      </c>
      <c r="D1561" s="142" t="s">
        <v>328</v>
      </c>
      <c r="E1561" s="143" t="str">
        <f>CONCATENATE(SUM('Раздел 1'!K28:K28),"&gt;=",SUM('Раздел 1'!L28:L28))</f>
        <v>77&gt;=72</v>
      </c>
    </row>
    <row r="1562" spans="1:5" s="151" customFormat="1" ht="15.75">
      <c r="A1562" s="140" t="str">
        <f>IF((SUM('Раздел 1'!K11:K11)&gt;=SUM('Раздел 1'!L11:L11)),"","Неверно!")</f>
        <v/>
      </c>
      <c r="B1562" s="141" t="s">
        <v>4084</v>
      </c>
      <c r="C1562" s="142" t="s">
        <v>2450</v>
      </c>
      <c r="D1562" s="142" t="s">
        <v>328</v>
      </c>
      <c r="E1562" s="143" t="str">
        <f>CONCATENATE(SUM('Раздел 1'!K11:K11),"&gt;=",SUM('Раздел 1'!L11:L11))</f>
        <v>103&gt;=78</v>
      </c>
    </row>
    <row r="1563" spans="1:5" s="151" customFormat="1" ht="15.75">
      <c r="A1563" s="140" t="str">
        <f>IF((SUM('Раздел 1'!K29:K29)&gt;=SUM('Раздел 1'!L29:L29)),"","Неверно!")</f>
        <v/>
      </c>
      <c r="B1563" s="141" t="s">
        <v>4084</v>
      </c>
      <c r="C1563" s="142" t="s">
        <v>2451</v>
      </c>
      <c r="D1563" s="142" t="s">
        <v>328</v>
      </c>
      <c r="E1563" s="143" t="str">
        <f>CONCATENATE(SUM('Раздел 1'!K29:K29),"&gt;=",SUM('Раздел 1'!L29:L29))</f>
        <v>8&gt;=8</v>
      </c>
    </row>
    <row r="1564" spans="1:5" s="151" customFormat="1" ht="15.75">
      <c r="A1564" s="140" t="str">
        <f>IF((SUM('Раздел 1'!K30:K30)&gt;=SUM('Раздел 1'!L30:L30)),"","Неверно!")</f>
        <v/>
      </c>
      <c r="B1564" s="141" t="s">
        <v>4084</v>
      </c>
      <c r="C1564" s="142" t="s">
        <v>2452</v>
      </c>
      <c r="D1564" s="142" t="s">
        <v>328</v>
      </c>
      <c r="E1564" s="143" t="str">
        <f>CONCATENATE(SUM('Раздел 1'!K30:K30),"&gt;=",SUM('Раздел 1'!L30:L30))</f>
        <v>4&gt;=3</v>
      </c>
    </row>
    <row r="1565" spans="1:5" s="151" customFormat="1" ht="15.75">
      <c r="A1565" s="140" t="str">
        <f>IF((SUM('Раздел 1'!K31:K31)&gt;=SUM('Раздел 1'!L31:L31)),"","Неверно!")</f>
        <v/>
      </c>
      <c r="B1565" s="141" t="s">
        <v>4084</v>
      </c>
      <c r="C1565" s="142" t="s">
        <v>2453</v>
      </c>
      <c r="D1565" s="142" t="s">
        <v>328</v>
      </c>
      <c r="E1565" s="143" t="str">
        <f>CONCATENATE(SUM('Раздел 1'!K31:K31),"&gt;=",SUM('Раздел 1'!L31:L31))</f>
        <v>69&gt;=67</v>
      </c>
    </row>
    <row r="1566" spans="1:5" s="151" customFormat="1" ht="15.75">
      <c r="A1566" s="140" t="str">
        <f>IF((SUM('Раздел 1'!K32:K32)&gt;=SUM('Раздел 1'!L32:L32)),"","Неверно!")</f>
        <v/>
      </c>
      <c r="B1566" s="141" t="s">
        <v>4084</v>
      </c>
      <c r="C1566" s="142" t="s">
        <v>2454</v>
      </c>
      <c r="D1566" s="142" t="s">
        <v>328</v>
      </c>
      <c r="E1566" s="143" t="str">
        <f>CONCATENATE(SUM('Раздел 1'!K32:K32),"&gt;=",SUM('Раздел 1'!L32:L32))</f>
        <v>4&gt;=4</v>
      </c>
    </row>
    <row r="1567" spans="1:5" s="151" customFormat="1" ht="15.75">
      <c r="A1567" s="140" t="str">
        <f>IF((SUM('Раздел 1'!K33:K33)&gt;=SUM('Раздел 1'!L33:L33)),"","Неверно!")</f>
        <v/>
      </c>
      <c r="B1567" s="141" t="s">
        <v>4084</v>
      </c>
      <c r="C1567" s="142" t="s">
        <v>2455</v>
      </c>
      <c r="D1567" s="142" t="s">
        <v>328</v>
      </c>
      <c r="E1567" s="143" t="str">
        <f>CONCATENATE(SUM('Раздел 1'!K33:K33),"&gt;=",SUM('Раздел 1'!L33:L33))</f>
        <v>4&gt;=4</v>
      </c>
    </row>
    <row r="1568" spans="1:5" s="151" customFormat="1" ht="15.75">
      <c r="A1568" s="140" t="str">
        <f>IF((SUM('Раздел 1'!K34:K34)&gt;=SUM('Раздел 1'!L34:L34)),"","Неверно!")</f>
        <v/>
      </c>
      <c r="B1568" s="141" t="s">
        <v>4084</v>
      </c>
      <c r="C1568" s="142" t="s">
        <v>2456</v>
      </c>
      <c r="D1568" s="142" t="s">
        <v>328</v>
      </c>
      <c r="E1568" s="143" t="str">
        <f>CONCATENATE(SUM('Раздел 1'!K34:K34),"&gt;=",SUM('Раздел 1'!L34:L34))</f>
        <v>46&gt;=45</v>
      </c>
    </row>
    <row r="1569" spans="1:5" s="151" customFormat="1" ht="15.75">
      <c r="A1569" s="140" t="str">
        <f>IF((SUM('Раздел 1'!K35:K35)&gt;=SUM('Раздел 1'!L35:L35)),"","Неверно!")</f>
        <v/>
      </c>
      <c r="B1569" s="141" t="s">
        <v>4084</v>
      </c>
      <c r="C1569" s="142" t="s">
        <v>2457</v>
      </c>
      <c r="D1569" s="142" t="s">
        <v>328</v>
      </c>
      <c r="E1569" s="143" t="str">
        <f>CONCATENATE(SUM('Раздел 1'!K35:K35),"&gt;=",SUM('Раздел 1'!L35:L35))</f>
        <v>6&gt;=6</v>
      </c>
    </row>
    <row r="1570" spans="1:5" s="151" customFormat="1" ht="15.75">
      <c r="A1570" s="140" t="str">
        <f>IF((SUM('Раздел 1'!K36:K36)&gt;=SUM('Раздел 1'!L36:L36)),"","Неверно!")</f>
        <v/>
      </c>
      <c r="B1570" s="141" t="s">
        <v>4084</v>
      </c>
      <c r="C1570" s="142" t="s">
        <v>2458</v>
      </c>
      <c r="D1570" s="142" t="s">
        <v>328</v>
      </c>
      <c r="E1570" s="143" t="str">
        <f>CONCATENATE(SUM('Раздел 1'!K36:K36),"&gt;=",SUM('Раздел 1'!L36:L36))</f>
        <v>2&gt;=2</v>
      </c>
    </row>
    <row r="1571" spans="1:5" s="151" customFormat="1" ht="15.75">
      <c r="A1571" s="140" t="str">
        <f>IF((SUM('Раздел 1'!K37:K37)&gt;=SUM('Раздел 1'!L37:L37)),"","Неверно!")</f>
        <v/>
      </c>
      <c r="B1571" s="141" t="s">
        <v>4084</v>
      </c>
      <c r="C1571" s="142" t="s">
        <v>2459</v>
      </c>
      <c r="D1571" s="142" t="s">
        <v>328</v>
      </c>
      <c r="E1571" s="143" t="str">
        <f>CONCATENATE(SUM('Раздел 1'!K37:K37),"&gt;=",SUM('Раздел 1'!L37:L37))</f>
        <v>41&gt;=41</v>
      </c>
    </row>
    <row r="1572" spans="1:5" s="151" customFormat="1" ht="15.75">
      <c r="A1572" s="140" t="str">
        <f>IF((SUM('Раздел 1'!K38:K38)&gt;=SUM('Раздел 1'!L38:L38)),"","Неверно!")</f>
        <v/>
      </c>
      <c r="B1572" s="141" t="s">
        <v>4084</v>
      </c>
      <c r="C1572" s="142" t="s">
        <v>2460</v>
      </c>
      <c r="D1572" s="142" t="s">
        <v>328</v>
      </c>
      <c r="E1572" s="143" t="str">
        <f>CONCATENATE(SUM('Раздел 1'!K38:K38),"&gt;=",SUM('Раздел 1'!L38:L38))</f>
        <v>0&gt;=0</v>
      </c>
    </row>
    <row r="1573" spans="1:5" s="151" customFormat="1" ht="15.75">
      <c r="A1573" s="140" t="str">
        <f>IF((SUM('Раздел 1'!K12:K12)&gt;=SUM('Раздел 1'!L12:L12)),"","Неверно!")</f>
        <v/>
      </c>
      <c r="B1573" s="141" t="s">
        <v>4084</v>
      </c>
      <c r="C1573" s="142" t="s">
        <v>2461</v>
      </c>
      <c r="D1573" s="142" t="s">
        <v>328</v>
      </c>
      <c r="E1573" s="143" t="str">
        <f>CONCATENATE(SUM('Раздел 1'!K12:K12),"&gt;=",SUM('Раздел 1'!L12:L12))</f>
        <v>24&gt;=19</v>
      </c>
    </row>
    <row r="1574" spans="1:5" s="151" customFormat="1" ht="15.75">
      <c r="A1574" s="140" t="str">
        <f>IF((SUM('Раздел 1'!K39:K39)&gt;=SUM('Раздел 1'!L39:L39)),"","Неверно!")</f>
        <v/>
      </c>
      <c r="B1574" s="141" t="s">
        <v>4084</v>
      </c>
      <c r="C1574" s="142" t="s">
        <v>2462</v>
      </c>
      <c r="D1574" s="142" t="s">
        <v>328</v>
      </c>
      <c r="E1574" s="143" t="str">
        <f>CONCATENATE(SUM('Раздел 1'!K39:K39),"&gt;=",SUM('Раздел 1'!L39:L39))</f>
        <v>0&gt;=0</v>
      </c>
    </row>
    <row r="1575" spans="1:5" s="151" customFormat="1" ht="15.75">
      <c r="A1575" s="140" t="str">
        <f>IF((SUM('Раздел 1'!K40:K40)&gt;=SUM('Раздел 1'!L40:L40)),"","Неверно!")</f>
        <v/>
      </c>
      <c r="B1575" s="141" t="s">
        <v>4084</v>
      </c>
      <c r="C1575" s="142" t="s">
        <v>2463</v>
      </c>
      <c r="D1575" s="142" t="s">
        <v>328</v>
      </c>
      <c r="E1575" s="143" t="str">
        <f>CONCATENATE(SUM('Раздел 1'!K40:K40),"&gt;=",SUM('Раздел 1'!L40:L40))</f>
        <v>28&gt;=26</v>
      </c>
    </row>
    <row r="1576" spans="1:5" s="151" customFormat="1" ht="15.75">
      <c r="A1576" s="140" t="str">
        <f>IF((SUM('Раздел 1'!K41:K41)&gt;=SUM('Раздел 1'!L41:L41)),"","Неверно!")</f>
        <v/>
      </c>
      <c r="B1576" s="141" t="s">
        <v>4084</v>
      </c>
      <c r="C1576" s="142" t="s">
        <v>2464</v>
      </c>
      <c r="D1576" s="142" t="s">
        <v>328</v>
      </c>
      <c r="E1576" s="143" t="str">
        <f>CONCATENATE(SUM('Раздел 1'!K41:K41),"&gt;=",SUM('Раздел 1'!L41:L41))</f>
        <v>1&gt;=1</v>
      </c>
    </row>
    <row r="1577" spans="1:5" s="151" customFormat="1" ht="15.75">
      <c r="A1577" s="140" t="str">
        <f>IF((SUM('Раздел 1'!K42:K42)&gt;=SUM('Раздел 1'!L42:L42)),"","Неверно!")</f>
        <v/>
      </c>
      <c r="B1577" s="141" t="s">
        <v>4084</v>
      </c>
      <c r="C1577" s="142" t="s">
        <v>2465</v>
      </c>
      <c r="D1577" s="142" t="s">
        <v>328</v>
      </c>
      <c r="E1577" s="143" t="str">
        <f>CONCATENATE(SUM('Раздел 1'!K42:K42),"&gt;=",SUM('Раздел 1'!L42:L42))</f>
        <v>0&gt;=0</v>
      </c>
    </row>
    <row r="1578" spans="1:5" s="151" customFormat="1" ht="15.75">
      <c r="A1578" s="140" t="str">
        <f>IF((SUM('Раздел 1'!K43:K43)&gt;=SUM('Раздел 1'!L43:L43)),"","Неверно!")</f>
        <v/>
      </c>
      <c r="B1578" s="141" t="s">
        <v>4084</v>
      </c>
      <c r="C1578" s="142" t="s">
        <v>2466</v>
      </c>
      <c r="D1578" s="142" t="s">
        <v>328</v>
      </c>
      <c r="E1578" s="143" t="str">
        <f>CONCATENATE(SUM('Раздел 1'!K43:K43),"&gt;=",SUM('Раздел 1'!L43:L43))</f>
        <v>24&gt;=22</v>
      </c>
    </row>
    <row r="1579" spans="1:5" s="151" customFormat="1" ht="15.75">
      <c r="A1579" s="140" t="str">
        <f>IF((SUM('Раздел 1'!K44:K44)&gt;=SUM('Раздел 1'!L44:L44)),"","Неверно!")</f>
        <v/>
      </c>
      <c r="B1579" s="141" t="s">
        <v>4084</v>
      </c>
      <c r="C1579" s="142" t="s">
        <v>2467</v>
      </c>
      <c r="D1579" s="142" t="s">
        <v>328</v>
      </c>
      <c r="E1579" s="143" t="str">
        <f>CONCATENATE(SUM('Раздел 1'!K44:K44),"&gt;=",SUM('Раздел 1'!L44:L44))</f>
        <v>0&gt;=0</v>
      </c>
    </row>
    <row r="1580" spans="1:5" s="151" customFormat="1" ht="15.75">
      <c r="A1580" s="140" t="str">
        <f>IF((SUM('Раздел 1'!K45:K45)&gt;=SUM('Раздел 1'!L45:L45)),"","Неверно!")</f>
        <v/>
      </c>
      <c r="B1580" s="141" t="s">
        <v>4084</v>
      </c>
      <c r="C1580" s="142" t="s">
        <v>2468</v>
      </c>
      <c r="D1580" s="142" t="s">
        <v>328</v>
      </c>
      <c r="E1580" s="143" t="str">
        <f>CONCATENATE(SUM('Раздел 1'!K45:K45),"&gt;=",SUM('Раздел 1'!L45:L45))</f>
        <v>1&gt;=1</v>
      </c>
    </row>
    <row r="1581" spans="1:5" s="151" customFormat="1" ht="15.75">
      <c r="A1581" s="140" t="str">
        <f>IF((SUM('Раздел 1'!K46:K46)&gt;=SUM('Раздел 1'!L46:L46)),"","Неверно!")</f>
        <v/>
      </c>
      <c r="B1581" s="141" t="s">
        <v>4084</v>
      </c>
      <c r="C1581" s="142" t="s">
        <v>2469</v>
      </c>
      <c r="D1581" s="142" t="s">
        <v>328</v>
      </c>
      <c r="E1581" s="143" t="str">
        <f>CONCATENATE(SUM('Раздел 1'!K46:K46),"&gt;=",SUM('Раздел 1'!L46:L46))</f>
        <v>22&gt;=21</v>
      </c>
    </row>
    <row r="1582" spans="1:5" s="151" customFormat="1" ht="15.75">
      <c r="A1582" s="140" t="str">
        <f>IF((SUM('Раздел 1'!K47:K47)&gt;=SUM('Раздел 1'!L47:L47)),"","Неверно!")</f>
        <v/>
      </c>
      <c r="B1582" s="141" t="s">
        <v>4084</v>
      </c>
      <c r="C1582" s="142" t="s">
        <v>2470</v>
      </c>
      <c r="D1582" s="142" t="s">
        <v>328</v>
      </c>
      <c r="E1582" s="143" t="str">
        <f>CONCATENATE(SUM('Раздел 1'!K47:K47),"&gt;=",SUM('Раздел 1'!L47:L47))</f>
        <v>2&gt;=2</v>
      </c>
    </row>
    <row r="1583" spans="1:5" s="151" customFormat="1" ht="15.75">
      <c r="A1583" s="140" t="str">
        <f>IF((SUM('Раздел 1'!K48:K48)&gt;=SUM('Раздел 1'!L48:L48)),"","Неверно!")</f>
        <v/>
      </c>
      <c r="B1583" s="141" t="s">
        <v>4084</v>
      </c>
      <c r="C1583" s="142" t="s">
        <v>2471</v>
      </c>
      <c r="D1583" s="142" t="s">
        <v>328</v>
      </c>
      <c r="E1583" s="143" t="str">
        <f>CONCATENATE(SUM('Раздел 1'!K48:K48),"&gt;=",SUM('Раздел 1'!L48:L48))</f>
        <v>2&gt;=1</v>
      </c>
    </row>
    <row r="1584" spans="1:5" s="151" customFormat="1" ht="15.75">
      <c r="A1584" s="140" t="str">
        <f>IF((SUM('Раздел 1'!K13:K13)&gt;=SUM('Раздел 1'!L13:L13)),"","Неверно!")</f>
        <v/>
      </c>
      <c r="B1584" s="141" t="s">
        <v>4084</v>
      </c>
      <c r="C1584" s="142" t="s">
        <v>2472</v>
      </c>
      <c r="D1584" s="142" t="s">
        <v>328</v>
      </c>
      <c r="E1584" s="143" t="str">
        <f>CONCATENATE(SUM('Раздел 1'!K13:K13),"&gt;=",SUM('Раздел 1'!L13:L13))</f>
        <v>133&gt;=80</v>
      </c>
    </row>
    <row r="1585" spans="1:5" s="151" customFormat="1" ht="15.75">
      <c r="A1585" s="140" t="str">
        <f>IF((SUM('Раздел 1'!K49:K49)&gt;=SUM('Раздел 1'!L49:L49)),"","Неверно!")</f>
        <v/>
      </c>
      <c r="B1585" s="141" t="s">
        <v>4084</v>
      </c>
      <c r="C1585" s="142" t="s">
        <v>2473</v>
      </c>
      <c r="D1585" s="142" t="s">
        <v>328</v>
      </c>
      <c r="E1585" s="143" t="str">
        <f>CONCATENATE(SUM('Раздел 1'!K49:K49),"&gt;=",SUM('Раздел 1'!L49:L49))</f>
        <v>76&gt;=71</v>
      </c>
    </row>
    <row r="1586" spans="1:5" s="151" customFormat="1" ht="15.75">
      <c r="A1586" s="140" t="str">
        <f>IF((SUM('Раздел 1'!K50:K50)&gt;=SUM('Раздел 1'!L50:L50)),"","Неверно!")</f>
        <v/>
      </c>
      <c r="B1586" s="141" t="s">
        <v>4084</v>
      </c>
      <c r="C1586" s="142" t="s">
        <v>2474</v>
      </c>
      <c r="D1586" s="142" t="s">
        <v>328</v>
      </c>
      <c r="E1586" s="143" t="str">
        <f>CONCATENATE(SUM('Раздел 1'!K50:K50),"&gt;=",SUM('Раздел 1'!L50:L50))</f>
        <v>6&gt;=6</v>
      </c>
    </row>
    <row r="1587" spans="1:5" s="151" customFormat="1" ht="15.75">
      <c r="A1587" s="140" t="str">
        <f>IF((SUM('Раздел 1'!K51:K51)&gt;=SUM('Раздел 1'!L51:L51)),"","Неверно!")</f>
        <v/>
      </c>
      <c r="B1587" s="141" t="s">
        <v>4084</v>
      </c>
      <c r="C1587" s="142" t="s">
        <v>2475</v>
      </c>
      <c r="D1587" s="142" t="s">
        <v>328</v>
      </c>
      <c r="E1587" s="143" t="str">
        <f>CONCATENATE(SUM('Раздел 1'!K51:K51),"&gt;=",SUM('Раздел 1'!L51:L51))</f>
        <v>2&gt;=2</v>
      </c>
    </row>
    <row r="1588" spans="1:5" s="151" customFormat="1" ht="15.75">
      <c r="A1588" s="140" t="str">
        <f>IF((SUM('Раздел 1'!K52:K52)&gt;=SUM('Раздел 1'!L52:L52)),"","Неверно!")</f>
        <v/>
      </c>
      <c r="B1588" s="141" t="s">
        <v>4084</v>
      </c>
      <c r="C1588" s="142" t="s">
        <v>2476</v>
      </c>
      <c r="D1588" s="142" t="s">
        <v>328</v>
      </c>
      <c r="E1588" s="143" t="str">
        <f>CONCATENATE(SUM('Раздел 1'!K52:K52),"&gt;=",SUM('Раздел 1'!L52:L52))</f>
        <v>14&gt;=14</v>
      </c>
    </row>
    <row r="1589" spans="1:5" s="151" customFormat="1" ht="15.75">
      <c r="A1589" s="140" t="str">
        <f>IF((SUM('Раздел 1'!K53:K53)&gt;=SUM('Раздел 1'!L53:L53)),"","Неверно!")</f>
        <v/>
      </c>
      <c r="B1589" s="141" t="s">
        <v>4084</v>
      </c>
      <c r="C1589" s="142" t="s">
        <v>2477</v>
      </c>
      <c r="D1589" s="142" t="s">
        <v>328</v>
      </c>
      <c r="E1589" s="143" t="str">
        <f>CONCATENATE(SUM('Раздел 1'!K53:K53),"&gt;=",SUM('Раздел 1'!L53:L53))</f>
        <v>0&gt;=0</v>
      </c>
    </row>
    <row r="1590" spans="1:5" s="151" customFormat="1" ht="15.75">
      <c r="A1590" s="140" t="str">
        <f>IF((SUM('Раздел 1'!K54:K54)&gt;=SUM('Раздел 1'!L54:L54)),"","Неверно!")</f>
        <v/>
      </c>
      <c r="B1590" s="141" t="s">
        <v>4084</v>
      </c>
      <c r="C1590" s="142" t="s">
        <v>2478</v>
      </c>
      <c r="D1590" s="142" t="s">
        <v>328</v>
      </c>
      <c r="E1590" s="143" t="str">
        <f>CONCATENATE(SUM('Раздел 1'!K54:K54),"&gt;=",SUM('Раздел 1'!L54:L54))</f>
        <v>0&gt;=0</v>
      </c>
    </row>
    <row r="1591" spans="1:5" s="151" customFormat="1" ht="15.75">
      <c r="A1591" s="140" t="str">
        <f>IF((SUM('Раздел 1'!K55:K55)&gt;=SUM('Раздел 1'!L55:L55)),"","Неверно!")</f>
        <v/>
      </c>
      <c r="B1591" s="141" t="s">
        <v>4084</v>
      </c>
      <c r="C1591" s="142" t="s">
        <v>2479</v>
      </c>
      <c r="D1591" s="142" t="s">
        <v>328</v>
      </c>
      <c r="E1591" s="143" t="str">
        <f>CONCATENATE(SUM('Раздел 1'!K55:K55),"&gt;=",SUM('Раздел 1'!L55:L55))</f>
        <v>9&gt;=9</v>
      </c>
    </row>
    <row r="1592" spans="1:5" s="151" customFormat="1" ht="15.75">
      <c r="A1592" s="140" t="str">
        <f>IF((SUM('Раздел 1'!K56:K56)&gt;=SUM('Раздел 1'!L56:L56)),"","Неверно!")</f>
        <v/>
      </c>
      <c r="B1592" s="141" t="s">
        <v>4084</v>
      </c>
      <c r="C1592" s="142" t="s">
        <v>2480</v>
      </c>
      <c r="D1592" s="142" t="s">
        <v>328</v>
      </c>
      <c r="E1592" s="143" t="str">
        <f>CONCATENATE(SUM('Раздел 1'!K56:K56),"&gt;=",SUM('Раздел 1'!L56:L56))</f>
        <v>0&gt;=0</v>
      </c>
    </row>
    <row r="1593" spans="1:5" s="151" customFormat="1" ht="15.75">
      <c r="A1593" s="140" t="str">
        <f>IF((SUM('Раздел 1'!K57:K57)&gt;=SUM('Раздел 1'!L57:L57)),"","Неверно!")</f>
        <v/>
      </c>
      <c r="B1593" s="141" t="s">
        <v>4084</v>
      </c>
      <c r="C1593" s="142" t="s">
        <v>2481</v>
      </c>
      <c r="D1593" s="142" t="s">
        <v>328</v>
      </c>
      <c r="E1593" s="143" t="str">
        <f>CONCATENATE(SUM('Раздел 1'!K57:K57),"&gt;=",SUM('Раздел 1'!L57:L57))</f>
        <v>0&gt;=0</v>
      </c>
    </row>
    <row r="1594" spans="1:5" s="151" customFormat="1" ht="15.75">
      <c r="A1594" s="140" t="str">
        <f>IF((SUM('Раздел 1'!K14:K14)&gt;=SUM('Раздел 1'!L14:L14)),"","Неверно!")</f>
        <v/>
      </c>
      <c r="B1594" s="141" t="s">
        <v>4084</v>
      </c>
      <c r="C1594" s="142" t="s">
        <v>2482</v>
      </c>
      <c r="D1594" s="142" t="s">
        <v>328</v>
      </c>
      <c r="E1594" s="143" t="str">
        <f>CONCATENATE(SUM('Раздел 1'!K14:K14),"&gt;=",SUM('Раздел 1'!L14:L14))</f>
        <v>29&gt;=13</v>
      </c>
    </row>
    <row r="1595" spans="1:5" s="151" customFormat="1" ht="15.75">
      <c r="A1595" s="140" t="str">
        <f>IF((SUM('Раздел 1'!K15:K15)&gt;=SUM('Раздел 1'!L15:L15)),"","Неверно!")</f>
        <v/>
      </c>
      <c r="B1595" s="141" t="s">
        <v>4084</v>
      </c>
      <c r="C1595" s="142" t="s">
        <v>2483</v>
      </c>
      <c r="D1595" s="142" t="s">
        <v>328</v>
      </c>
      <c r="E1595" s="143" t="str">
        <f>CONCATENATE(SUM('Раздел 1'!K15:K15),"&gt;=",SUM('Раздел 1'!L15:L15))</f>
        <v>1&gt;=0</v>
      </c>
    </row>
    <row r="1596" spans="1:5" s="151" customFormat="1" ht="15.75">
      <c r="A1596" s="140" t="str">
        <f>IF((SUM('Раздел 1'!K16:K16)&gt;=SUM('Раздел 1'!L16:L16)),"","Неверно!")</f>
        <v/>
      </c>
      <c r="B1596" s="141" t="s">
        <v>4084</v>
      </c>
      <c r="C1596" s="142" t="s">
        <v>2484</v>
      </c>
      <c r="D1596" s="142" t="s">
        <v>328</v>
      </c>
      <c r="E1596" s="143" t="str">
        <f>CONCATENATE(SUM('Раздел 1'!K16:K16),"&gt;=",SUM('Раздел 1'!L16:L16))</f>
        <v>129&gt;=89</v>
      </c>
    </row>
    <row r="1597" spans="1:5" s="151" customFormat="1" ht="15.75">
      <c r="A1597" s="140" t="str">
        <f>IF((SUM('Раздел 1'!K17:K17)&gt;=SUM('Раздел 1'!L17:L17)),"","Неверно!")</f>
        <v/>
      </c>
      <c r="B1597" s="141" t="s">
        <v>4084</v>
      </c>
      <c r="C1597" s="142" t="s">
        <v>2485</v>
      </c>
      <c r="D1597" s="142" t="s">
        <v>328</v>
      </c>
      <c r="E1597" s="143" t="str">
        <f>CONCATENATE(SUM('Раздел 1'!K17:K17),"&gt;=",SUM('Раздел 1'!L17:L17))</f>
        <v>17&gt;=9</v>
      </c>
    </row>
    <row r="1598" spans="1:5" s="151" customFormat="1" ht="15.75">
      <c r="A1598" s="140" t="str">
        <f>IF((SUM('Раздел 1'!K18:K18)&gt;=SUM('Раздел 1'!L18:L18)),"","Неверно!")</f>
        <v/>
      </c>
      <c r="B1598" s="141" t="s">
        <v>4084</v>
      </c>
      <c r="C1598" s="142" t="s">
        <v>2486</v>
      </c>
      <c r="D1598" s="142" t="s">
        <v>328</v>
      </c>
      <c r="E1598" s="143" t="str">
        <f>CONCATENATE(SUM('Раздел 1'!K18:K18),"&gt;=",SUM('Раздел 1'!L18:L18))</f>
        <v>2&gt;=2</v>
      </c>
    </row>
    <row r="1599" spans="1:5" s="151" customFormat="1" ht="15.75">
      <c r="A1599" s="140" t="str">
        <f>IF((SUM('Раздел 1'!F19:F19)&gt;=SUM('Раздел 1'!F20:F21)),"","Неверно!")</f>
        <v/>
      </c>
      <c r="B1599" s="141" t="s">
        <v>4085</v>
      </c>
      <c r="C1599" s="142" t="s">
        <v>2429</v>
      </c>
      <c r="D1599" s="142" t="s">
        <v>324</v>
      </c>
      <c r="E1599" s="143" t="str">
        <f>CONCATENATE(SUM('Раздел 1'!F19:F19),"&gt;=",SUM('Раздел 1'!F20:F21))</f>
        <v>105&gt;=17</v>
      </c>
    </row>
    <row r="1600" spans="1:5" s="151" customFormat="1" ht="25.5">
      <c r="A1600" s="140" t="str">
        <f>IF((SUM('Раздел 1'!O19:O19)&gt;=SUM('Раздел 1'!O20:O21)),"","Неверно!")</f>
        <v/>
      </c>
      <c r="B1600" s="141" t="s">
        <v>4085</v>
      </c>
      <c r="C1600" s="142" t="s">
        <v>2430</v>
      </c>
      <c r="D1600" s="142" t="s">
        <v>324</v>
      </c>
      <c r="E1600" s="143" t="str">
        <f>CONCATENATE(SUM('Раздел 1'!O19:O19),"&gt;=",SUM('Раздел 1'!O20:O21))</f>
        <v>1&gt;=1</v>
      </c>
    </row>
    <row r="1601" spans="1:5" s="151" customFormat="1" ht="15.75">
      <c r="A1601" s="140" t="str">
        <f>IF((SUM('Раздел 1'!G19:G19)&gt;=SUM('Раздел 1'!G20:G21)),"","Неверно!")</f>
        <v/>
      </c>
      <c r="B1601" s="141" t="s">
        <v>4085</v>
      </c>
      <c r="C1601" s="142" t="s">
        <v>2431</v>
      </c>
      <c r="D1601" s="142" t="s">
        <v>324</v>
      </c>
      <c r="E1601" s="143" t="str">
        <f>CONCATENATE(SUM('Раздел 1'!G19:G19),"&gt;=",SUM('Раздел 1'!G20:G21))</f>
        <v>5&gt;=1</v>
      </c>
    </row>
    <row r="1602" spans="1:5" s="151" customFormat="1" ht="15.75">
      <c r="A1602" s="140" t="str">
        <f>IF((SUM('Раздел 1'!H19:H19)&gt;=SUM('Раздел 1'!H20:H21)),"","Неверно!")</f>
        <v/>
      </c>
      <c r="B1602" s="141" t="s">
        <v>4085</v>
      </c>
      <c r="C1602" s="142" t="s">
        <v>2432</v>
      </c>
      <c r="D1602" s="142" t="s">
        <v>324</v>
      </c>
      <c r="E1602" s="143" t="str">
        <f>CONCATENATE(SUM('Раздел 1'!H19:H19),"&gt;=",SUM('Раздел 1'!H20:H21))</f>
        <v>25&gt;=2</v>
      </c>
    </row>
    <row r="1603" spans="1:5" s="151" customFormat="1" ht="15.75">
      <c r="A1603" s="140" t="str">
        <f>IF((SUM('Раздел 1'!I19:I19)&gt;=SUM('Раздел 1'!I20:I21)),"","Неверно!")</f>
        <v/>
      </c>
      <c r="B1603" s="141" t="s">
        <v>4085</v>
      </c>
      <c r="C1603" s="142" t="s">
        <v>2433</v>
      </c>
      <c r="D1603" s="142" t="s">
        <v>324</v>
      </c>
      <c r="E1603" s="143" t="str">
        <f>CONCATENATE(SUM('Раздел 1'!I19:I19),"&gt;=",SUM('Раздел 1'!I20:I21))</f>
        <v>62&gt;=11</v>
      </c>
    </row>
    <row r="1604" spans="1:5" s="151" customFormat="1" ht="15.75">
      <c r="A1604" s="140" t="str">
        <f>IF((SUM('Раздел 1'!J19:J19)&gt;=SUM('Раздел 1'!J20:J21)),"","Неверно!")</f>
        <v/>
      </c>
      <c r="B1604" s="141" t="s">
        <v>4085</v>
      </c>
      <c r="C1604" s="142" t="s">
        <v>2434</v>
      </c>
      <c r="D1604" s="142" t="s">
        <v>324</v>
      </c>
      <c r="E1604" s="143" t="str">
        <f>CONCATENATE(SUM('Раздел 1'!J19:J19),"&gt;=",SUM('Раздел 1'!J20:J21))</f>
        <v>13&gt;=3</v>
      </c>
    </row>
    <row r="1605" spans="1:5" s="151" customFormat="1" ht="15.75">
      <c r="A1605" s="140" t="str">
        <f>IF((SUM('Раздел 1'!K19:K19)&gt;=SUM('Раздел 1'!K20:K21)),"","Неверно!")</f>
        <v/>
      </c>
      <c r="B1605" s="141" t="s">
        <v>4085</v>
      </c>
      <c r="C1605" s="142" t="s">
        <v>2435</v>
      </c>
      <c r="D1605" s="142" t="s">
        <v>324</v>
      </c>
      <c r="E1605" s="143" t="str">
        <f>CONCATENATE(SUM('Раздел 1'!K19:K19),"&gt;=",SUM('Раздел 1'!K20:K21))</f>
        <v>103&gt;=16</v>
      </c>
    </row>
    <row r="1606" spans="1:5" s="151" customFormat="1" ht="15.75">
      <c r="A1606" s="140" t="str">
        <f>IF((SUM('Раздел 1'!L19:L19)&gt;=SUM('Раздел 1'!L20:L21)),"","Неверно!")</f>
        <v/>
      </c>
      <c r="B1606" s="141" t="s">
        <v>4085</v>
      </c>
      <c r="C1606" s="142" t="s">
        <v>2436</v>
      </c>
      <c r="D1606" s="142" t="s">
        <v>324</v>
      </c>
      <c r="E1606" s="143" t="str">
        <f>CONCATENATE(SUM('Раздел 1'!L19:L19),"&gt;=",SUM('Раздел 1'!L20:L21))</f>
        <v>83&gt;=13</v>
      </c>
    </row>
    <row r="1607" spans="1:5" s="151" customFormat="1" ht="15.75">
      <c r="A1607" s="140" t="str">
        <f>IF((SUM('Раздел 1'!M19:M19)&gt;=SUM('Раздел 1'!M20:M21)),"","Неверно!")</f>
        <v/>
      </c>
      <c r="B1607" s="141" t="s">
        <v>4085</v>
      </c>
      <c r="C1607" s="142" t="s">
        <v>2437</v>
      </c>
      <c r="D1607" s="142" t="s">
        <v>324</v>
      </c>
      <c r="E1607" s="143" t="str">
        <f>CONCATENATE(SUM('Раздел 1'!M19:M19),"&gt;=",SUM('Раздел 1'!M20:M21))</f>
        <v>0&gt;=0</v>
      </c>
    </row>
    <row r="1608" spans="1:5" s="151" customFormat="1" ht="15.75">
      <c r="A1608" s="140" t="str">
        <f>IF((SUM('Раздел 1'!N19:N19)&gt;=SUM('Раздел 1'!N20:N21)),"","Неверно!")</f>
        <v/>
      </c>
      <c r="B1608" s="141" t="s">
        <v>4085</v>
      </c>
      <c r="C1608" s="142" t="s">
        <v>2438</v>
      </c>
      <c r="D1608" s="142" t="s">
        <v>324</v>
      </c>
      <c r="E1608" s="143" t="str">
        <f>CONCATENATE(SUM('Раздел 1'!N19:N19),"&gt;=",SUM('Раздел 1'!N20:N21))</f>
        <v>1&gt;=0</v>
      </c>
    </row>
    <row r="1609" spans="1:5" s="151" customFormat="1" ht="15.75">
      <c r="A1609" s="140" t="str">
        <f>IF((SUM('Раздел 4'!F17:F17)&gt;=SUM('Раздел 4'!F18:F19)),"","Неверно!")</f>
        <v/>
      </c>
      <c r="B1609" s="141" t="s">
        <v>4086</v>
      </c>
      <c r="C1609" s="142" t="s">
        <v>2416</v>
      </c>
      <c r="D1609" s="142" t="s">
        <v>384</v>
      </c>
      <c r="E1609" s="143" t="str">
        <f>CONCATENATE(SUM('Раздел 4'!F17:F17),"&gt;=",SUM('Раздел 4'!F18:F19))</f>
        <v>300&gt;=36</v>
      </c>
    </row>
    <row r="1610" spans="1:5" s="151" customFormat="1" ht="25.5">
      <c r="A1610" s="140" t="str">
        <f>IF((SUM('Раздел 4'!O17:O17)&gt;=SUM('Раздел 4'!O18:O19)),"","Неверно!")</f>
        <v/>
      </c>
      <c r="B1610" s="141" t="s">
        <v>4086</v>
      </c>
      <c r="C1610" s="142" t="s">
        <v>2417</v>
      </c>
      <c r="D1610" s="142" t="s">
        <v>384</v>
      </c>
      <c r="E1610" s="143" t="str">
        <f>CONCATENATE(SUM('Раздел 4'!O17:O17),"&gt;=",SUM('Раздел 4'!O18:O19))</f>
        <v>0&gt;=0</v>
      </c>
    </row>
    <row r="1611" spans="1:5" s="151" customFormat="1" ht="25.5">
      <c r="A1611" s="140" t="str">
        <f>IF((SUM('Раздел 4'!P17:P17)&gt;=SUM('Раздел 4'!P18:P19)),"","Неверно!")</f>
        <v/>
      </c>
      <c r="B1611" s="141" t="s">
        <v>4086</v>
      </c>
      <c r="C1611" s="142" t="s">
        <v>2418</v>
      </c>
      <c r="D1611" s="142" t="s">
        <v>384</v>
      </c>
      <c r="E1611" s="143" t="str">
        <f>CONCATENATE(SUM('Раздел 4'!P17:P17),"&gt;=",SUM('Раздел 4'!P18:P19))</f>
        <v>36&gt;=4</v>
      </c>
    </row>
    <row r="1612" spans="1:5" s="151" customFormat="1" ht="25.5">
      <c r="A1612" s="140" t="str">
        <f>IF((SUM('Раздел 4'!Q17:Q17)&gt;=SUM('Раздел 4'!Q18:Q19)),"","Неверно!")</f>
        <v/>
      </c>
      <c r="B1612" s="141" t="s">
        <v>4086</v>
      </c>
      <c r="C1612" s="142" t="s">
        <v>2419</v>
      </c>
      <c r="D1612" s="142" t="s">
        <v>384</v>
      </c>
      <c r="E1612" s="143" t="str">
        <f>CONCATENATE(SUM('Раздел 4'!Q17:Q17),"&gt;=",SUM('Раздел 4'!Q18:Q19))</f>
        <v>188&gt;=25</v>
      </c>
    </row>
    <row r="1613" spans="1:5" s="151" customFormat="1" ht="25.5">
      <c r="A1613" s="140" t="str">
        <f>IF((SUM('Раздел 4'!R17:R17)&gt;=SUM('Раздел 4'!R18:R19)),"","Неверно!")</f>
        <v/>
      </c>
      <c r="B1613" s="141" t="s">
        <v>4086</v>
      </c>
      <c r="C1613" s="142" t="s">
        <v>2420</v>
      </c>
      <c r="D1613" s="142" t="s">
        <v>384</v>
      </c>
      <c r="E1613" s="143" t="str">
        <f>CONCATENATE(SUM('Раздел 4'!R17:R17),"&gt;=",SUM('Раздел 4'!R18:R19))</f>
        <v>76&gt;=7</v>
      </c>
    </row>
    <row r="1614" spans="1:5" s="151" customFormat="1" ht="15.75">
      <c r="A1614" s="140" t="str">
        <f>IF((SUM('Раздел 4'!G17:G17)&gt;=SUM('Раздел 4'!G18:G19)),"","Неверно!")</f>
        <v/>
      </c>
      <c r="B1614" s="141" t="s">
        <v>4086</v>
      </c>
      <c r="C1614" s="142" t="s">
        <v>2421</v>
      </c>
      <c r="D1614" s="142" t="s">
        <v>384</v>
      </c>
      <c r="E1614" s="143" t="str">
        <f>CONCATENATE(SUM('Раздел 4'!G17:G17),"&gt;=",SUM('Раздел 4'!G18:G19))</f>
        <v>50&gt;=3</v>
      </c>
    </row>
    <row r="1615" spans="1:5" s="151" customFormat="1" ht="15.75">
      <c r="A1615" s="140" t="str">
        <f>IF((SUM('Раздел 4'!H17:H17)&gt;=SUM('Раздел 4'!H18:H19)),"","Неверно!")</f>
        <v/>
      </c>
      <c r="B1615" s="141" t="s">
        <v>4086</v>
      </c>
      <c r="C1615" s="142" t="s">
        <v>2422</v>
      </c>
      <c r="D1615" s="142" t="s">
        <v>384</v>
      </c>
      <c r="E1615" s="143" t="str">
        <f>CONCATENATE(SUM('Раздел 4'!H17:H17),"&gt;=",SUM('Раздел 4'!H18:H19))</f>
        <v>75&gt;=16</v>
      </c>
    </row>
    <row r="1616" spans="1:5" s="151" customFormat="1" ht="15.75">
      <c r="A1616" s="140" t="str">
        <f>IF((SUM('Раздел 4'!I17:I17)&gt;=SUM('Раздел 4'!I18:I19)),"","Неверно!")</f>
        <v/>
      </c>
      <c r="B1616" s="141" t="s">
        <v>4086</v>
      </c>
      <c r="C1616" s="142" t="s">
        <v>2423</v>
      </c>
      <c r="D1616" s="142" t="s">
        <v>384</v>
      </c>
      <c r="E1616" s="143" t="str">
        <f>CONCATENATE(SUM('Раздел 4'!I17:I17),"&gt;=",SUM('Раздел 4'!I18:I19))</f>
        <v>125&gt;=11</v>
      </c>
    </row>
    <row r="1617" spans="1:5" s="151" customFormat="1" ht="15.75">
      <c r="A1617" s="140" t="str">
        <f>IF((SUM('Раздел 4'!J17:J17)&gt;=SUM('Раздел 4'!J18:J19)),"","Неверно!")</f>
        <v/>
      </c>
      <c r="B1617" s="141" t="s">
        <v>4086</v>
      </c>
      <c r="C1617" s="142" t="s">
        <v>2424</v>
      </c>
      <c r="D1617" s="142" t="s">
        <v>384</v>
      </c>
      <c r="E1617" s="143" t="str">
        <f>CONCATENATE(SUM('Раздел 4'!J17:J17),"&gt;=",SUM('Раздел 4'!J18:J19))</f>
        <v>50&gt;=6</v>
      </c>
    </row>
    <row r="1618" spans="1:5" s="151" customFormat="1" ht="15.75">
      <c r="A1618" s="140" t="str">
        <f>IF((SUM('Раздел 4'!K17:K17)&gt;=SUM('Раздел 4'!K18:K19)),"","Неверно!")</f>
        <v/>
      </c>
      <c r="B1618" s="141" t="s">
        <v>4086</v>
      </c>
      <c r="C1618" s="142" t="s">
        <v>2425</v>
      </c>
      <c r="D1618" s="142" t="s">
        <v>384</v>
      </c>
      <c r="E1618" s="143" t="str">
        <f>CONCATENATE(SUM('Раздел 4'!K17:K17),"&gt;=",SUM('Раздел 4'!K18:K19))</f>
        <v>300&gt;=36</v>
      </c>
    </row>
    <row r="1619" spans="1:5" s="151" customFormat="1" ht="15.75">
      <c r="A1619" s="140" t="str">
        <f>IF((SUM('Раздел 4'!L17:L17)&gt;=SUM('Раздел 4'!L18:L19)),"","Неверно!")</f>
        <v/>
      </c>
      <c r="B1619" s="141" t="s">
        <v>4086</v>
      </c>
      <c r="C1619" s="142" t="s">
        <v>2426</v>
      </c>
      <c r="D1619" s="142" t="s">
        <v>384</v>
      </c>
      <c r="E1619" s="143" t="str">
        <f>CONCATENATE(SUM('Раздел 4'!L17:L17),"&gt;=",SUM('Раздел 4'!L18:L19))</f>
        <v>300&gt;=36</v>
      </c>
    </row>
    <row r="1620" spans="1:5" s="151" customFormat="1" ht="15.75">
      <c r="A1620" s="140" t="str">
        <f>IF((SUM('Раздел 4'!M17:M17)&gt;=SUM('Раздел 4'!M18:M19)),"","Неверно!")</f>
        <v/>
      </c>
      <c r="B1620" s="141" t="s">
        <v>4086</v>
      </c>
      <c r="C1620" s="142" t="s">
        <v>2427</v>
      </c>
      <c r="D1620" s="142" t="s">
        <v>384</v>
      </c>
      <c r="E1620" s="143" t="str">
        <f>CONCATENATE(SUM('Раздел 4'!M17:M17),"&gt;=",SUM('Раздел 4'!M18:M19))</f>
        <v>0&gt;=0</v>
      </c>
    </row>
    <row r="1621" spans="1:5" s="151" customFormat="1" ht="15.75">
      <c r="A1621" s="140" t="str">
        <f>IF((SUM('Раздел 4'!N17:N17)&gt;=SUM('Раздел 4'!N18:N19)),"","Неверно!")</f>
        <v/>
      </c>
      <c r="B1621" s="141" t="s">
        <v>4086</v>
      </c>
      <c r="C1621" s="142" t="s">
        <v>2428</v>
      </c>
      <c r="D1621" s="142" t="s">
        <v>384</v>
      </c>
      <c r="E1621" s="143" t="str">
        <f>CONCATENATE(SUM('Раздел 4'!N17:N17),"&gt;=",SUM('Раздел 4'!N18:N19))</f>
        <v>0&gt;=0</v>
      </c>
    </row>
    <row r="1622" spans="1:5" s="151" customFormat="1" ht="15.75">
      <c r="A1622" s="140" t="str">
        <f>IF((SUM('Раздел 1'!F10:F10)&gt;=SUM('Раздел 1'!F11:F12)),"","Неверно!")</f>
        <v/>
      </c>
      <c r="B1622" s="141" t="s">
        <v>4087</v>
      </c>
      <c r="C1622" s="142" t="s">
        <v>2406</v>
      </c>
      <c r="D1622" s="142" t="s">
        <v>311</v>
      </c>
      <c r="E1622" s="143" t="str">
        <f>CONCATENATE(SUM('Раздел 1'!F10:F10),"&gt;=",SUM('Раздел 1'!F11:F12))</f>
        <v>999&gt;=132</v>
      </c>
    </row>
    <row r="1623" spans="1:5" s="151" customFormat="1" ht="15.75">
      <c r="A1623" s="140" t="str">
        <f>IF((SUM('Раздел 1'!O10:O10)&gt;=SUM('Раздел 1'!O11:O12)),"","Неверно!")</f>
        <v/>
      </c>
      <c r="B1623" s="141" t="s">
        <v>4087</v>
      </c>
      <c r="C1623" s="142" t="s">
        <v>2407</v>
      </c>
      <c r="D1623" s="142" t="s">
        <v>311</v>
      </c>
      <c r="E1623" s="143" t="str">
        <f>CONCATENATE(SUM('Раздел 1'!O10:O10),"&gt;=",SUM('Раздел 1'!O11:O12))</f>
        <v>6&gt;=1</v>
      </c>
    </row>
    <row r="1624" spans="1:5" s="151" customFormat="1" ht="15.75">
      <c r="A1624" s="140" t="str">
        <f>IF((SUM('Раздел 1'!G10:G10)&gt;=SUM('Раздел 1'!G11:G12)),"","Неверно!")</f>
        <v/>
      </c>
      <c r="B1624" s="141" t="s">
        <v>4087</v>
      </c>
      <c r="C1624" s="142" t="s">
        <v>2408</v>
      </c>
      <c r="D1624" s="142" t="s">
        <v>311</v>
      </c>
      <c r="E1624" s="143" t="str">
        <f>CONCATENATE(SUM('Раздел 1'!G10:G10),"&gt;=",SUM('Раздел 1'!G11:G12))</f>
        <v>81&gt;=21</v>
      </c>
    </row>
    <row r="1625" spans="1:5" s="151" customFormat="1" ht="15.75">
      <c r="A1625" s="140" t="str">
        <f>IF((SUM('Раздел 1'!H10:H10)&gt;=SUM('Раздел 1'!H11:H12)),"","Неверно!")</f>
        <v/>
      </c>
      <c r="B1625" s="141" t="s">
        <v>4087</v>
      </c>
      <c r="C1625" s="142" t="s">
        <v>2409</v>
      </c>
      <c r="D1625" s="142" t="s">
        <v>311</v>
      </c>
      <c r="E1625" s="143" t="str">
        <f>CONCATENATE(SUM('Раздел 1'!H10:H10),"&gt;=",SUM('Раздел 1'!H11:H12))</f>
        <v>206&gt;=31</v>
      </c>
    </row>
    <row r="1626" spans="1:5" s="151" customFormat="1" ht="15.75">
      <c r="A1626" s="140" t="str">
        <f>IF((SUM('Раздел 1'!I10:I10)&gt;=SUM('Раздел 1'!I11:I12)),"","Неверно!")</f>
        <v/>
      </c>
      <c r="B1626" s="141" t="s">
        <v>4087</v>
      </c>
      <c r="C1626" s="142" t="s">
        <v>2410</v>
      </c>
      <c r="D1626" s="142" t="s">
        <v>311</v>
      </c>
      <c r="E1626" s="143" t="str">
        <f>CONCATENATE(SUM('Раздел 1'!I10:I10),"&gt;=",SUM('Раздел 1'!I11:I12))</f>
        <v>420&gt;=46</v>
      </c>
    </row>
    <row r="1627" spans="1:5" s="151" customFormat="1" ht="15.75">
      <c r="A1627" s="140" t="str">
        <f>IF((SUM('Раздел 1'!J10:J10)&gt;=SUM('Раздел 1'!J11:J12)),"","Неверно!")</f>
        <v/>
      </c>
      <c r="B1627" s="141" t="s">
        <v>4087</v>
      </c>
      <c r="C1627" s="142" t="s">
        <v>2411</v>
      </c>
      <c r="D1627" s="142" t="s">
        <v>311</v>
      </c>
      <c r="E1627" s="143" t="str">
        <f>CONCATENATE(SUM('Раздел 1'!J10:J10),"&gt;=",SUM('Раздел 1'!J11:J12))</f>
        <v>292&gt;=34</v>
      </c>
    </row>
    <row r="1628" spans="1:5" s="151" customFormat="1" ht="15.75">
      <c r="A1628" s="140" t="str">
        <f>IF((SUM('Раздел 1'!K10:K10)&gt;=SUM('Раздел 1'!K11:K12)),"","Неверно!")</f>
        <v/>
      </c>
      <c r="B1628" s="141" t="s">
        <v>4087</v>
      </c>
      <c r="C1628" s="142" t="s">
        <v>2412</v>
      </c>
      <c r="D1628" s="142" t="s">
        <v>311</v>
      </c>
      <c r="E1628" s="143" t="str">
        <f>CONCATENATE(SUM('Раздел 1'!K10:K10),"&gt;=",SUM('Раздел 1'!K11:K12))</f>
        <v>980&gt;=127</v>
      </c>
    </row>
    <row r="1629" spans="1:5" s="151" customFormat="1" ht="15.75">
      <c r="A1629" s="140" t="str">
        <f>IF((SUM('Раздел 1'!L10:L10)&gt;=SUM('Раздел 1'!L11:L12)),"","Неверно!")</f>
        <v/>
      </c>
      <c r="B1629" s="141" t="s">
        <v>4087</v>
      </c>
      <c r="C1629" s="142" t="s">
        <v>2413</v>
      </c>
      <c r="D1629" s="142" t="s">
        <v>311</v>
      </c>
      <c r="E1629" s="143" t="str">
        <f>CONCATENATE(SUM('Раздел 1'!L10:L10),"&gt;=",SUM('Раздел 1'!L11:L12))</f>
        <v>841&gt;=97</v>
      </c>
    </row>
    <row r="1630" spans="1:5" s="151" customFormat="1" ht="15.75">
      <c r="A1630" s="140" t="str">
        <f>IF((SUM('Раздел 1'!M10:M10)&gt;=SUM('Раздел 1'!M11:M12)),"","Неверно!")</f>
        <v/>
      </c>
      <c r="B1630" s="141" t="s">
        <v>4087</v>
      </c>
      <c r="C1630" s="142" t="s">
        <v>2414</v>
      </c>
      <c r="D1630" s="142" t="s">
        <v>311</v>
      </c>
      <c r="E1630" s="143" t="str">
        <f>CONCATENATE(SUM('Раздел 1'!M10:M10),"&gt;=",SUM('Раздел 1'!M11:M12))</f>
        <v>2&gt;=0</v>
      </c>
    </row>
    <row r="1631" spans="1:5" s="151" customFormat="1" ht="15.75">
      <c r="A1631" s="140" t="str">
        <f>IF((SUM('Раздел 1'!N10:N10)&gt;=SUM('Раздел 1'!N11:N12)),"","Неверно!")</f>
        <v/>
      </c>
      <c r="B1631" s="141" t="s">
        <v>4087</v>
      </c>
      <c r="C1631" s="142" t="s">
        <v>2415</v>
      </c>
      <c r="D1631" s="142" t="s">
        <v>311</v>
      </c>
      <c r="E1631" s="143" t="str">
        <f>CONCATENATE(SUM('Раздел 1'!N10:N10),"&gt;=",SUM('Раздел 1'!N11:N12))</f>
        <v>11&gt;=4</v>
      </c>
    </row>
    <row r="1632" spans="1:5" s="151" customFormat="1" ht="38.25">
      <c r="A1632" s="140" t="str">
        <f>IF(((SUM('Раздел 7'!Z10:Z10)&lt;&gt;0)*(SUM('Раздел 7'!AA10:AA10)&lt;&gt;0))+((SUM('Раздел 7'!Z10:Z10)=0)*(SUM('Раздел 7'!AA10:AA10)=0)),"","Неверно!")</f>
        <v/>
      </c>
      <c r="B1632" s="141" t="s">
        <v>4088</v>
      </c>
      <c r="C1632" s="142" t="s">
        <v>2348</v>
      </c>
      <c r="D1632" s="142" t="s">
        <v>403</v>
      </c>
      <c r="E1632" s="143" t="str">
        <f>CONCATENATE("(",SUM('Раздел 7'!Z10:Z10),"&lt;&gt;",0," И ",SUM('Раздел 7'!AA10:AA10),"&lt;&gt;",0,")"," ИЛИ ","(",SUM('Раздел 7'!Z10:Z10),"=",0," И ",SUM('Раздел 7'!AA10:AA10),"=",0,")")</f>
        <v>(0&lt;&gt;0 И 0&lt;&gt;0) ИЛИ (0=0 И 0=0)</v>
      </c>
    </row>
    <row r="1633" spans="1:5" s="151" customFormat="1" ht="38.25">
      <c r="A1633" s="140" t="str">
        <f>IF(((SUM('Раздел 7'!Z19:Z19)&lt;&gt;0)*(SUM('Раздел 7'!AA19:AA19)&lt;&gt;0))+((SUM('Раздел 7'!Z19:Z19)=0)*(SUM('Раздел 7'!AA19:AA19)=0)),"","Неверно!")</f>
        <v/>
      </c>
      <c r="B1633" s="141" t="s">
        <v>4088</v>
      </c>
      <c r="C1633" s="142" t="s">
        <v>2349</v>
      </c>
      <c r="D1633" s="142" t="s">
        <v>403</v>
      </c>
      <c r="E1633" s="143" t="str">
        <f>CONCATENATE("(",SUM('Раздел 7'!Z19:Z19),"&lt;&gt;",0," И ",SUM('Раздел 7'!AA19:AA19),"&lt;&gt;",0,")"," ИЛИ ","(",SUM('Раздел 7'!Z19:Z19),"=",0," И ",SUM('Раздел 7'!AA19:AA19),"=",0,")")</f>
        <v>(0&lt;&gt;0 И 0&lt;&gt;0) ИЛИ (0=0 И 0=0)</v>
      </c>
    </row>
    <row r="1634" spans="1:5" s="151" customFormat="1" ht="38.25">
      <c r="A1634" s="140" t="str">
        <f>IF(((SUM('Раздел 7'!Z20:Z20)&lt;&gt;0)*(SUM('Раздел 7'!AA20:AA20)&lt;&gt;0))+((SUM('Раздел 7'!Z20:Z20)=0)*(SUM('Раздел 7'!AA20:AA20)=0)),"","Неверно!")</f>
        <v/>
      </c>
      <c r="B1634" s="141" t="s">
        <v>4088</v>
      </c>
      <c r="C1634" s="142" t="s">
        <v>2350</v>
      </c>
      <c r="D1634" s="142" t="s">
        <v>403</v>
      </c>
      <c r="E1634" s="143" t="str">
        <f>CONCATENATE("(",SUM('Раздел 7'!Z20:Z20),"&lt;&gt;",0," И ",SUM('Раздел 7'!AA20:AA20),"&lt;&gt;",0,")"," ИЛИ ","(",SUM('Раздел 7'!Z20:Z20),"=",0," И ",SUM('Раздел 7'!AA20:AA20),"=",0,")")</f>
        <v>(0&lt;&gt;0 И 0&lt;&gt;0) ИЛИ (0=0 И 0=0)</v>
      </c>
    </row>
    <row r="1635" spans="1:5" s="151" customFormat="1" ht="38.25">
      <c r="A1635" s="140" t="str">
        <f>IF(((SUM('Раздел 7'!Z21:Z21)&lt;&gt;0)*(SUM('Раздел 7'!AA21:AA21)&lt;&gt;0))+((SUM('Раздел 7'!Z21:Z21)=0)*(SUM('Раздел 7'!AA21:AA21)=0)),"","Неверно!")</f>
        <v/>
      </c>
      <c r="B1635" s="141" t="s">
        <v>4088</v>
      </c>
      <c r="C1635" s="142" t="s">
        <v>2351</v>
      </c>
      <c r="D1635" s="142" t="s">
        <v>403</v>
      </c>
      <c r="E1635" s="143" t="str">
        <f>CONCATENATE("(",SUM('Раздел 7'!Z21:Z21),"&lt;&gt;",0," И ",SUM('Раздел 7'!AA21:AA21),"&lt;&gt;",0,")"," ИЛИ ","(",SUM('Раздел 7'!Z21:Z21),"=",0," И ",SUM('Раздел 7'!AA21:AA21),"=",0,")")</f>
        <v>(0&lt;&gt;0 И 0&lt;&gt;0) ИЛИ (0=0 И 0=0)</v>
      </c>
    </row>
    <row r="1636" spans="1:5" s="151" customFormat="1" ht="38.25">
      <c r="A1636" s="140" t="str">
        <f>IF(((SUM('Раздел 7'!Z22:Z22)&lt;&gt;0)*(SUM('Раздел 7'!AA22:AA22)&lt;&gt;0))+((SUM('Раздел 7'!Z22:Z22)=0)*(SUM('Раздел 7'!AA22:AA22)=0)),"","Неверно!")</f>
        <v/>
      </c>
      <c r="B1636" s="141" t="s">
        <v>4088</v>
      </c>
      <c r="C1636" s="142" t="s">
        <v>2352</v>
      </c>
      <c r="D1636" s="142" t="s">
        <v>403</v>
      </c>
      <c r="E1636" s="143" t="str">
        <f>CONCATENATE("(",SUM('Раздел 7'!Z22:Z22),"&lt;&gt;",0," И ",SUM('Раздел 7'!AA22:AA22),"&lt;&gt;",0,")"," ИЛИ ","(",SUM('Раздел 7'!Z22:Z22),"=",0," И ",SUM('Раздел 7'!AA22:AA22),"=",0,")")</f>
        <v>(0&lt;&gt;0 И 0&lt;&gt;0) ИЛИ (0=0 И 0=0)</v>
      </c>
    </row>
    <row r="1637" spans="1:5" s="151" customFormat="1" ht="38.25">
      <c r="A1637" s="140" t="str">
        <f>IF(((SUM('Раздел 7'!Z23:Z23)&lt;&gt;0)*(SUM('Раздел 7'!AA23:AA23)&lt;&gt;0))+((SUM('Раздел 7'!Z23:Z23)=0)*(SUM('Раздел 7'!AA23:AA23)=0)),"","Неверно!")</f>
        <v/>
      </c>
      <c r="B1637" s="141" t="s">
        <v>4088</v>
      </c>
      <c r="C1637" s="142" t="s">
        <v>2353</v>
      </c>
      <c r="D1637" s="142" t="s">
        <v>403</v>
      </c>
      <c r="E1637" s="143" t="str">
        <f>CONCATENATE("(",SUM('Раздел 7'!Z23:Z23),"&lt;&gt;",0," И ",SUM('Раздел 7'!AA23:AA23),"&lt;&gt;",0,")"," ИЛИ ","(",SUM('Раздел 7'!Z23:Z23),"=",0," И ",SUM('Раздел 7'!AA23:AA23),"=",0,")")</f>
        <v>(0&lt;&gt;0 И 0&lt;&gt;0) ИЛИ (0=0 И 0=0)</v>
      </c>
    </row>
    <row r="1638" spans="1:5" s="151" customFormat="1" ht="38.25">
      <c r="A1638" s="140" t="str">
        <f>IF(((SUM('Раздел 7'!Z24:Z24)&lt;&gt;0)*(SUM('Раздел 7'!AA24:AA24)&lt;&gt;0))+((SUM('Раздел 7'!Z24:Z24)=0)*(SUM('Раздел 7'!AA24:AA24)=0)),"","Неверно!")</f>
        <v/>
      </c>
      <c r="B1638" s="141" t="s">
        <v>4088</v>
      </c>
      <c r="C1638" s="142" t="s">
        <v>2354</v>
      </c>
      <c r="D1638" s="142" t="s">
        <v>403</v>
      </c>
      <c r="E1638" s="143" t="str">
        <f>CONCATENATE("(",SUM('Раздел 7'!Z24:Z24),"&lt;&gt;",0," И ",SUM('Раздел 7'!AA24:AA24),"&lt;&gt;",0,")"," ИЛИ ","(",SUM('Раздел 7'!Z24:Z24),"=",0," И ",SUM('Раздел 7'!AA24:AA24),"=",0,")")</f>
        <v>(0&lt;&gt;0 И 0&lt;&gt;0) ИЛИ (0=0 И 0=0)</v>
      </c>
    </row>
    <row r="1639" spans="1:5" s="151" customFormat="1" ht="38.25">
      <c r="A1639" s="140" t="str">
        <f>IF(((SUM('Раздел 7'!Z25:Z25)&lt;&gt;0)*(SUM('Раздел 7'!AA25:AA25)&lt;&gt;0))+((SUM('Раздел 7'!Z25:Z25)=0)*(SUM('Раздел 7'!AA25:AA25)=0)),"","Неверно!")</f>
        <v/>
      </c>
      <c r="B1639" s="141" t="s">
        <v>4088</v>
      </c>
      <c r="C1639" s="142" t="s">
        <v>2355</v>
      </c>
      <c r="D1639" s="142" t="s">
        <v>403</v>
      </c>
      <c r="E1639" s="143" t="str">
        <f>CONCATENATE("(",SUM('Раздел 7'!Z25:Z25),"&lt;&gt;",0," И ",SUM('Раздел 7'!AA25:AA25),"&lt;&gt;",0,")"," ИЛИ ","(",SUM('Раздел 7'!Z25:Z25),"=",0," И ",SUM('Раздел 7'!AA25:AA25),"=",0,")")</f>
        <v>(0&lt;&gt;0 И 0&lt;&gt;0) ИЛИ (0=0 И 0=0)</v>
      </c>
    </row>
    <row r="1640" spans="1:5" s="151" customFormat="1" ht="38.25">
      <c r="A1640" s="140" t="str">
        <f>IF(((SUM('Раздел 7'!Z26:Z26)&lt;&gt;0)*(SUM('Раздел 7'!AA26:AA26)&lt;&gt;0))+((SUM('Раздел 7'!Z26:Z26)=0)*(SUM('Раздел 7'!AA26:AA26)=0)),"","Неверно!")</f>
        <v/>
      </c>
      <c r="B1640" s="141" t="s">
        <v>4088</v>
      </c>
      <c r="C1640" s="142" t="s">
        <v>2356</v>
      </c>
      <c r="D1640" s="142" t="s">
        <v>403</v>
      </c>
      <c r="E1640" s="143" t="str">
        <f>CONCATENATE("(",SUM('Раздел 7'!Z26:Z26),"&lt;&gt;",0," И ",SUM('Раздел 7'!AA26:AA26),"&lt;&gt;",0,")"," ИЛИ ","(",SUM('Раздел 7'!Z26:Z26),"=",0," И ",SUM('Раздел 7'!AA26:AA26),"=",0,")")</f>
        <v>(0&lt;&gt;0 И 0&lt;&gt;0) ИЛИ (0=0 И 0=0)</v>
      </c>
    </row>
    <row r="1641" spans="1:5" s="151" customFormat="1" ht="38.25">
      <c r="A1641" s="140" t="str">
        <f>IF(((SUM('Раздел 7'!Z27:Z27)&lt;&gt;0)*(SUM('Раздел 7'!AA27:AA27)&lt;&gt;0))+((SUM('Раздел 7'!Z27:Z27)=0)*(SUM('Раздел 7'!AA27:AA27)=0)),"","Неверно!")</f>
        <v/>
      </c>
      <c r="B1641" s="141" t="s">
        <v>4088</v>
      </c>
      <c r="C1641" s="142" t="s">
        <v>2357</v>
      </c>
      <c r="D1641" s="142" t="s">
        <v>403</v>
      </c>
      <c r="E1641" s="143" t="str">
        <f>CONCATENATE("(",SUM('Раздел 7'!Z27:Z27),"&lt;&gt;",0," И ",SUM('Раздел 7'!AA27:AA27),"&lt;&gt;",0,")"," ИЛИ ","(",SUM('Раздел 7'!Z27:Z27),"=",0," И ",SUM('Раздел 7'!AA27:AA27),"=",0,")")</f>
        <v>(0&lt;&gt;0 И 0&lt;&gt;0) ИЛИ (0=0 И 0=0)</v>
      </c>
    </row>
    <row r="1642" spans="1:5" s="151" customFormat="1" ht="38.25">
      <c r="A1642" s="140" t="str">
        <f>IF(((SUM('Раздел 7'!Z28:Z28)&lt;&gt;0)*(SUM('Раздел 7'!AA28:AA28)&lt;&gt;0))+((SUM('Раздел 7'!Z28:Z28)=0)*(SUM('Раздел 7'!AA28:AA28)=0)),"","Неверно!")</f>
        <v/>
      </c>
      <c r="B1642" s="141" t="s">
        <v>4088</v>
      </c>
      <c r="C1642" s="142" t="s">
        <v>2358</v>
      </c>
      <c r="D1642" s="142" t="s">
        <v>403</v>
      </c>
      <c r="E1642" s="143" t="str">
        <f>CONCATENATE("(",SUM('Раздел 7'!Z28:Z28),"&lt;&gt;",0," И ",SUM('Раздел 7'!AA28:AA28),"&lt;&gt;",0,")"," ИЛИ ","(",SUM('Раздел 7'!Z28:Z28),"=",0," И ",SUM('Раздел 7'!AA28:AA28),"=",0,")")</f>
        <v>(0&lt;&gt;0 И 0&lt;&gt;0) ИЛИ (0=0 И 0=0)</v>
      </c>
    </row>
    <row r="1643" spans="1:5" s="151" customFormat="1" ht="38.25">
      <c r="A1643" s="140" t="str">
        <f>IF(((SUM('Раздел 7'!Z11:Z11)&lt;&gt;0)*(SUM('Раздел 7'!AA11:AA11)&lt;&gt;0))+((SUM('Раздел 7'!Z11:Z11)=0)*(SUM('Раздел 7'!AA11:AA11)=0)),"","Неверно!")</f>
        <v/>
      </c>
      <c r="B1643" s="141" t="s">
        <v>4088</v>
      </c>
      <c r="C1643" s="142" t="s">
        <v>2359</v>
      </c>
      <c r="D1643" s="142" t="s">
        <v>403</v>
      </c>
      <c r="E1643" s="143" t="str">
        <f>CONCATENATE("(",SUM('Раздел 7'!Z11:Z11),"&lt;&gt;",0," И ",SUM('Раздел 7'!AA11:AA11),"&lt;&gt;",0,")"," ИЛИ ","(",SUM('Раздел 7'!Z11:Z11),"=",0," И ",SUM('Раздел 7'!AA11:AA11),"=",0,")")</f>
        <v>(0&lt;&gt;0 И 0&lt;&gt;0) ИЛИ (0=0 И 0=0)</v>
      </c>
    </row>
    <row r="1644" spans="1:5" s="151" customFormat="1" ht="38.25">
      <c r="A1644" s="140" t="str">
        <f>IF(((SUM('Раздел 7'!Z29:Z29)&lt;&gt;0)*(SUM('Раздел 7'!AA29:AA29)&lt;&gt;0))+((SUM('Раздел 7'!Z29:Z29)=0)*(SUM('Раздел 7'!AA29:AA29)=0)),"","Неверно!")</f>
        <v/>
      </c>
      <c r="B1644" s="141" t="s">
        <v>4088</v>
      </c>
      <c r="C1644" s="142" t="s">
        <v>2360</v>
      </c>
      <c r="D1644" s="142" t="s">
        <v>403</v>
      </c>
      <c r="E1644" s="143" t="str">
        <f>CONCATENATE("(",SUM('Раздел 7'!Z29:Z29),"&lt;&gt;",0," И ",SUM('Раздел 7'!AA29:AA29),"&lt;&gt;",0,")"," ИЛИ ","(",SUM('Раздел 7'!Z29:Z29),"=",0," И ",SUM('Раздел 7'!AA29:AA29),"=",0,")")</f>
        <v>(0&lt;&gt;0 И 0&lt;&gt;0) ИЛИ (0=0 И 0=0)</v>
      </c>
    </row>
    <row r="1645" spans="1:5" s="151" customFormat="1" ht="38.25">
      <c r="A1645" s="140" t="str">
        <f>IF(((SUM('Раздел 7'!Z30:Z30)&lt;&gt;0)*(SUM('Раздел 7'!AA30:AA30)&lt;&gt;0))+((SUM('Раздел 7'!Z30:Z30)=0)*(SUM('Раздел 7'!AA30:AA30)=0)),"","Неверно!")</f>
        <v/>
      </c>
      <c r="B1645" s="141" t="s">
        <v>4088</v>
      </c>
      <c r="C1645" s="142" t="s">
        <v>2361</v>
      </c>
      <c r="D1645" s="142" t="s">
        <v>403</v>
      </c>
      <c r="E1645" s="143" t="str">
        <f>CONCATENATE("(",SUM('Раздел 7'!Z30:Z30),"&lt;&gt;",0," И ",SUM('Раздел 7'!AA30:AA30),"&lt;&gt;",0,")"," ИЛИ ","(",SUM('Раздел 7'!Z30:Z30),"=",0," И ",SUM('Раздел 7'!AA30:AA30),"=",0,")")</f>
        <v>(0&lt;&gt;0 И 0&lt;&gt;0) ИЛИ (0=0 И 0=0)</v>
      </c>
    </row>
    <row r="1646" spans="1:5" s="151" customFormat="1" ht="38.25">
      <c r="A1646" s="140" t="str">
        <f>IF(((SUM('Раздел 7'!Z31:Z31)&lt;&gt;0)*(SUM('Раздел 7'!AA31:AA31)&lt;&gt;0))+((SUM('Раздел 7'!Z31:Z31)=0)*(SUM('Раздел 7'!AA31:AA31)=0)),"","Неверно!")</f>
        <v/>
      </c>
      <c r="B1646" s="141" t="s">
        <v>4088</v>
      </c>
      <c r="C1646" s="142" t="s">
        <v>2362</v>
      </c>
      <c r="D1646" s="142" t="s">
        <v>403</v>
      </c>
      <c r="E1646" s="143" t="str">
        <f>CONCATENATE("(",SUM('Раздел 7'!Z31:Z31),"&lt;&gt;",0," И ",SUM('Раздел 7'!AA31:AA31),"&lt;&gt;",0,")"," ИЛИ ","(",SUM('Раздел 7'!Z31:Z31),"=",0," И ",SUM('Раздел 7'!AA31:AA31),"=",0,")")</f>
        <v>(0&lt;&gt;0 И 0&lt;&gt;0) ИЛИ (0=0 И 0=0)</v>
      </c>
    </row>
    <row r="1647" spans="1:5" s="151" customFormat="1" ht="38.25">
      <c r="A1647" s="140" t="str">
        <f>IF(((SUM('Раздел 7'!Z32:Z32)&lt;&gt;0)*(SUM('Раздел 7'!AA32:AA32)&lt;&gt;0))+((SUM('Раздел 7'!Z32:Z32)=0)*(SUM('Раздел 7'!AA32:AA32)=0)),"","Неверно!")</f>
        <v/>
      </c>
      <c r="B1647" s="141" t="s">
        <v>4088</v>
      </c>
      <c r="C1647" s="142" t="s">
        <v>2363</v>
      </c>
      <c r="D1647" s="142" t="s">
        <v>403</v>
      </c>
      <c r="E1647" s="143" t="str">
        <f>CONCATENATE("(",SUM('Раздел 7'!Z32:Z32),"&lt;&gt;",0," И ",SUM('Раздел 7'!AA32:AA32),"&lt;&gt;",0,")"," ИЛИ ","(",SUM('Раздел 7'!Z32:Z32),"=",0," И ",SUM('Раздел 7'!AA32:AA32),"=",0,")")</f>
        <v>(0&lt;&gt;0 И 0&lt;&gt;0) ИЛИ (0=0 И 0=0)</v>
      </c>
    </row>
    <row r="1648" spans="1:5" s="151" customFormat="1" ht="38.25">
      <c r="A1648" s="140" t="str">
        <f>IF(((SUM('Раздел 7'!Z33:Z33)&lt;&gt;0)*(SUM('Раздел 7'!AA33:AA33)&lt;&gt;0))+((SUM('Раздел 7'!Z33:Z33)=0)*(SUM('Раздел 7'!AA33:AA33)=0)),"","Неверно!")</f>
        <v/>
      </c>
      <c r="B1648" s="141" t="s">
        <v>4088</v>
      </c>
      <c r="C1648" s="142" t="s">
        <v>2364</v>
      </c>
      <c r="D1648" s="142" t="s">
        <v>403</v>
      </c>
      <c r="E1648" s="143" t="str">
        <f>CONCATENATE("(",SUM('Раздел 7'!Z33:Z33),"&lt;&gt;",0," И ",SUM('Раздел 7'!AA33:AA33),"&lt;&gt;",0,")"," ИЛИ ","(",SUM('Раздел 7'!Z33:Z33),"=",0," И ",SUM('Раздел 7'!AA33:AA33),"=",0,")")</f>
        <v>(0&lt;&gt;0 И 0&lt;&gt;0) ИЛИ (0=0 И 0=0)</v>
      </c>
    </row>
    <row r="1649" spans="1:5" s="151" customFormat="1" ht="38.25">
      <c r="A1649" s="140" t="str">
        <f>IF(((SUM('Раздел 7'!Z34:Z34)&lt;&gt;0)*(SUM('Раздел 7'!AA34:AA34)&lt;&gt;0))+((SUM('Раздел 7'!Z34:Z34)=0)*(SUM('Раздел 7'!AA34:AA34)=0)),"","Неверно!")</f>
        <v/>
      </c>
      <c r="B1649" s="141" t="s">
        <v>4088</v>
      </c>
      <c r="C1649" s="142" t="s">
        <v>2365</v>
      </c>
      <c r="D1649" s="142" t="s">
        <v>403</v>
      </c>
      <c r="E1649" s="143" t="str">
        <f>CONCATENATE("(",SUM('Раздел 7'!Z34:Z34),"&lt;&gt;",0," И ",SUM('Раздел 7'!AA34:AA34),"&lt;&gt;",0,")"," ИЛИ ","(",SUM('Раздел 7'!Z34:Z34),"=",0," И ",SUM('Раздел 7'!AA34:AA34),"=",0,")")</f>
        <v>(0&lt;&gt;0 И 0&lt;&gt;0) ИЛИ (0=0 И 0=0)</v>
      </c>
    </row>
    <row r="1650" spans="1:5" s="151" customFormat="1" ht="38.25">
      <c r="A1650" s="140" t="str">
        <f>IF(((SUM('Раздел 7'!Z35:Z35)&lt;&gt;0)*(SUM('Раздел 7'!AA35:AA35)&lt;&gt;0))+((SUM('Раздел 7'!Z35:Z35)=0)*(SUM('Раздел 7'!AA35:AA35)=0)),"","Неверно!")</f>
        <v/>
      </c>
      <c r="B1650" s="141" t="s">
        <v>4088</v>
      </c>
      <c r="C1650" s="142" t="s">
        <v>2366</v>
      </c>
      <c r="D1650" s="142" t="s">
        <v>403</v>
      </c>
      <c r="E1650" s="143" t="str">
        <f>CONCATENATE("(",SUM('Раздел 7'!Z35:Z35),"&lt;&gt;",0," И ",SUM('Раздел 7'!AA35:AA35),"&lt;&gt;",0,")"," ИЛИ ","(",SUM('Раздел 7'!Z35:Z35),"=",0," И ",SUM('Раздел 7'!AA35:AA35),"=",0,")")</f>
        <v>(0&lt;&gt;0 И 0&lt;&gt;0) ИЛИ (0=0 И 0=0)</v>
      </c>
    </row>
    <row r="1651" spans="1:5" s="151" customFormat="1" ht="38.25">
      <c r="A1651" s="140" t="str">
        <f>IF(((SUM('Раздел 7'!Z36:Z36)&lt;&gt;0)*(SUM('Раздел 7'!AA36:AA36)&lt;&gt;0))+((SUM('Раздел 7'!Z36:Z36)=0)*(SUM('Раздел 7'!AA36:AA36)=0)),"","Неверно!")</f>
        <v/>
      </c>
      <c r="B1651" s="141" t="s">
        <v>4088</v>
      </c>
      <c r="C1651" s="142" t="s">
        <v>2367</v>
      </c>
      <c r="D1651" s="142" t="s">
        <v>403</v>
      </c>
      <c r="E1651" s="143" t="str">
        <f>CONCATENATE("(",SUM('Раздел 7'!Z36:Z36),"&lt;&gt;",0," И ",SUM('Раздел 7'!AA36:AA36),"&lt;&gt;",0,")"," ИЛИ ","(",SUM('Раздел 7'!Z36:Z36),"=",0," И ",SUM('Раздел 7'!AA36:AA36),"=",0,")")</f>
        <v>(0&lt;&gt;0 И 0&lt;&gt;0) ИЛИ (0=0 И 0=0)</v>
      </c>
    </row>
    <row r="1652" spans="1:5" s="151" customFormat="1" ht="38.25">
      <c r="A1652" s="140" t="str">
        <f>IF(((SUM('Раздел 7'!Z37:Z37)&lt;&gt;0)*(SUM('Раздел 7'!AA37:AA37)&lt;&gt;0))+((SUM('Раздел 7'!Z37:Z37)=0)*(SUM('Раздел 7'!AA37:AA37)=0)),"","Неверно!")</f>
        <v/>
      </c>
      <c r="B1652" s="141" t="s">
        <v>4088</v>
      </c>
      <c r="C1652" s="142" t="s">
        <v>2368</v>
      </c>
      <c r="D1652" s="142" t="s">
        <v>403</v>
      </c>
      <c r="E1652" s="143" t="str">
        <f>CONCATENATE("(",SUM('Раздел 7'!Z37:Z37),"&lt;&gt;",0," И ",SUM('Раздел 7'!AA37:AA37),"&lt;&gt;",0,")"," ИЛИ ","(",SUM('Раздел 7'!Z37:Z37),"=",0," И ",SUM('Раздел 7'!AA37:AA37),"=",0,")")</f>
        <v>(0&lt;&gt;0 И 0&lt;&gt;0) ИЛИ (0=0 И 0=0)</v>
      </c>
    </row>
    <row r="1653" spans="1:5" s="151" customFormat="1" ht="38.25">
      <c r="A1653" s="140" t="str">
        <f>IF(((SUM('Раздел 7'!Z38:Z38)&lt;&gt;0)*(SUM('Раздел 7'!AA38:AA38)&lt;&gt;0))+((SUM('Раздел 7'!Z38:Z38)=0)*(SUM('Раздел 7'!AA38:AA38)=0)),"","Неверно!")</f>
        <v/>
      </c>
      <c r="B1653" s="141" t="s">
        <v>4088</v>
      </c>
      <c r="C1653" s="142" t="s">
        <v>2369</v>
      </c>
      <c r="D1653" s="142" t="s">
        <v>403</v>
      </c>
      <c r="E1653" s="143" t="str">
        <f>CONCATENATE("(",SUM('Раздел 7'!Z38:Z38),"&lt;&gt;",0," И ",SUM('Раздел 7'!AA38:AA38),"&lt;&gt;",0,")"," ИЛИ ","(",SUM('Раздел 7'!Z38:Z38),"=",0," И ",SUM('Раздел 7'!AA38:AA38),"=",0,")")</f>
        <v>(0&lt;&gt;0 И 0&lt;&gt;0) ИЛИ (0=0 И 0=0)</v>
      </c>
    </row>
    <row r="1654" spans="1:5" s="151" customFormat="1" ht="38.25">
      <c r="A1654" s="140" t="str">
        <f>IF(((SUM('Раздел 7'!Z12:Z12)&lt;&gt;0)*(SUM('Раздел 7'!AA12:AA12)&lt;&gt;0))+((SUM('Раздел 7'!Z12:Z12)=0)*(SUM('Раздел 7'!AA12:AA12)=0)),"","Неверно!")</f>
        <v/>
      </c>
      <c r="B1654" s="141" t="s">
        <v>4088</v>
      </c>
      <c r="C1654" s="142" t="s">
        <v>2370</v>
      </c>
      <c r="D1654" s="142" t="s">
        <v>403</v>
      </c>
      <c r="E1654" s="143" t="str">
        <f>CONCATENATE("(",SUM('Раздел 7'!Z12:Z12),"&lt;&gt;",0," И ",SUM('Раздел 7'!AA12:AA12),"&lt;&gt;",0,")"," ИЛИ ","(",SUM('Раздел 7'!Z12:Z12),"=",0," И ",SUM('Раздел 7'!AA12:AA12),"=",0,")")</f>
        <v>(0&lt;&gt;0 И 0&lt;&gt;0) ИЛИ (0=0 И 0=0)</v>
      </c>
    </row>
    <row r="1655" spans="1:5" s="151" customFormat="1" ht="38.25">
      <c r="A1655" s="140" t="str">
        <f>IF(((SUM('Раздел 7'!Z39:Z39)&lt;&gt;0)*(SUM('Раздел 7'!AA39:AA39)&lt;&gt;0))+((SUM('Раздел 7'!Z39:Z39)=0)*(SUM('Раздел 7'!AA39:AA39)=0)),"","Неверно!")</f>
        <v/>
      </c>
      <c r="B1655" s="141" t="s">
        <v>4088</v>
      </c>
      <c r="C1655" s="142" t="s">
        <v>2371</v>
      </c>
      <c r="D1655" s="142" t="s">
        <v>403</v>
      </c>
      <c r="E1655" s="143" t="str">
        <f>CONCATENATE("(",SUM('Раздел 7'!Z39:Z39),"&lt;&gt;",0," И ",SUM('Раздел 7'!AA39:AA39),"&lt;&gt;",0,")"," ИЛИ ","(",SUM('Раздел 7'!Z39:Z39),"=",0," И ",SUM('Раздел 7'!AA39:AA39),"=",0,")")</f>
        <v>(0&lt;&gt;0 И 0&lt;&gt;0) ИЛИ (0=0 И 0=0)</v>
      </c>
    </row>
    <row r="1656" spans="1:5" s="151" customFormat="1" ht="38.25">
      <c r="A1656" s="140" t="str">
        <f>IF(((SUM('Раздел 7'!Z40:Z40)&lt;&gt;0)*(SUM('Раздел 7'!AA40:AA40)&lt;&gt;0))+((SUM('Раздел 7'!Z40:Z40)=0)*(SUM('Раздел 7'!AA40:AA40)=0)),"","Неверно!")</f>
        <v/>
      </c>
      <c r="B1656" s="141" t="s">
        <v>4088</v>
      </c>
      <c r="C1656" s="142" t="s">
        <v>2372</v>
      </c>
      <c r="D1656" s="142" t="s">
        <v>403</v>
      </c>
      <c r="E1656" s="143" t="str">
        <f>CONCATENATE("(",SUM('Раздел 7'!Z40:Z40),"&lt;&gt;",0," И ",SUM('Раздел 7'!AA40:AA40),"&lt;&gt;",0,")"," ИЛИ ","(",SUM('Раздел 7'!Z40:Z40),"=",0," И ",SUM('Раздел 7'!AA40:AA40),"=",0,")")</f>
        <v>(0&lt;&gt;0 И 0&lt;&gt;0) ИЛИ (0=0 И 0=0)</v>
      </c>
    </row>
    <row r="1657" spans="1:5" s="151" customFormat="1" ht="38.25">
      <c r="A1657" s="140" t="str">
        <f>IF(((SUM('Раздел 7'!Z41:Z41)&lt;&gt;0)*(SUM('Раздел 7'!AA41:AA41)&lt;&gt;0))+((SUM('Раздел 7'!Z41:Z41)=0)*(SUM('Раздел 7'!AA41:AA41)=0)),"","Неверно!")</f>
        <v/>
      </c>
      <c r="B1657" s="141" t="s">
        <v>4088</v>
      </c>
      <c r="C1657" s="142" t="s">
        <v>2373</v>
      </c>
      <c r="D1657" s="142" t="s">
        <v>403</v>
      </c>
      <c r="E1657" s="143" t="str">
        <f>CONCATENATE("(",SUM('Раздел 7'!Z41:Z41),"&lt;&gt;",0," И ",SUM('Раздел 7'!AA41:AA41),"&lt;&gt;",0,")"," ИЛИ ","(",SUM('Раздел 7'!Z41:Z41),"=",0," И ",SUM('Раздел 7'!AA41:AA41),"=",0,")")</f>
        <v>(0&lt;&gt;0 И 0&lt;&gt;0) ИЛИ (0=0 И 0=0)</v>
      </c>
    </row>
    <row r="1658" spans="1:5" s="151" customFormat="1" ht="38.25">
      <c r="A1658" s="140" t="str">
        <f>IF(((SUM('Раздел 7'!Z42:Z42)&lt;&gt;0)*(SUM('Раздел 7'!AA42:AA42)&lt;&gt;0))+((SUM('Раздел 7'!Z42:Z42)=0)*(SUM('Раздел 7'!AA42:AA42)=0)),"","Неверно!")</f>
        <v/>
      </c>
      <c r="B1658" s="141" t="s">
        <v>4088</v>
      </c>
      <c r="C1658" s="142" t="s">
        <v>2374</v>
      </c>
      <c r="D1658" s="142" t="s">
        <v>403</v>
      </c>
      <c r="E1658" s="143" t="str">
        <f>CONCATENATE("(",SUM('Раздел 7'!Z42:Z42),"&lt;&gt;",0," И ",SUM('Раздел 7'!AA42:AA42),"&lt;&gt;",0,")"," ИЛИ ","(",SUM('Раздел 7'!Z42:Z42),"=",0," И ",SUM('Раздел 7'!AA42:AA42),"=",0,")")</f>
        <v>(0&lt;&gt;0 И 0&lt;&gt;0) ИЛИ (0=0 И 0=0)</v>
      </c>
    </row>
    <row r="1659" spans="1:5" s="151" customFormat="1" ht="38.25">
      <c r="A1659" s="140" t="str">
        <f>IF(((SUM('Раздел 7'!Z43:Z43)&lt;&gt;0)*(SUM('Раздел 7'!AA43:AA43)&lt;&gt;0))+((SUM('Раздел 7'!Z43:Z43)=0)*(SUM('Раздел 7'!AA43:AA43)=0)),"","Неверно!")</f>
        <v/>
      </c>
      <c r="B1659" s="141" t="s">
        <v>4088</v>
      </c>
      <c r="C1659" s="142" t="s">
        <v>2375</v>
      </c>
      <c r="D1659" s="142" t="s">
        <v>403</v>
      </c>
      <c r="E1659" s="143" t="str">
        <f>CONCATENATE("(",SUM('Раздел 7'!Z43:Z43),"&lt;&gt;",0," И ",SUM('Раздел 7'!AA43:AA43),"&lt;&gt;",0,")"," ИЛИ ","(",SUM('Раздел 7'!Z43:Z43),"=",0," И ",SUM('Раздел 7'!AA43:AA43),"=",0,")")</f>
        <v>(0&lt;&gt;0 И 0&lt;&gt;0) ИЛИ (0=0 И 0=0)</v>
      </c>
    </row>
    <row r="1660" spans="1:5" s="151" customFormat="1" ht="38.25">
      <c r="A1660" s="140" t="str">
        <f>IF(((SUM('Раздел 7'!Z44:Z44)&lt;&gt;0)*(SUM('Раздел 7'!AA44:AA44)&lt;&gt;0))+((SUM('Раздел 7'!Z44:Z44)=0)*(SUM('Раздел 7'!AA44:AA44)=0)),"","Неверно!")</f>
        <v/>
      </c>
      <c r="B1660" s="141" t="s">
        <v>4088</v>
      </c>
      <c r="C1660" s="142" t="s">
        <v>2376</v>
      </c>
      <c r="D1660" s="142" t="s">
        <v>403</v>
      </c>
      <c r="E1660" s="143" t="str">
        <f>CONCATENATE("(",SUM('Раздел 7'!Z44:Z44),"&lt;&gt;",0," И ",SUM('Раздел 7'!AA44:AA44),"&lt;&gt;",0,")"," ИЛИ ","(",SUM('Раздел 7'!Z44:Z44),"=",0," И ",SUM('Раздел 7'!AA44:AA44),"=",0,")")</f>
        <v>(0&lt;&gt;0 И 0&lt;&gt;0) ИЛИ (0=0 И 0=0)</v>
      </c>
    </row>
    <row r="1661" spans="1:5" s="151" customFormat="1" ht="38.25">
      <c r="A1661" s="140" t="str">
        <f>IF(((SUM('Раздел 7'!Z45:Z45)&lt;&gt;0)*(SUM('Раздел 7'!AA45:AA45)&lt;&gt;0))+((SUM('Раздел 7'!Z45:Z45)=0)*(SUM('Раздел 7'!AA45:AA45)=0)),"","Неверно!")</f>
        <v/>
      </c>
      <c r="B1661" s="141" t="s">
        <v>4088</v>
      </c>
      <c r="C1661" s="142" t="s">
        <v>2377</v>
      </c>
      <c r="D1661" s="142" t="s">
        <v>403</v>
      </c>
      <c r="E1661" s="143" t="str">
        <f>CONCATENATE("(",SUM('Раздел 7'!Z45:Z45),"&lt;&gt;",0," И ",SUM('Раздел 7'!AA45:AA45),"&lt;&gt;",0,")"," ИЛИ ","(",SUM('Раздел 7'!Z45:Z45),"=",0," И ",SUM('Раздел 7'!AA45:AA45),"=",0,")")</f>
        <v>(0&lt;&gt;0 И 0&lt;&gt;0) ИЛИ (0=0 И 0=0)</v>
      </c>
    </row>
    <row r="1662" spans="1:5" s="151" customFormat="1" ht="38.25">
      <c r="A1662" s="140" t="str">
        <f>IF(((SUM('Раздел 7'!Z46:Z46)&lt;&gt;0)*(SUM('Раздел 7'!AA46:AA46)&lt;&gt;0))+((SUM('Раздел 7'!Z46:Z46)=0)*(SUM('Раздел 7'!AA46:AA46)=0)),"","Неверно!")</f>
        <v/>
      </c>
      <c r="B1662" s="141" t="s">
        <v>4088</v>
      </c>
      <c r="C1662" s="142" t="s">
        <v>2378</v>
      </c>
      <c r="D1662" s="142" t="s">
        <v>403</v>
      </c>
      <c r="E1662" s="143" t="str">
        <f>CONCATENATE("(",SUM('Раздел 7'!Z46:Z46),"&lt;&gt;",0," И ",SUM('Раздел 7'!AA46:AA46),"&lt;&gt;",0,")"," ИЛИ ","(",SUM('Раздел 7'!Z46:Z46),"=",0," И ",SUM('Раздел 7'!AA46:AA46),"=",0,")")</f>
        <v>(0&lt;&gt;0 И 0&lt;&gt;0) ИЛИ (0=0 И 0=0)</v>
      </c>
    </row>
    <row r="1663" spans="1:5" s="151" customFormat="1" ht="38.25">
      <c r="A1663" s="140" t="str">
        <f>IF(((SUM('Раздел 7'!Z47:Z47)&lt;&gt;0)*(SUM('Раздел 7'!AA47:AA47)&lt;&gt;0))+((SUM('Раздел 7'!Z47:Z47)=0)*(SUM('Раздел 7'!AA47:AA47)=0)),"","Неверно!")</f>
        <v/>
      </c>
      <c r="B1663" s="141" t="s">
        <v>4088</v>
      </c>
      <c r="C1663" s="142" t="s">
        <v>2379</v>
      </c>
      <c r="D1663" s="142" t="s">
        <v>403</v>
      </c>
      <c r="E1663" s="143" t="str">
        <f>CONCATENATE("(",SUM('Раздел 7'!Z47:Z47),"&lt;&gt;",0," И ",SUM('Раздел 7'!AA47:AA47),"&lt;&gt;",0,")"," ИЛИ ","(",SUM('Раздел 7'!Z47:Z47),"=",0," И ",SUM('Раздел 7'!AA47:AA47),"=",0,")")</f>
        <v>(0&lt;&gt;0 И 0&lt;&gt;0) ИЛИ (0=0 И 0=0)</v>
      </c>
    </row>
    <row r="1664" spans="1:5" s="151" customFormat="1" ht="38.25">
      <c r="A1664" s="140" t="str">
        <f>IF(((SUM('Раздел 7'!Z48:Z48)&lt;&gt;0)*(SUM('Раздел 7'!AA48:AA48)&lt;&gt;0))+((SUM('Раздел 7'!Z48:Z48)=0)*(SUM('Раздел 7'!AA48:AA48)=0)),"","Неверно!")</f>
        <v/>
      </c>
      <c r="B1664" s="141" t="s">
        <v>4088</v>
      </c>
      <c r="C1664" s="142" t="s">
        <v>2380</v>
      </c>
      <c r="D1664" s="142" t="s">
        <v>403</v>
      </c>
      <c r="E1664" s="143" t="str">
        <f>CONCATENATE("(",SUM('Раздел 7'!Z48:Z48),"&lt;&gt;",0," И ",SUM('Раздел 7'!AA48:AA48),"&lt;&gt;",0,")"," ИЛИ ","(",SUM('Раздел 7'!Z48:Z48),"=",0," И ",SUM('Раздел 7'!AA48:AA48),"=",0,")")</f>
        <v>(0&lt;&gt;0 И 0&lt;&gt;0) ИЛИ (0=0 И 0=0)</v>
      </c>
    </row>
    <row r="1665" spans="1:5" s="151" customFormat="1" ht="38.25">
      <c r="A1665" s="140" t="str">
        <f>IF(((SUM('Раздел 7'!Z13:Z13)&lt;&gt;0)*(SUM('Раздел 7'!AA13:AA13)&lt;&gt;0))+((SUM('Раздел 7'!Z13:Z13)=0)*(SUM('Раздел 7'!AA13:AA13)=0)),"","Неверно!")</f>
        <v/>
      </c>
      <c r="B1665" s="141" t="s">
        <v>4088</v>
      </c>
      <c r="C1665" s="142" t="s">
        <v>2381</v>
      </c>
      <c r="D1665" s="142" t="s">
        <v>403</v>
      </c>
      <c r="E1665" s="143" t="str">
        <f>CONCATENATE("(",SUM('Раздел 7'!Z13:Z13),"&lt;&gt;",0," И ",SUM('Раздел 7'!AA13:AA13),"&lt;&gt;",0,")"," ИЛИ ","(",SUM('Раздел 7'!Z13:Z13),"=",0," И ",SUM('Раздел 7'!AA13:AA13),"=",0,")")</f>
        <v>(0&lt;&gt;0 И 0&lt;&gt;0) ИЛИ (0=0 И 0=0)</v>
      </c>
    </row>
    <row r="1666" spans="1:5" s="151" customFormat="1" ht="38.25">
      <c r="A1666" s="140" t="str">
        <f>IF(((SUM('Раздел 7'!Z49:Z49)&lt;&gt;0)*(SUM('Раздел 7'!AA49:AA49)&lt;&gt;0))+((SUM('Раздел 7'!Z49:Z49)=0)*(SUM('Раздел 7'!AA49:AA49)=0)),"","Неверно!")</f>
        <v/>
      </c>
      <c r="B1666" s="141" t="s">
        <v>4088</v>
      </c>
      <c r="C1666" s="142" t="s">
        <v>2382</v>
      </c>
      <c r="D1666" s="142" t="s">
        <v>403</v>
      </c>
      <c r="E1666" s="143" t="str">
        <f>CONCATENATE("(",SUM('Раздел 7'!Z49:Z49),"&lt;&gt;",0," И ",SUM('Раздел 7'!AA49:AA49),"&lt;&gt;",0,")"," ИЛИ ","(",SUM('Раздел 7'!Z49:Z49),"=",0," И ",SUM('Раздел 7'!AA49:AA49),"=",0,")")</f>
        <v>(0&lt;&gt;0 И 0&lt;&gt;0) ИЛИ (0=0 И 0=0)</v>
      </c>
    </row>
    <row r="1667" spans="1:5" s="151" customFormat="1" ht="38.25">
      <c r="A1667" s="140" t="str">
        <f>IF(((SUM('Раздел 7'!Z50:Z50)&lt;&gt;0)*(SUM('Раздел 7'!AA50:AA50)&lt;&gt;0))+((SUM('Раздел 7'!Z50:Z50)=0)*(SUM('Раздел 7'!AA50:AA50)=0)),"","Неверно!")</f>
        <v/>
      </c>
      <c r="B1667" s="141" t="s">
        <v>4088</v>
      </c>
      <c r="C1667" s="142" t="s">
        <v>2383</v>
      </c>
      <c r="D1667" s="142" t="s">
        <v>403</v>
      </c>
      <c r="E1667" s="143" t="str">
        <f>CONCATENATE("(",SUM('Раздел 7'!Z50:Z50),"&lt;&gt;",0," И ",SUM('Раздел 7'!AA50:AA50),"&lt;&gt;",0,")"," ИЛИ ","(",SUM('Раздел 7'!Z50:Z50),"=",0," И ",SUM('Раздел 7'!AA50:AA50),"=",0,")")</f>
        <v>(0&lt;&gt;0 И 0&lt;&gt;0) ИЛИ (0=0 И 0=0)</v>
      </c>
    </row>
    <row r="1668" spans="1:5" s="151" customFormat="1" ht="38.25">
      <c r="A1668" s="140" t="str">
        <f>IF(((SUM('Раздел 7'!Z51:Z51)&lt;&gt;0)*(SUM('Раздел 7'!AA51:AA51)&lt;&gt;0))+((SUM('Раздел 7'!Z51:Z51)=0)*(SUM('Раздел 7'!AA51:AA51)=0)),"","Неверно!")</f>
        <v/>
      </c>
      <c r="B1668" s="141" t="s">
        <v>4088</v>
      </c>
      <c r="C1668" s="142" t="s">
        <v>2384</v>
      </c>
      <c r="D1668" s="142" t="s">
        <v>403</v>
      </c>
      <c r="E1668" s="143" t="str">
        <f>CONCATENATE("(",SUM('Раздел 7'!Z51:Z51),"&lt;&gt;",0," И ",SUM('Раздел 7'!AA51:AA51),"&lt;&gt;",0,")"," ИЛИ ","(",SUM('Раздел 7'!Z51:Z51),"=",0," И ",SUM('Раздел 7'!AA51:AA51),"=",0,")")</f>
        <v>(0&lt;&gt;0 И 0&lt;&gt;0) ИЛИ (0=0 И 0=0)</v>
      </c>
    </row>
    <row r="1669" spans="1:5" s="151" customFormat="1" ht="38.25">
      <c r="A1669" s="140" t="str">
        <f>IF(((SUM('Раздел 7'!Z52:Z52)&lt;&gt;0)*(SUM('Раздел 7'!AA52:AA52)&lt;&gt;0))+((SUM('Раздел 7'!Z52:Z52)=0)*(SUM('Раздел 7'!AA52:AA52)=0)),"","Неверно!")</f>
        <v/>
      </c>
      <c r="B1669" s="141" t="s">
        <v>4088</v>
      </c>
      <c r="C1669" s="142" t="s">
        <v>2385</v>
      </c>
      <c r="D1669" s="142" t="s">
        <v>403</v>
      </c>
      <c r="E1669" s="143" t="str">
        <f>CONCATENATE("(",SUM('Раздел 7'!Z52:Z52),"&lt;&gt;",0," И ",SUM('Раздел 7'!AA52:AA52),"&lt;&gt;",0,")"," ИЛИ ","(",SUM('Раздел 7'!Z52:Z52),"=",0," И ",SUM('Раздел 7'!AA52:AA52),"=",0,")")</f>
        <v>(0&lt;&gt;0 И 0&lt;&gt;0) ИЛИ (0=0 И 0=0)</v>
      </c>
    </row>
    <row r="1670" spans="1:5" s="151" customFormat="1" ht="38.25">
      <c r="A1670" s="140" t="str">
        <f>IF(((SUM('Раздел 7'!Z53:Z53)&lt;&gt;0)*(SUM('Раздел 7'!AA53:AA53)&lt;&gt;0))+((SUM('Раздел 7'!Z53:Z53)=0)*(SUM('Раздел 7'!AA53:AA53)=0)),"","Неверно!")</f>
        <v/>
      </c>
      <c r="B1670" s="141" t="s">
        <v>4088</v>
      </c>
      <c r="C1670" s="142" t="s">
        <v>2386</v>
      </c>
      <c r="D1670" s="142" t="s">
        <v>403</v>
      </c>
      <c r="E1670" s="143" t="str">
        <f>CONCATENATE("(",SUM('Раздел 7'!Z53:Z53),"&lt;&gt;",0," И ",SUM('Раздел 7'!AA53:AA53),"&lt;&gt;",0,")"," ИЛИ ","(",SUM('Раздел 7'!Z53:Z53),"=",0," И ",SUM('Раздел 7'!AA53:AA53),"=",0,")")</f>
        <v>(0&lt;&gt;0 И 0&lt;&gt;0) ИЛИ (0=0 И 0=0)</v>
      </c>
    </row>
    <row r="1671" spans="1:5" s="151" customFormat="1" ht="38.25">
      <c r="A1671" s="140" t="str">
        <f>IF(((SUM('Раздел 7'!Z54:Z54)&lt;&gt;0)*(SUM('Раздел 7'!AA54:AA54)&lt;&gt;0))+((SUM('Раздел 7'!Z54:Z54)=0)*(SUM('Раздел 7'!AA54:AA54)=0)),"","Неверно!")</f>
        <v/>
      </c>
      <c r="B1671" s="141" t="s">
        <v>4088</v>
      </c>
      <c r="C1671" s="142" t="s">
        <v>2387</v>
      </c>
      <c r="D1671" s="142" t="s">
        <v>403</v>
      </c>
      <c r="E1671" s="143" t="str">
        <f>CONCATENATE("(",SUM('Раздел 7'!Z54:Z54),"&lt;&gt;",0," И ",SUM('Раздел 7'!AA54:AA54),"&lt;&gt;",0,")"," ИЛИ ","(",SUM('Раздел 7'!Z54:Z54),"=",0," И ",SUM('Раздел 7'!AA54:AA54),"=",0,")")</f>
        <v>(0&lt;&gt;0 И 0&lt;&gt;0) ИЛИ (0=0 И 0=0)</v>
      </c>
    </row>
    <row r="1672" spans="1:5" s="151" customFormat="1" ht="38.25">
      <c r="A1672" s="140" t="str">
        <f>IF(((SUM('Раздел 7'!Z55:Z55)&lt;&gt;0)*(SUM('Раздел 7'!AA55:AA55)&lt;&gt;0))+((SUM('Раздел 7'!Z55:Z55)=0)*(SUM('Раздел 7'!AA55:AA55)=0)),"","Неверно!")</f>
        <v/>
      </c>
      <c r="B1672" s="141" t="s">
        <v>4088</v>
      </c>
      <c r="C1672" s="142" t="s">
        <v>2388</v>
      </c>
      <c r="D1672" s="142" t="s">
        <v>403</v>
      </c>
      <c r="E1672" s="143" t="str">
        <f>CONCATENATE("(",SUM('Раздел 7'!Z55:Z55),"&lt;&gt;",0," И ",SUM('Раздел 7'!AA55:AA55),"&lt;&gt;",0,")"," ИЛИ ","(",SUM('Раздел 7'!Z55:Z55),"=",0," И ",SUM('Раздел 7'!AA55:AA55),"=",0,")")</f>
        <v>(0&lt;&gt;0 И 0&lt;&gt;0) ИЛИ (0=0 И 0=0)</v>
      </c>
    </row>
    <row r="1673" spans="1:5" s="151" customFormat="1" ht="38.25">
      <c r="A1673" s="140" t="str">
        <f>IF(((SUM('Раздел 7'!Z56:Z56)&lt;&gt;0)*(SUM('Раздел 7'!AA56:AA56)&lt;&gt;0))+((SUM('Раздел 7'!Z56:Z56)=0)*(SUM('Раздел 7'!AA56:AA56)=0)),"","Неверно!")</f>
        <v/>
      </c>
      <c r="B1673" s="141" t="s">
        <v>4088</v>
      </c>
      <c r="C1673" s="142" t="s">
        <v>2389</v>
      </c>
      <c r="D1673" s="142" t="s">
        <v>403</v>
      </c>
      <c r="E1673" s="143" t="str">
        <f>CONCATENATE("(",SUM('Раздел 7'!Z56:Z56),"&lt;&gt;",0," И ",SUM('Раздел 7'!AA56:AA56),"&lt;&gt;",0,")"," ИЛИ ","(",SUM('Раздел 7'!Z56:Z56),"=",0," И ",SUM('Раздел 7'!AA56:AA56),"=",0,")")</f>
        <v>(0&lt;&gt;0 И 0&lt;&gt;0) ИЛИ (0=0 И 0=0)</v>
      </c>
    </row>
    <row r="1674" spans="1:5" s="151" customFormat="1" ht="38.25">
      <c r="A1674" s="140" t="str">
        <f>IF(((SUM('Раздел 7'!Z57:Z57)&lt;&gt;0)*(SUM('Раздел 7'!AA57:AA57)&lt;&gt;0))+((SUM('Раздел 7'!Z57:Z57)=0)*(SUM('Раздел 7'!AA57:AA57)=0)),"","Неверно!")</f>
        <v/>
      </c>
      <c r="B1674" s="141" t="s">
        <v>4088</v>
      </c>
      <c r="C1674" s="142" t="s">
        <v>2390</v>
      </c>
      <c r="D1674" s="142" t="s">
        <v>403</v>
      </c>
      <c r="E1674" s="143" t="str">
        <f>CONCATENATE("(",SUM('Раздел 7'!Z57:Z57),"&lt;&gt;",0," И ",SUM('Раздел 7'!AA57:AA57),"&lt;&gt;",0,")"," ИЛИ ","(",SUM('Раздел 7'!Z57:Z57),"=",0," И ",SUM('Раздел 7'!AA57:AA57),"=",0,")")</f>
        <v>(0&lt;&gt;0 И 0&lt;&gt;0) ИЛИ (0=0 И 0=0)</v>
      </c>
    </row>
    <row r="1675" spans="1:5" s="151" customFormat="1" ht="38.25">
      <c r="A1675" s="140" t="str">
        <f>IF(((SUM('Раздел 7'!Z58:Z58)&lt;&gt;0)*(SUM('Раздел 7'!AA58:AA58)&lt;&gt;0))+((SUM('Раздел 7'!Z58:Z58)=0)*(SUM('Раздел 7'!AA58:AA58)=0)),"","Неверно!")</f>
        <v/>
      </c>
      <c r="B1675" s="141" t="s">
        <v>4088</v>
      </c>
      <c r="C1675" s="142" t="s">
        <v>2391</v>
      </c>
      <c r="D1675" s="142" t="s">
        <v>403</v>
      </c>
      <c r="E1675" s="143" t="str">
        <f>CONCATENATE("(",SUM('Раздел 7'!Z58:Z58),"&lt;&gt;",0," И ",SUM('Раздел 7'!AA58:AA58),"&lt;&gt;",0,")"," ИЛИ ","(",SUM('Раздел 7'!Z58:Z58),"=",0," И ",SUM('Раздел 7'!AA58:AA58),"=",0,")")</f>
        <v>(0&lt;&gt;0 И 0&lt;&gt;0) ИЛИ (0=0 И 0=0)</v>
      </c>
    </row>
    <row r="1676" spans="1:5" s="151" customFormat="1" ht="38.25">
      <c r="A1676" s="140" t="str">
        <f>IF(((SUM('Раздел 7'!Z14:Z14)&lt;&gt;0)*(SUM('Раздел 7'!AA14:AA14)&lt;&gt;0))+((SUM('Раздел 7'!Z14:Z14)=0)*(SUM('Раздел 7'!AA14:AA14)=0)),"","Неверно!")</f>
        <v/>
      </c>
      <c r="B1676" s="141" t="s">
        <v>4088</v>
      </c>
      <c r="C1676" s="142" t="s">
        <v>2392</v>
      </c>
      <c r="D1676" s="142" t="s">
        <v>403</v>
      </c>
      <c r="E1676" s="143" t="str">
        <f>CONCATENATE("(",SUM('Раздел 7'!Z14:Z14),"&lt;&gt;",0," И ",SUM('Раздел 7'!AA14:AA14),"&lt;&gt;",0,")"," ИЛИ ","(",SUM('Раздел 7'!Z14:Z14),"=",0," И ",SUM('Раздел 7'!AA14:AA14),"=",0,")")</f>
        <v>(0&lt;&gt;0 И 0&lt;&gt;0) ИЛИ (0=0 И 0=0)</v>
      </c>
    </row>
    <row r="1677" spans="1:5" s="151" customFormat="1" ht="38.25">
      <c r="A1677" s="140" t="str">
        <f>IF(((SUM('Раздел 7'!Z59:Z59)&lt;&gt;0)*(SUM('Раздел 7'!AA59:AA59)&lt;&gt;0))+((SUM('Раздел 7'!Z59:Z59)=0)*(SUM('Раздел 7'!AA59:AA59)=0)),"","Неверно!")</f>
        <v/>
      </c>
      <c r="B1677" s="141" t="s">
        <v>4088</v>
      </c>
      <c r="C1677" s="142" t="s">
        <v>2393</v>
      </c>
      <c r="D1677" s="142" t="s">
        <v>403</v>
      </c>
      <c r="E1677" s="143" t="str">
        <f>CONCATENATE("(",SUM('Раздел 7'!Z59:Z59),"&lt;&gt;",0," И ",SUM('Раздел 7'!AA59:AA59),"&lt;&gt;",0,")"," ИЛИ ","(",SUM('Раздел 7'!Z59:Z59),"=",0," И ",SUM('Раздел 7'!AA59:AA59),"=",0,")")</f>
        <v>(0&lt;&gt;0 И 0&lt;&gt;0) ИЛИ (0=0 И 0=0)</v>
      </c>
    </row>
    <row r="1678" spans="1:5" s="151" customFormat="1" ht="38.25">
      <c r="A1678" s="140" t="str">
        <f>IF(((SUM('Раздел 7'!Z60:Z60)&lt;&gt;0)*(SUM('Раздел 7'!AA60:AA60)&lt;&gt;0))+((SUM('Раздел 7'!Z60:Z60)=0)*(SUM('Раздел 7'!AA60:AA60)=0)),"","Неверно!")</f>
        <v/>
      </c>
      <c r="B1678" s="141" t="s">
        <v>4088</v>
      </c>
      <c r="C1678" s="142" t="s">
        <v>2394</v>
      </c>
      <c r="D1678" s="142" t="s">
        <v>403</v>
      </c>
      <c r="E1678" s="143" t="str">
        <f>CONCATENATE("(",SUM('Раздел 7'!Z60:Z60),"&lt;&gt;",0," И ",SUM('Раздел 7'!AA60:AA60),"&lt;&gt;",0,")"," ИЛИ ","(",SUM('Раздел 7'!Z60:Z60),"=",0," И ",SUM('Раздел 7'!AA60:AA60),"=",0,")")</f>
        <v>(0&lt;&gt;0 И 0&lt;&gt;0) ИЛИ (0=0 И 0=0)</v>
      </c>
    </row>
    <row r="1679" spans="1:5" s="151" customFormat="1" ht="38.25">
      <c r="A1679" s="140" t="str">
        <f>IF(((SUM('Раздел 7'!Z61:Z61)&lt;&gt;0)*(SUM('Раздел 7'!AA61:AA61)&lt;&gt;0))+((SUM('Раздел 7'!Z61:Z61)=0)*(SUM('Раздел 7'!AA61:AA61)=0)),"","Неверно!")</f>
        <v/>
      </c>
      <c r="B1679" s="141" t="s">
        <v>4088</v>
      </c>
      <c r="C1679" s="142" t="s">
        <v>2395</v>
      </c>
      <c r="D1679" s="142" t="s">
        <v>403</v>
      </c>
      <c r="E1679" s="143" t="str">
        <f>CONCATENATE("(",SUM('Раздел 7'!Z61:Z61),"&lt;&gt;",0," И ",SUM('Раздел 7'!AA61:AA61),"&lt;&gt;",0,")"," ИЛИ ","(",SUM('Раздел 7'!Z61:Z61),"=",0," И ",SUM('Раздел 7'!AA61:AA61),"=",0,")")</f>
        <v>(0&lt;&gt;0 И 0&lt;&gt;0) ИЛИ (0=0 И 0=0)</v>
      </c>
    </row>
    <row r="1680" spans="1:5" s="151" customFormat="1" ht="38.25">
      <c r="A1680" s="140" t="str">
        <f>IF(((SUM('Раздел 7'!Z62:Z62)&lt;&gt;0)*(SUM('Раздел 7'!AA62:AA62)&lt;&gt;0))+((SUM('Раздел 7'!Z62:Z62)=0)*(SUM('Раздел 7'!AA62:AA62)=0)),"","Неверно!")</f>
        <v/>
      </c>
      <c r="B1680" s="141" t="s">
        <v>4088</v>
      </c>
      <c r="C1680" s="142" t="s">
        <v>2396</v>
      </c>
      <c r="D1680" s="142" t="s">
        <v>403</v>
      </c>
      <c r="E1680" s="143" t="str">
        <f>CONCATENATE("(",SUM('Раздел 7'!Z62:Z62),"&lt;&gt;",0," И ",SUM('Раздел 7'!AA62:AA62),"&lt;&gt;",0,")"," ИЛИ ","(",SUM('Раздел 7'!Z62:Z62),"=",0," И ",SUM('Раздел 7'!AA62:AA62),"=",0,")")</f>
        <v>(0&lt;&gt;0 И 0&lt;&gt;0) ИЛИ (0=0 И 0=0)</v>
      </c>
    </row>
    <row r="1681" spans="1:5" s="151" customFormat="1" ht="38.25">
      <c r="A1681" s="140" t="str">
        <f>IF(((SUM('Раздел 7'!Z63:Z63)&lt;&gt;0)*(SUM('Раздел 7'!AA63:AA63)&lt;&gt;0))+((SUM('Раздел 7'!Z63:Z63)=0)*(SUM('Раздел 7'!AA63:AA63)=0)),"","Неверно!")</f>
        <v/>
      </c>
      <c r="B1681" s="141" t="s">
        <v>4088</v>
      </c>
      <c r="C1681" s="142" t="s">
        <v>2397</v>
      </c>
      <c r="D1681" s="142" t="s">
        <v>403</v>
      </c>
      <c r="E1681" s="143" t="str">
        <f>CONCATENATE("(",SUM('Раздел 7'!Z63:Z63),"&lt;&gt;",0," И ",SUM('Раздел 7'!AA63:AA63),"&lt;&gt;",0,")"," ИЛИ ","(",SUM('Раздел 7'!Z63:Z63),"=",0," И ",SUM('Раздел 7'!AA63:AA63),"=",0,")")</f>
        <v>(0&lt;&gt;0 И 0&lt;&gt;0) ИЛИ (0=0 И 0=0)</v>
      </c>
    </row>
    <row r="1682" spans="1:5" s="151" customFormat="1" ht="38.25">
      <c r="A1682" s="140" t="str">
        <f>IF(((SUM('Раздел 7'!Z64:Z64)&lt;&gt;0)*(SUM('Раздел 7'!AA64:AA64)&lt;&gt;0))+((SUM('Раздел 7'!Z64:Z64)=0)*(SUM('Раздел 7'!AA64:AA64)=0)),"","Неверно!")</f>
        <v/>
      </c>
      <c r="B1682" s="141" t="s">
        <v>4088</v>
      </c>
      <c r="C1682" s="142" t="s">
        <v>2398</v>
      </c>
      <c r="D1682" s="142" t="s">
        <v>403</v>
      </c>
      <c r="E1682" s="143" t="str">
        <f>CONCATENATE("(",SUM('Раздел 7'!Z64:Z64),"&lt;&gt;",0," И ",SUM('Раздел 7'!AA64:AA64),"&lt;&gt;",0,")"," ИЛИ ","(",SUM('Раздел 7'!Z64:Z64),"=",0," И ",SUM('Раздел 7'!AA64:AA64),"=",0,")")</f>
        <v>(0&lt;&gt;0 И 0&lt;&gt;0) ИЛИ (0=0 И 0=0)</v>
      </c>
    </row>
    <row r="1683" spans="1:5" s="151" customFormat="1" ht="38.25">
      <c r="A1683" s="140" t="str">
        <f>IF(((SUM('Раздел 7'!Z65:Z65)&lt;&gt;0)*(SUM('Раздел 7'!AA65:AA65)&lt;&gt;0))+((SUM('Раздел 7'!Z65:Z65)=0)*(SUM('Раздел 7'!AA65:AA65)=0)),"","Неверно!")</f>
        <v/>
      </c>
      <c r="B1683" s="141" t="s">
        <v>4088</v>
      </c>
      <c r="C1683" s="142" t="s">
        <v>2399</v>
      </c>
      <c r="D1683" s="142" t="s">
        <v>403</v>
      </c>
      <c r="E1683" s="143" t="str">
        <f>CONCATENATE("(",SUM('Раздел 7'!Z65:Z65),"&lt;&gt;",0," И ",SUM('Раздел 7'!AA65:AA65),"&lt;&gt;",0,")"," ИЛИ ","(",SUM('Раздел 7'!Z65:Z65),"=",0," И ",SUM('Раздел 7'!AA65:AA65),"=",0,")")</f>
        <v>(0&lt;&gt;0 И 0&lt;&gt;0) ИЛИ (0=0 И 0=0)</v>
      </c>
    </row>
    <row r="1684" spans="1:5" s="151" customFormat="1" ht="38.25">
      <c r="A1684" s="140" t="str">
        <f>IF(((SUM('Раздел 7'!Z66:Z66)&lt;&gt;0)*(SUM('Раздел 7'!AA66:AA66)&lt;&gt;0))+((SUM('Раздел 7'!Z66:Z66)=0)*(SUM('Раздел 7'!AA66:AA66)=0)),"","Неверно!")</f>
        <v/>
      </c>
      <c r="B1684" s="141" t="s">
        <v>4088</v>
      </c>
      <c r="C1684" s="142" t="s">
        <v>2400</v>
      </c>
      <c r="D1684" s="142" t="s">
        <v>403</v>
      </c>
      <c r="E1684" s="143" t="str">
        <f>CONCATENATE("(",SUM('Раздел 7'!Z66:Z66),"&lt;&gt;",0," И ",SUM('Раздел 7'!AA66:AA66),"&lt;&gt;",0,")"," ИЛИ ","(",SUM('Раздел 7'!Z66:Z66),"=",0," И ",SUM('Раздел 7'!AA66:AA66),"=",0,")")</f>
        <v>(0&lt;&gt;0 И 0&lt;&gt;0) ИЛИ (0=0 И 0=0)</v>
      </c>
    </row>
    <row r="1685" spans="1:5" s="151" customFormat="1" ht="38.25">
      <c r="A1685" s="140" t="str">
        <f>IF(((SUM('Раздел 7'!Z67:Z67)&lt;&gt;0)*(SUM('Раздел 7'!AA67:AA67)&lt;&gt;0))+((SUM('Раздел 7'!Z67:Z67)=0)*(SUM('Раздел 7'!AA67:AA67)=0)),"","Неверно!")</f>
        <v/>
      </c>
      <c r="B1685" s="141" t="s">
        <v>4088</v>
      </c>
      <c r="C1685" s="142" t="s">
        <v>2401</v>
      </c>
      <c r="D1685" s="142" t="s">
        <v>403</v>
      </c>
      <c r="E1685" s="143" t="str">
        <f>CONCATENATE("(",SUM('Раздел 7'!Z67:Z67),"&lt;&gt;",0," И ",SUM('Раздел 7'!AA67:AA67),"&lt;&gt;",0,")"," ИЛИ ","(",SUM('Раздел 7'!Z67:Z67),"=",0," И ",SUM('Раздел 7'!AA67:AA67),"=",0,")")</f>
        <v>(0&lt;&gt;0 И 0&lt;&gt;0) ИЛИ (0=0 И 0=0)</v>
      </c>
    </row>
    <row r="1686" spans="1:5" s="151" customFormat="1" ht="38.25">
      <c r="A1686" s="140" t="str">
        <f>IF(((SUM('Раздел 7'!Z15:Z15)&lt;&gt;0)*(SUM('Раздел 7'!AA15:AA15)&lt;&gt;0))+((SUM('Раздел 7'!Z15:Z15)=0)*(SUM('Раздел 7'!AA15:AA15)=0)),"","Неверно!")</f>
        <v/>
      </c>
      <c r="B1686" s="141" t="s">
        <v>4088</v>
      </c>
      <c r="C1686" s="142" t="s">
        <v>2402</v>
      </c>
      <c r="D1686" s="142" t="s">
        <v>403</v>
      </c>
      <c r="E1686" s="143" t="str">
        <f>CONCATENATE("(",SUM('Раздел 7'!Z15:Z15),"&lt;&gt;",0," И ",SUM('Раздел 7'!AA15:AA15),"&lt;&gt;",0,")"," ИЛИ ","(",SUM('Раздел 7'!Z15:Z15),"=",0," И ",SUM('Раздел 7'!AA15:AA15),"=",0,")")</f>
        <v>(0&lt;&gt;0 И 0&lt;&gt;0) ИЛИ (0=0 И 0=0)</v>
      </c>
    </row>
    <row r="1687" spans="1:5" s="151" customFormat="1" ht="38.25">
      <c r="A1687" s="140" t="str">
        <f>IF(((SUM('Раздел 7'!Z16:Z16)&lt;&gt;0)*(SUM('Раздел 7'!AA16:AA16)&lt;&gt;0))+((SUM('Раздел 7'!Z16:Z16)=0)*(SUM('Раздел 7'!AA16:AA16)=0)),"","Неверно!")</f>
        <v/>
      </c>
      <c r="B1687" s="141" t="s">
        <v>4088</v>
      </c>
      <c r="C1687" s="142" t="s">
        <v>2403</v>
      </c>
      <c r="D1687" s="142" t="s">
        <v>403</v>
      </c>
      <c r="E1687" s="143" t="str">
        <f>CONCATENATE("(",SUM('Раздел 7'!Z16:Z16),"&lt;&gt;",0," И ",SUM('Раздел 7'!AA16:AA16),"&lt;&gt;",0,")"," ИЛИ ","(",SUM('Раздел 7'!Z16:Z16),"=",0," И ",SUM('Раздел 7'!AA16:AA16),"=",0,")")</f>
        <v>(0&lt;&gt;0 И 0&lt;&gt;0) ИЛИ (0=0 И 0=0)</v>
      </c>
    </row>
    <row r="1688" spans="1:5" s="151" customFormat="1" ht="38.25">
      <c r="A1688" s="140" t="str">
        <f>IF(((SUM('Раздел 7'!Z17:Z17)&lt;&gt;0)*(SUM('Раздел 7'!AA17:AA17)&lt;&gt;0))+((SUM('Раздел 7'!Z17:Z17)=0)*(SUM('Раздел 7'!AA17:AA17)=0)),"","Неверно!")</f>
        <v/>
      </c>
      <c r="B1688" s="141" t="s">
        <v>4088</v>
      </c>
      <c r="C1688" s="142" t="s">
        <v>2404</v>
      </c>
      <c r="D1688" s="142" t="s">
        <v>403</v>
      </c>
      <c r="E1688" s="143" t="str">
        <f>CONCATENATE("(",SUM('Раздел 7'!Z17:Z17),"&lt;&gt;",0," И ",SUM('Раздел 7'!AA17:AA17),"&lt;&gt;",0,")"," ИЛИ ","(",SUM('Раздел 7'!Z17:Z17),"=",0," И ",SUM('Раздел 7'!AA17:AA17),"=",0,")")</f>
        <v>(0&lt;&gt;0 И 0&lt;&gt;0) ИЛИ (0=0 И 0=0)</v>
      </c>
    </row>
    <row r="1689" spans="1:5" s="151" customFormat="1" ht="38.25">
      <c r="A1689" s="140" t="str">
        <f>IF(((SUM('Раздел 7'!Z18:Z18)&lt;&gt;0)*(SUM('Раздел 7'!AA18:AA18)&lt;&gt;0))+((SUM('Раздел 7'!Z18:Z18)=0)*(SUM('Раздел 7'!AA18:AA18)=0)),"","Неверно!")</f>
        <v/>
      </c>
      <c r="B1689" s="141" t="s">
        <v>4088</v>
      </c>
      <c r="C1689" s="142" t="s">
        <v>2405</v>
      </c>
      <c r="D1689" s="142" t="s">
        <v>403</v>
      </c>
      <c r="E1689" s="143" t="str">
        <f>CONCATENATE("(",SUM('Раздел 7'!Z18:Z18),"&lt;&gt;",0," И ",SUM('Раздел 7'!AA18:AA18),"&lt;&gt;",0,")"," ИЛИ ","(",SUM('Раздел 7'!Z18:Z18),"=",0," И ",SUM('Раздел 7'!AA18:AA18),"=",0,")")</f>
        <v>(0&lt;&gt;0 И 0&lt;&gt;0) ИЛИ (0=0 И 0=0)</v>
      </c>
    </row>
    <row r="1690" spans="1:5" s="151" customFormat="1" ht="38.25">
      <c r="A1690" s="140" t="str">
        <f>IF(((SUM('Раздел 7'!AE10:AE10)&lt;&gt;0)*(SUM('Раздел 7'!AF10:AF10)&lt;&gt;0))+((SUM('Раздел 7'!AE10:AE10)=0)*(SUM('Раздел 7'!AF10:AF10)=0)),"","Неверно!")</f>
        <v/>
      </c>
      <c r="B1690" s="141" t="s">
        <v>4089</v>
      </c>
      <c r="C1690" s="142" t="s">
        <v>2290</v>
      </c>
      <c r="D1690" s="142" t="s">
        <v>401</v>
      </c>
      <c r="E1690" s="143" t="str">
        <f>CONCATENATE("(",SUM('Раздел 7'!AE10:AE10),"&lt;&gt;",0," И ",SUM('Раздел 7'!AF10:AF10),"&lt;&gt;",0,")"," ИЛИ ","(",SUM('Раздел 7'!AE10:AE10),"=",0," И ",SUM('Раздел 7'!AF10:AF10),"=",0,")")</f>
        <v>(0&lt;&gt;0 И 0&lt;&gt;0) ИЛИ (0=0 И 0=0)</v>
      </c>
    </row>
    <row r="1691" spans="1:5" s="151" customFormat="1" ht="38.25">
      <c r="A1691" s="140" t="str">
        <f>IF(((SUM('Раздел 7'!AE19:AE19)&lt;&gt;0)*(SUM('Раздел 7'!AF19:AF19)&lt;&gt;0))+((SUM('Раздел 7'!AE19:AE19)=0)*(SUM('Раздел 7'!AF19:AF19)=0)),"","Неверно!")</f>
        <v/>
      </c>
      <c r="B1691" s="141" t="s">
        <v>4089</v>
      </c>
      <c r="C1691" s="142" t="s">
        <v>2291</v>
      </c>
      <c r="D1691" s="142" t="s">
        <v>401</v>
      </c>
      <c r="E1691" s="143" t="str">
        <f>CONCATENATE("(",SUM('Раздел 7'!AE19:AE19),"&lt;&gt;",0," И ",SUM('Раздел 7'!AF19:AF19),"&lt;&gt;",0,")"," ИЛИ ","(",SUM('Раздел 7'!AE19:AE19),"=",0," И ",SUM('Раздел 7'!AF19:AF19),"=",0,")")</f>
        <v>(0&lt;&gt;0 И 0&lt;&gt;0) ИЛИ (0=0 И 0=0)</v>
      </c>
    </row>
    <row r="1692" spans="1:5" s="151" customFormat="1" ht="38.25">
      <c r="A1692" s="140" t="str">
        <f>IF(((SUM('Раздел 7'!AE20:AE20)&lt;&gt;0)*(SUM('Раздел 7'!AF20:AF20)&lt;&gt;0))+((SUM('Раздел 7'!AE20:AE20)=0)*(SUM('Раздел 7'!AF20:AF20)=0)),"","Неверно!")</f>
        <v/>
      </c>
      <c r="B1692" s="141" t="s">
        <v>4089</v>
      </c>
      <c r="C1692" s="142" t="s">
        <v>2292</v>
      </c>
      <c r="D1692" s="142" t="s">
        <v>401</v>
      </c>
      <c r="E1692" s="143" t="str">
        <f>CONCATENATE("(",SUM('Раздел 7'!AE20:AE20),"&lt;&gt;",0," И ",SUM('Раздел 7'!AF20:AF20),"&lt;&gt;",0,")"," ИЛИ ","(",SUM('Раздел 7'!AE20:AE20),"=",0," И ",SUM('Раздел 7'!AF20:AF20),"=",0,")")</f>
        <v>(0&lt;&gt;0 И 0&lt;&gt;0) ИЛИ (0=0 И 0=0)</v>
      </c>
    </row>
    <row r="1693" spans="1:5" s="151" customFormat="1" ht="38.25">
      <c r="A1693" s="140" t="str">
        <f>IF(((SUM('Раздел 7'!AE21:AE21)&lt;&gt;0)*(SUM('Раздел 7'!AF21:AF21)&lt;&gt;0))+((SUM('Раздел 7'!AE21:AE21)=0)*(SUM('Раздел 7'!AF21:AF21)=0)),"","Неверно!")</f>
        <v/>
      </c>
      <c r="B1693" s="141" t="s">
        <v>4089</v>
      </c>
      <c r="C1693" s="142" t="s">
        <v>2293</v>
      </c>
      <c r="D1693" s="142" t="s">
        <v>401</v>
      </c>
      <c r="E1693" s="143" t="str">
        <f>CONCATENATE("(",SUM('Раздел 7'!AE21:AE21),"&lt;&gt;",0," И ",SUM('Раздел 7'!AF21:AF21),"&lt;&gt;",0,")"," ИЛИ ","(",SUM('Раздел 7'!AE21:AE21),"=",0," И ",SUM('Раздел 7'!AF21:AF21),"=",0,")")</f>
        <v>(0&lt;&gt;0 И 0&lt;&gt;0) ИЛИ (0=0 И 0=0)</v>
      </c>
    </row>
    <row r="1694" spans="1:5" s="151" customFormat="1" ht="38.25">
      <c r="A1694" s="140" t="str">
        <f>IF(((SUM('Раздел 7'!AE22:AE22)&lt;&gt;0)*(SUM('Раздел 7'!AF22:AF22)&lt;&gt;0))+((SUM('Раздел 7'!AE22:AE22)=0)*(SUM('Раздел 7'!AF22:AF22)=0)),"","Неверно!")</f>
        <v/>
      </c>
      <c r="B1694" s="141" t="s">
        <v>4089</v>
      </c>
      <c r="C1694" s="142" t="s">
        <v>2294</v>
      </c>
      <c r="D1694" s="142" t="s">
        <v>401</v>
      </c>
      <c r="E1694" s="143" t="str">
        <f>CONCATENATE("(",SUM('Раздел 7'!AE22:AE22),"&lt;&gt;",0," И ",SUM('Раздел 7'!AF22:AF22),"&lt;&gt;",0,")"," ИЛИ ","(",SUM('Раздел 7'!AE22:AE22),"=",0," И ",SUM('Раздел 7'!AF22:AF22),"=",0,")")</f>
        <v>(0&lt;&gt;0 И 0&lt;&gt;0) ИЛИ (0=0 И 0=0)</v>
      </c>
    </row>
    <row r="1695" spans="1:5" s="151" customFormat="1" ht="38.25">
      <c r="A1695" s="140" t="str">
        <f>IF(((SUM('Раздел 7'!AE23:AE23)&lt;&gt;0)*(SUM('Раздел 7'!AF23:AF23)&lt;&gt;0))+((SUM('Раздел 7'!AE23:AE23)=0)*(SUM('Раздел 7'!AF23:AF23)=0)),"","Неверно!")</f>
        <v/>
      </c>
      <c r="B1695" s="141" t="s">
        <v>4089</v>
      </c>
      <c r="C1695" s="142" t="s">
        <v>2295</v>
      </c>
      <c r="D1695" s="142" t="s">
        <v>401</v>
      </c>
      <c r="E1695" s="143" t="str">
        <f>CONCATENATE("(",SUM('Раздел 7'!AE23:AE23),"&lt;&gt;",0," И ",SUM('Раздел 7'!AF23:AF23),"&lt;&gt;",0,")"," ИЛИ ","(",SUM('Раздел 7'!AE23:AE23),"=",0," И ",SUM('Раздел 7'!AF23:AF23),"=",0,")")</f>
        <v>(0&lt;&gt;0 И 0&lt;&gt;0) ИЛИ (0=0 И 0=0)</v>
      </c>
    </row>
    <row r="1696" spans="1:5" s="151" customFormat="1" ht="38.25">
      <c r="A1696" s="140" t="str">
        <f>IF(((SUM('Раздел 7'!AE24:AE24)&lt;&gt;0)*(SUM('Раздел 7'!AF24:AF24)&lt;&gt;0))+((SUM('Раздел 7'!AE24:AE24)=0)*(SUM('Раздел 7'!AF24:AF24)=0)),"","Неверно!")</f>
        <v/>
      </c>
      <c r="B1696" s="141" t="s">
        <v>4089</v>
      </c>
      <c r="C1696" s="142" t="s">
        <v>2296</v>
      </c>
      <c r="D1696" s="142" t="s">
        <v>401</v>
      </c>
      <c r="E1696" s="143" t="str">
        <f>CONCATENATE("(",SUM('Раздел 7'!AE24:AE24),"&lt;&gt;",0," И ",SUM('Раздел 7'!AF24:AF24),"&lt;&gt;",0,")"," ИЛИ ","(",SUM('Раздел 7'!AE24:AE24),"=",0," И ",SUM('Раздел 7'!AF24:AF24),"=",0,")")</f>
        <v>(0&lt;&gt;0 И 0&lt;&gt;0) ИЛИ (0=0 И 0=0)</v>
      </c>
    </row>
    <row r="1697" spans="1:5" s="151" customFormat="1" ht="38.25">
      <c r="A1697" s="140" t="str">
        <f>IF(((SUM('Раздел 7'!AE25:AE25)&lt;&gt;0)*(SUM('Раздел 7'!AF25:AF25)&lt;&gt;0))+((SUM('Раздел 7'!AE25:AE25)=0)*(SUM('Раздел 7'!AF25:AF25)=0)),"","Неверно!")</f>
        <v/>
      </c>
      <c r="B1697" s="141" t="s">
        <v>4089</v>
      </c>
      <c r="C1697" s="142" t="s">
        <v>2297</v>
      </c>
      <c r="D1697" s="142" t="s">
        <v>401</v>
      </c>
      <c r="E1697" s="143" t="str">
        <f>CONCATENATE("(",SUM('Раздел 7'!AE25:AE25),"&lt;&gt;",0," И ",SUM('Раздел 7'!AF25:AF25),"&lt;&gt;",0,")"," ИЛИ ","(",SUM('Раздел 7'!AE25:AE25),"=",0," И ",SUM('Раздел 7'!AF25:AF25),"=",0,")")</f>
        <v>(0&lt;&gt;0 И 0&lt;&gt;0) ИЛИ (0=0 И 0=0)</v>
      </c>
    </row>
    <row r="1698" spans="1:5" s="151" customFormat="1" ht="38.25">
      <c r="A1698" s="140" t="str">
        <f>IF(((SUM('Раздел 7'!AE26:AE26)&lt;&gt;0)*(SUM('Раздел 7'!AF26:AF26)&lt;&gt;0))+((SUM('Раздел 7'!AE26:AE26)=0)*(SUM('Раздел 7'!AF26:AF26)=0)),"","Неверно!")</f>
        <v/>
      </c>
      <c r="B1698" s="141" t="s">
        <v>4089</v>
      </c>
      <c r="C1698" s="142" t="s">
        <v>2298</v>
      </c>
      <c r="D1698" s="142" t="s">
        <v>401</v>
      </c>
      <c r="E1698" s="143" t="str">
        <f>CONCATENATE("(",SUM('Раздел 7'!AE26:AE26),"&lt;&gt;",0," И ",SUM('Раздел 7'!AF26:AF26),"&lt;&gt;",0,")"," ИЛИ ","(",SUM('Раздел 7'!AE26:AE26),"=",0," И ",SUM('Раздел 7'!AF26:AF26),"=",0,")")</f>
        <v>(0&lt;&gt;0 И 0&lt;&gt;0) ИЛИ (0=0 И 0=0)</v>
      </c>
    </row>
    <row r="1699" spans="1:5" s="151" customFormat="1" ht="38.25">
      <c r="A1699" s="140" t="str">
        <f>IF(((SUM('Раздел 7'!AE27:AE27)&lt;&gt;0)*(SUM('Раздел 7'!AF27:AF27)&lt;&gt;0))+((SUM('Раздел 7'!AE27:AE27)=0)*(SUM('Раздел 7'!AF27:AF27)=0)),"","Неверно!")</f>
        <v/>
      </c>
      <c r="B1699" s="141" t="s">
        <v>4089</v>
      </c>
      <c r="C1699" s="142" t="s">
        <v>2299</v>
      </c>
      <c r="D1699" s="142" t="s">
        <v>401</v>
      </c>
      <c r="E1699" s="143" t="str">
        <f>CONCATENATE("(",SUM('Раздел 7'!AE27:AE27),"&lt;&gt;",0," И ",SUM('Раздел 7'!AF27:AF27),"&lt;&gt;",0,")"," ИЛИ ","(",SUM('Раздел 7'!AE27:AE27),"=",0," И ",SUM('Раздел 7'!AF27:AF27),"=",0,")")</f>
        <v>(0&lt;&gt;0 И 0&lt;&gt;0) ИЛИ (0=0 И 0=0)</v>
      </c>
    </row>
    <row r="1700" spans="1:5" s="151" customFormat="1" ht="38.25">
      <c r="A1700" s="140" t="str">
        <f>IF(((SUM('Раздел 7'!AE28:AE28)&lt;&gt;0)*(SUM('Раздел 7'!AF28:AF28)&lt;&gt;0))+((SUM('Раздел 7'!AE28:AE28)=0)*(SUM('Раздел 7'!AF28:AF28)=0)),"","Неверно!")</f>
        <v/>
      </c>
      <c r="B1700" s="141" t="s">
        <v>4089</v>
      </c>
      <c r="C1700" s="142" t="s">
        <v>2300</v>
      </c>
      <c r="D1700" s="142" t="s">
        <v>401</v>
      </c>
      <c r="E1700" s="143" t="str">
        <f>CONCATENATE("(",SUM('Раздел 7'!AE28:AE28),"&lt;&gt;",0," И ",SUM('Раздел 7'!AF28:AF28),"&lt;&gt;",0,")"," ИЛИ ","(",SUM('Раздел 7'!AE28:AE28),"=",0," И ",SUM('Раздел 7'!AF28:AF28),"=",0,")")</f>
        <v>(0&lt;&gt;0 И 0&lt;&gt;0) ИЛИ (0=0 И 0=0)</v>
      </c>
    </row>
    <row r="1701" spans="1:5" s="151" customFormat="1" ht="38.25">
      <c r="A1701" s="140" t="str">
        <f>IF(((SUM('Раздел 7'!AE11:AE11)&lt;&gt;0)*(SUM('Раздел 7'!AF11:AF11)&lt;&gt;0))+((SUM('Раздел 7'!AE11:AE11)=0)*(SUM('Раздел 7'!AF11:AF11)=0)),"","Неверно!")</f>
        <v/>
      </c>
      <c r="B1701" s="141" t="s">
        <v>4089</v>
      </c>
      <c r="C1701" s="142" t="s">
        <v>2301</v>
      </c>
      <c r="D1701" s="142" t="s">
        <v>401</v>
      </c>
      <c r="E1701" s="143" t="str">
        <f>CONCATENATE("(",SUM('Раздел 7'!AE11:AE11),"&lt;&gt;",0," И ",SUM('Раздел 7'!AF11:AF11),"&lt;&gt;",0,")"," ИЛИ ","(",SUM('Раздел 7'!AE11:AE11),"=",0," И ",SUM('Раздел 7'!AF11:AF11),"=",0,")")</f>
        <v>(0&lt;&gt;0 И 0&lt;&gt;0) ИЛИ (0=0 И 0=0)</v>
      </c>
    </row>
    <row r="1702" spans="1:5" s="151" customFormat="1" ht="38.25">
      <c r="A1702" s="140" t="str">
        <f>IF(((SUM('Раздел 7'!AE29:AE29)&lt;&gt;0)*(SUM('Раздел 7'!AF29:AF29)&lt;&gt;0))+((SUM('Раздел 7'!AE29:AE29)=0)*(SUM('Раздел 7'!AF29:AF29)=0)),"","Неверно!")</f>
        <v/>
      </c>
      <c r="B1702" s="141" t="s">
        <v>4089</v>
      </c>
      <c r="C1702" s="142" t="s">
        <v>2302</v>
      </c>
      <c r="D1702" s="142" t="s">
        <v>401</v>
      </c>
      <c r="E1702" s="143" t="str">
        <f>CONCATENATE("(",SUM('Раздел 7'!AE29:AE29),"&lt;&gt;",0," И ",SUM('Раздел 7'!AF29:AF29),"&lt;&gt;",0,")"," ИЛИ ","(",SUM('Раздел 7'!AE29:AE29),"=",0," И ",SUM('Раздел 7'!AF29:AF29),"=",0,")")</f>
        <v>(0&lt;&gt;0 И 0&lt;&gt;0) ИЛИ (0=0 И 0=0)</v>
      </c>
    </row>
    <row r="1703" spans="1:5" s="151" customFormat="1" ht="38.25">
      <c r="A1703" s="140" t="str">
        <f>IF(((SUM('Раздел 7'!AE30:AE30)&lt;&gt;0)*(SUM('Раздел 7'!AF30:AF30)&lt;&gt;0))+((SUM('Раздел 7'!AE30:AE30)=0)*(SUM('Раздел 7'!AF30:AF30)=0)),"","Неверно!")</f>
        <v/>
      </c>
      <c r="B1703" s="141" t="s">
        <v>4089</v>
      </c>
      <c r="C1703" s="142" t="s">
        <v>2303</v>
      </c>
      <c r="D1703" s="142" t="s">
        <v>401</v>
      </c>
      <c r="E1703" s="143" t="str">
        <f>CONCATENATE("(",SUM('Раздел 7'!AE30:AE30),"&lt;&gt;",0," И ",SUM('Раздел 7'!AF30:AF30),"&lt;&gt;",0,")"," ИЛИ ","(",SUM('Раздел 7'!AE30:AE30),"=",0," И ",SUM('Раздел 7'!AF30:AF30),"=",0,")")</f>
        <v>(0&lt;&gt;0 И 0&lt;&gt;0) ИЛИ (0=0 И 0=0)</v>
      </c>
    </row>
    <row r="1704" spans="1:5" s="151" customFormat="1" ht="38.25">
      <c r="A1704" s="140" t="str">
        <f>IF(((SUM('Раздел 7'!AE31:AE31)&lt;&gt;0)*(SUM('Раздел 7'!AF31:AF31)&lt;&gt;0))+((SUM('Раздел 7'!AE31:AE31)=0)*(SUM('Раздел 7'!AF31:AF31)=0)),"","Неверно!")</f>
        <v/>
      </c>
      <c r="B1704" s="141" t="s">
        <v>4089</v>
      </c>
      <c r="C1704" s="142" t="s">
        <v>2304</v>
      </c>
      <c r="D1704" s="142" t="s">
        <v>401</v>
      </c>
      <c r="E1704" s="143" t="str">
        <f>CONCATENATE("(",SUM('Раздел 7'!AE31:AE31),"&lt;&gt;",0," И ",SUM('Раздел 7'!AF31:AF31),"&lt;&gt;",0,")"," ИЛИ ","(",SUM('Раздел 7'!AE31:AE31),"=",0," И ",SUM('Раздел 7'!AF31:AF31),"=",0,")")</f>
        <v>(0&lt;&gt;0 И 0&lt;&gt;0) ИЛИ (0=0 И 0=0)</v>
      </c>
    </row>
    <row r="1705" spans="1:5" s="151" customFormat="1" ht="38.25">
      <c r="A1705" s="140" t="str">
        <f>IF(((SUM('Раздел 7'!AE32:AE32)&lt;&gt;0)*(SUM('Раздел 7'!AF32:AF32)&lt;&gt;0))+((SUM('Раздел 7'!AE32:AE32)=0)*(SUM('Раздел 7'!AF32:AF32)=0)),"","Неверно!")</f>
        <v/>
      </c>
      <c r="B1705" s="141" t="s">
        <v>4089</v>
      </c>
      <c r="C1705" s="142" t="s">
        <v>2305</v>
      </c>
      <c r="D1705" s="142" t="s">
        <v>401</v>
      </c>
      <c r="E1705" s="143" t="str">
        <f>CONCATENATE("(",SUM('Раздел 7'!AE32:AE32),"&lt;&gt;",0," И ",SUM('Раздел 7'!AF32:AF32),"&lt;&gt;",0,")"," ИЛИ ","(",SUM('Раздел 7'!AE32:AE32),"=",0," И ",SUM('Раздел 7'!AF32:AF32),"=",0,")")</f>
        <v>(0&lt;&gt;0 И 0&lt;&gt;0) ИЛИ (0=0 И 0=0)</v>
      </c>
    </row>
    <row r="1706" spans="1:5" s="151" customFormat="1" ht="38.25">
      <c r="A1706" s="140" t="str">
        <f>IF(((SUM('Раздел 7'!AE33:AE33)&lt;&gt;0)*(SUM('Раздел 7'!AF33:AF33)&lt;&gt;0))+((SUM('Раздел 7'!AE33:AE33)=0)*(SUM('Раздел 7'!AF33:AF33)=0)),"","Неверно!")</f>
        <v/>
      </c>
      <c r="B1706" s="141" t="s">
        <v>4089</v>
      </c>
      <c r="C1706" s="142" t="s">
        <v>2306</v>
      </c>
      <c r="D1706" s="142" t="s">
        <v>401</v>
      </c>
      <c r="E1706" s="143" t="str">
        <f>CONCATENATE("(",SUM('Раздел 7'!AE33:AE33),"&lt;&gt;",0," И ",SUM('Раздел 7'!AF33:AF33),"&lt;&gt;",0,")"," ИЛИ ","(",SUM('Раздел 7'!AE33:AE33),"=",0," И ",SUM('Раздел 7'!AF33:AF33),"=",0,")")</f>
        <v>(0&lt;&gt;0 И 0&lt;&gt;0) ИЛИ (0=0 И 0=0)</v>
      </c>
    </row>
    <row r="1707" spans="1:5" s="151" customFormat="1" ht="38.25">
      <c r="A1707" s="140" t="str">
        <f>IF(((SUM('Раздел 7'!AE34:AE34)&lt;&gt;0)*(SUM('Раздел 7'!AF34:AF34)&lt;&gt;0))+((SUM('Раздел 7'!AE34:AE34)=0)*(SUM('Раздел 7'!AF34:AF34)=0)),"","Неверно!")</f>
        <v/>
      </c>
      <c r="B1707" s="141" t="s">
        <v>4089</v>
      </c>
      <c r="C1707" s="142" t="s">
        <v>2307</v>
      </c>
      <c r="D1707" s="142" t="s">
        <v>401</v>
      </c>
      <c r="E1707" s="143" t="str">
        <f>CONCATENATE("(",SUM('Раздел 7'!AE34:AE34),"&lt;&gt;",0," И ",SUM('Раздел 7'!AF34:AF34),"&lt;&gt;",0,")"," ИЛИ ","(",SUM('Раздел 7'!AE34:AE34),"=",0," И ",SUM('Раздел 7'!AF34:AF34),"=",0,")")</f>
        <v>(0&lt;&gt;0 И 0&lt;&gt;0) ИЛИ (0=0 И 0=0)</v>
      </c>
    </row>
    <row r="1708" spans="1:5" s="151" customFormat="1" ht="38.25">
      <c r="A1708" s="140" t="str">
        <f>IF(((SUM('Раздел 7'!AE35:AE35)&lt;&gt;0)*(SUM('Раздел 7'!AF35:AF35)&lt;&gt;0))+((SUM('Раздел 7'!AE35:AE35)=0)*(SUM('Раздел 7'!AF35:AF35)=0)),"","Неверно!")</f>
        <v/>
      </c>
      <c r="B1708" s="141" t="s">
        <v>4089</v>
      </c>
      <c r="C1708" s="142" t="s">
        <v>2308</v>
      </c>
      <c r="D1708" s="142" t="s">
        <v>401</v>
      </c>
      <c r="E1708" s="143" t="str">
        <f>CONCATENATE("(",SUM('Раздел 7'!AE35:AE35),"&lt;&gt;",0," И ",SUM('Раздел 7'!AF35:AF35),"&lt;&gt;",0,")"," ИЛИ ","(",SUM('Раздел 7'!AE35:AE35),"=",0," И ",SUM('Раздел 7'!AF35:AF35),"=",0,")")</f>
        <v>(0&lt;&gt;0 И 0&lt;&gt;0) ИЛИ (0=0 И 0=0)</v>
      </c>
    </row>
    <row r="1709" spans="1:5" s="151" customFormat="1" ht="38.25">
      <c r="A1709" s="140" t="str">
        <f>IF(((SUM('Раздел 7'!AE36:AE36)&lt;&gt;0)*(SUM('Раздел 7'!AF36:AF36)&lt;&gt;0))+((SUM('Раздел 7'!AE36:AE36)=0)*(SUM('Раздел 7'!AF36:AF36)=0)),"","Неверно!")</f>
        <v/>
      </c>
      <c r="B1709" s="141" t="s">
        <v>4089</v>
      </c>
      <c r="C1709" s="142" t="s">
        <v>2309</v>
      </c>
      <c r="D1709" s="142" t="s">
        <v>401</v>
      </c>
      <c r="E1709" s="143" t="str">
        <f>CONCATENATE("(",SUM('Раздел 7'!AE36:AE36),"&lt;&gt;",0," И ",SUM('Раздел 7'!AF36:AF36),"&lt;&gt;",0,")"," ИЛИ ","(",SUM('Раздел 7'!AE36:AE36),"=",0," И ",SUM('Раздел 7'!AF36:AF36),"=",0,")")</f>
        <v>(0&lt;&gt;0 И 0&lt;&gt;0) ИЛИ (0=0 И 0=0)</v>
      </c>
    </row>
    <row r="1710" spans="1:5" s="151" customFormat="1" ht="38.25">
      <c r="A1710" s="140" t="str">
        <f>IF(((SUM('Раздел 7'!AE37:AE37)&lt;&gt;0)*(SUM('Раздел 7'!AF37:AF37)&lt;&gt;0))+((SUM('Раздел 7'!AE37:AE37)=0)*(SUM('Раздел 7'!AF37:AF37)=0)),"","Неверно!")</f>
        <v/>
      </c>
      <c r="B1710" s="141" t="s">
        <v>4089</v>
      </c>
      <c r="C1710" s="142" t="s">
        <v>2310</v>
      </c>
      <c r="D1710" s="142" t="s">
        <v>401</v>
      </c>
      <c r="E1710" s="143" t="str">
        <f>CONCATENATE("(",SUM('Раздел 7'!AE37:AE37),"&lt;&gt;",0," И ",SUM('Раздел 7'!AF37:AF37),"&lt;&gt;",0,")"," ИЛИ ","(",SUM('Раздел 7'!AE37:AE37),"=",0," И ",SUM('Раздел 7'!AF37:AF37),"=",0,")")</f>
        <v>(0&lt;&gt;0 И 0&lt;&gt;0) ИЛИ (0=0 И 0=0)</v>
      </c>
    </row>
    <row r="1711" spans="1:5" s="151" customFormat="1" ht="38.25">
      <c r="A1711" s="140" t="str">
        <f>IF(((SUM('Раздел 7'!AE38:AE38)&lt;&gt;0)*(SUM('Раздел 7'!AF38:AF38)&lt;&gt;0))+((SUM('Раздел 7'!AE38:AE38)=0)*(SUM('Раздел 7'!AF38:AF38)=0)),"","Неверно!")</f>
        <v/>
      </c>
      <c r="B1711" s="141" t="s">
        <v>4089</v>
      </c>
      <c r="C1711" s="142" t="s">
        <v>2311</v>
      </c>
      <c r="D1711" s="142" t="s">
        <v>401</v>
      </c>
      <c r="E1711" s="143" t="str">
        <f>CONCATENATE("(",SUM('Раздел 7'!AE38:AE38),"&lt;&gt;",0," И ",SUM('Раздел 7'!AF38:AF38),"&lt;&gt;",0,")"," ИЛИ ","(",SUM('Раздел 7'!AE38:AE38),"=",0," И ",SUM('Раздел 7'!AF38:AF38),"=",0,")")</f>
        <v>(0&lt;&gt;0 И 0&lt;&gt;0) ИЛИ (0=0 И 0=0)</v>
      </c>
    </row>
    <row r="1712" spans="1:5" s="151" customFormat="1" ht="38.25">
      <c r="A1712" s="140" t="str">
        <f>IF(((SUM('Раздел 7'!AE12:AE12)&lt;&gt;0)*(SUM('Раздел 7'!AF12:AF12)&lt;&gt;0))+((SUM('Раздел 7'!AE12:AE12)=0)*(SUM('Раздел 7'!AF12:AF12)=0)),"","Неверно!")</f>
        <v/>
      </c>
      <c r="B1712" s="141" t="s">
        <v>4089</v>
      </c>
      <c r="C1712" s="142" t="s">
        <v>2312</v>
      </c>
      <c r="D1712" s="142" t="s">
        <v>401</v>
      </c>
      <c r="E1712" s="143" t="str">
        <f>CONCATENATE("(",SUM('Раздел 7'!AE12:AE12),"&lt;&gt;",0," И ",SUM('Раздел 7'!AF12:AF12),"&lt;&gt;",0,")"," ИЛИ ","(",SUM('Раздел 7'!AE12:AE12),"=",0," И ",SUM('Раздел 7'!AF12:AF12),"=",0,")")</f>
        <v>(0&lt;&gt;0 И 0&lt;&gt;0) ИЛИ (0=0 И 0=0)</v>
      </c>
    </row>
    <row r="1713" spans="1:5" s="151" customFormat="1" ht="38.25">
      <c r="A1713" s="140" t="str">
        <f>IF(((SUM('Раздел 7'!AE39:AE39)&lt;&gt;0)*(SUM('Раздел 7'!AF39:AF39)&lt;&gt;0))+((SUM('Раздел 7'!AE39:AE39)=0)*(SUM('Раздел 7'!AF39:AF39)=0)),"","Неверно!")</f>
        <v/>
      </c>
      <c r="B1713" s="141" t="s">
        <v>4089</v>
      </c>
      <c r="C1713" s="142" t="s">
        <v>2313</v>
      </c>
      <c r="D1713" s="142" t="s">
        <v>401</v>
      </c>
      <c r="E1713" s="143" t="str">
        <f>CONCATENATE("(",SUM('Раздел 7'!AE39:AE39),"&lt;&gt;",0," И ",SUM('Раздел 7'!AF39:AF39),"&lt;&gt;",0,")"," ИЛИ ","(",SUM('Раздел 7'!AE39:AE39),"=",0," И ",SUM('Раздел 7'!AF39:AF39),"=",0,")")</f>
        <v>(0&lt;&gt;0 И 0&lt;&gt;0) ИЛИ (0=0 И 0=0)</v>
      </c>
    </row>
    <row r="1714" spans="1:5" s="151" customFormat="1" ht="38.25">
      <c r="A1714" s="140" t="str">
        <f>IF(((SUM('Раздел 7'!AE40:AE40)&lt;&gt;0)*(SUM('Раздел 7'!AF40:AF40)&lt;&gt;0))+((SUM('Раздел 7'!AE40:AE40)=0)*(SUM('Раздел 7'!AF40:AF40)=0)),"","Неверно!")</f>
        <v/>
      </c>
      <c r="B1714" s="141" t="s">
        <v>4089</v>
      </c>
      <c r="C1714" s="142" t="s">
        <v>2314</v>
      </c>
      <c r="D1714" s="142" t="s">
        <v>401</v>
      </c>
      <c r="E1714" s="143" t="str">
        <f>CONCATENATE("(",SUM('Раздел 7'!AE40:AE40),"&lt;&gt;",0," И ",SUM('Раздел 7'!AF40:AF40),"&lt;&gt;",0,")"," ИЛИ ","(",SUM('Раздел 7'!AE40:AE40),"=",0," И ",SUM('Раздел 7'!AF40:AF40),"=",0,")")</f>
        <v>(0&lt;&gt;0 И 0&lt;&gt;0) ИЛИ (0=0 И 0=0)</v>
      </c>
    </row>
    <row r="1715" spans="1:5" s="151" customFormat="1" ht="38.25">
      <c r="A1715" s="140" t="str">
        <f>IF(((SUM('Раздел 7'!AE41:AE41)&lt;&gt;0)*(SUM('Раздел 7'!AF41:AF41)&lt;&gt;0))+((SUM('Раздел 7'!AE41:AE41)=0)*(SUM('Раздел 7'!AF41:AF41)=0)),"","Неверно!")</f>
        <v/>
      </c>
      <c r="B1715" s="141" t="s">
        <v>4089</v>
      </c>
      <c r="C1715" s="142" t="s">
        <v>2315</v>
      </c>
      <c r="D1715" s="142" t="s">
        <v>401</v>
      </c>
      <c r="E1715" s="143" t="str">
        <f>CONCATENATE("(",SUM('Раздел 7'!AE41:AE41),"&lt;&gt;",0," И ",SUM('Раздел 7'!AF41:AF41),"&lt;&gt;",0,")"," ИЛИ ","(",SUM('Раздел 7'!AE41:AE41),"=",0," И ",SUM('Раздел 7'!AF41:AF41),"=",0,")")</f>
        <v>(0&lt;&gt;0 И 0&lt;&gt;0) ИЛИ (0=0 И 0=0)</v>
      </c>
    </row>
    <row r="1716" spans="1:5" s="151" customFormat="1" ht="38.25">
      <c r="A1716" s="140" t="str">
        <f>IF(((SUM('Раздел 7'!AE42:AE42)&lt;&gt;0)*(SUM('Раздел 7'!AF42:AF42)&lt;&gt;0))+((SUM('Раздел 7'!AE42:AE42)=0)*(SUM('Раздел 7'!AF42:AF42)=0)),"","Неверно!")</f>
        <v/>
      </c>
      <c r="B1716" s="141" t="s">
        <v>4089</v>
      </c>
      <c r="C1716" s="142" t="s">
        <v>2316</v>
      </c>
      <c r="D1716" s="142" t="s">
        <v>401</v>
      </c>
      <c r="E1716" s="143" t="str">
        <f>CONCATENATE("(",SUM('Раздел 7'!AE42:AE42),"&lt;&gt;",0," И ",SUM('Раздел 7'!AF42:AF42),"&lt;&gt;",0,")"," ИЛИ ","(",SUM('Раздел 7'!AE42:AE42),"=",0," И ",SUM('Раздел 7'!AF42:AF42),"=",0,")")</f>
        <v>(0&lt;&gt;0 И 0&lt;&gt;0) ИЛИ (0=0 И 0=0)</v>
      </c>
    </row>
    <row r="1717" spans="1:5" s="151" customFormat="1" ht="38.25">
      <c r="A1717" s="140" t="str">
        <f>IF(((SUM('Раздел 7'!AE43:AE43)&lt;&gt;0)*(SUM('Раздел 7'!AF43:AF43)&lt;&gt;0))+((SUM('Раздел 7'!AE43:AE43)=0)*(SUM('Раздел 7'!AF43:AF43)=0)),"","Неверно!")</f>
        <v/>
      </c>
      <c r="B1717" s="141" t="s">
        <v>4089</v>
      </c>
      <c r="C1717" s="142" t="s">
        <v>2317</v>
      </c>
      <c r="D1717" s="142" t="s">
        <v>401</v>
      </c>
      <c r="E1717" s="143" t="str">
        <f>CONCATENATE("(",SUM('Раздел 7'!AE43:AE43),"&lt;&gt;",0," И ",SUM('Раздел 7'!AF43:AF43),"&lt;&gt;",0,")"," ИЛИ ","(",SUM('Раздел 7'!AE43:AE43),"=",0," И ",SUM('Раздел 7'!AF43:AF43),"=",0,")")</f>
        <v>(0&lt;&gt;0 И 0&lt;&gt;0) ИЛИ (0=0 И 0=0)</v>
      </c>
    </row>
    <row r="1718" spans="1:5" s="151" customFormat="1" ht="38.25">
      <c r="A1718" s="140" t="str">
        <f>IF(((SUM('Раздел 7'!AE44:AE44)&lt;&gt;0)*(SUM('Раздел 7'!AF44:AF44)&lt;&gt;0))+((SUM('Раздел 7'!AE44:AE44)=0)*(SUM('Раздел 7'!AF44:AF44)=0)),"","Неверно!")</f>
        <v/>
      </c>
      <c r="B1718" s="141" t="s">
        <v>4089</v>
      </c>
      <c r="C1718" s="142" t="s">
        <v>2318</v>
      </c>
      <c r="D1718" s="142" t="s">
        <v>401</v>
      </c>
      <c r="E1718" s="143" t="str">
        <f>CONCATENATE("(",SUM('Раздел 7'!AE44:AE44),"&lt;&gt;",0," И ",SUM('Раздел 7'!AF44:AF44),"&lt;&gt;",0,")"," ИЛИ ","(",SUM('Раздел 7'!AE44:AE44),"=",0," И ",SUM('Раздел 7'!AF44:AF44),"=",0,")")</f>
        <v>(0&lt;&gt;0 И 0&lt;&gt;0) ИЛИ (0=0 И 0=0)</v>
      </c>
    </row>
    <row r="1719" spans="1:5" s="151" customFormat="1" ht="38.25">
      <c r="A1719" s="140" t="str">
        <f>IF(((SUM('Раздел 7'!AE45:AE45)&lt;&gt;0)*(SUM('Раздел 7'!AF45:AF45)&lt;&gt;0))+((SUM('Раздел 7'!AE45:AE45)=0)*(SUM('Раздел 7'!AF45:AF45)=0)),"","Неверно!")</f>
        <v/>
      </c>
      <c r="B1719" s="141" t="s">
        <v>4089</v>
      </c>
      <c r="C1719" s="142" t="s">
        <v>2319</v>
      </c>
      <c r="D1719" s="142" t="s">
        <v>401</v>
      </c>
      <c r="E1719" s="143" t="str">
        <f>CONCATENATE("(",SUM('Раздел 7'!AE45:AE45),"&lt;&gt;",0," И ",SUM('Раздел 7'!AF45:AF45),"&lt;&gt;",0,")"," ИЛИ ","(",SUM('Раздел 7'!AE45:AE45),"=",0," И ",SUM('Раздел 7'!AF45:AF45),"=",0,")")</f>
        <v>(0&lt;&gt;0 И 0&lt;&gt;0) ИЛИ (0=0 И 0=0)</v>
      </c>
    </row>
    <row r="1720" spans="1:5" s="151" customFormat="1" ht="38.25">
      <c r="A1720" s="140" t="str">
        <f>IF(((SUM('Раздел 7'!AE46:AE46)&lt;&gt;0)*(SUM('Раздел 7'!AF46:AF46)&lt;&gt;0))+((SUM('Раздел 7'!AE46:AE46)=0)*(SUM('Раздел 7'!AF46:AF46)=0)),"","Неверно!")</f>
        <v/>
      </c>
      <c r="B1720" s="141" t="s">
        <v>4089</v>
      </c>
      <c r="C1720" s="142" t="s">
        <v>2320</v>
      </c>
      <c r="D1720" s="142" t="s">
        <v>401</v>
      </c>
      <c r="E1720" s="143" t="str">
        <f>CONCATENATE("(",SUM('Раздел 7'!AE46:AE46),"&lt;&gt;",0," И ",SUM('Раздел 7'!AF46:AF46),"&lt;&gt;",0,")"," ИЛИ ","(",SUM('Раздел 7'!AE46:AE46),"=",0," И ",SUM('Раздел 7'!AF46:AF46),"=",0,")")</f>
        <v>(0&lt;&gt;0 И 0&lt;&gt;0) ИЛИ (0=0 И 0=0)</v>
      </c>
    </row>
    <row r="1721" spans="1:5" s="151" customFormat="1" ht="38.25">
      <c r="A1721" s="140" t="str">
        <f>IF(((SUM('Раздел 7'!AE47:AE47)&lt;&gt;0)*(SUM('Раздел 7'!AF47:AF47)&lt;&gt;0))+((SUM('Раздел 7'!AE47:AE47)=0)*(SUM('Раздел 7'!AF47:AF47)=0)),"","Неверно!")</f>
        <v/>
      </c>
      <c r="B1721" s="141" t="s">
        <v>4089</v>
      </c>
      <c r="C1721" s="142" t="s">
        <v>2321</v>
      </c>
      <c r="D1721" s="142" t="s">
        <v>401</v>
      </c>
      <c r="E1721" s="143" t="str">
        <f>CONCATENATE("(",SUM('Раздел 7'!AE47:AE47),"&lt;&gt;",0," И ",SUM('Раздел 7'!AF47:AF47),"&lt;&gt;",0,")"," ИЛИ ","(",SUM('Раздел 7'!AE47:AE47),"=",0," И ",SUM('Раздел 7'!AF47:AF47),"=",0,")")</f>
        <v>(0&lt;&gt;0 И 0&lt;&gt;0) ИЛИ (0=0 И 0=0)</v>
      </c>
    </row>
    <row r="1722" spans="1:5" s="151" customFormat="1" ht="38.25">
      <c r="A1722" s="140" t="str">
        <f>IF(((SUM('Раздел 7'!AE48:AE48)&lt;&gt;0)*(SUM('Раздел 7'!AF48:AF48)&lt;&gt;0))+((SUM('Раздел 7'!AE48:AE48)=0)*(SUM('Раздел 7'!AF48:AF48)=0)),"","Неверно!")</f>
        <v/>
      </c>
      <c r="B1722" s="141" t="s">
        <v>4089</v>
      </c>
      <c r="C1722" s="142" t="s">
        <v>2322</v>
      </c>
      <c r="D1722" s="142" t="s">
        <v>401</v>
      </c>
      <c r="E1722" s="143" t="str">
        <f>CONCATENATE("(",SUM('Раздел 7'!AE48:AE48),"&lt;&gt;",0," И ",SUM('Раздел 7'!AF48:AF48),"&lt;&gt;",0,")"," ИЛИ ","(",SUM('Раздел 7'!AE48:AE48),"=",0," И ",SUM('Раздел 7'!AF48:AF48),"=",0,")")</f>
        <v>(0&lt;&gt;0 И 0&lt;&gt;0) ИЛИ (0=0 И 0=0)</v>
      </c>
    </row>
    <row r="1723" spans="1:5" s="151" customFormat="1" ht="38.25">
      <c r="A1723" s="140" t="str">
        <f>IF(((SUM('Раздел 7'!AE13:AE13)&lt;&gt;0)*(SUM('Раздел 7'!AF13:AF13)&lt;&gt;0))+((SUM('Раздел 7'!AE13:AE13)=0)*(SUM('Раздел 7'!AF13:AF13)=0)),"","Неверно!")</f>
        <v/>
      </c>
      <c r="B1723" s="141" t="s">
        <v>4089</v>
      </c>
      <c r="C1723" s="142" t="s">
        <v>2323</v>
      </c>
      <c r="D1723" s="142" t="s">
        <v>401</v>
      </c>
      <c r="E1723" s="143" t="str">
        <f>CONCATENATE("(",SUM('Раздел 7'!AE13:AE13),"&lt;&gt;",0," И ",SUM('Раздел 7'!AF13:AF13),"&lt;&gt;",0,")"," ИЛИ ","(",SUM('Раздел 7'!AE13:AE13),"=",0," И ",SUM('Раздел 7'!AF13:AF13),"=",0,")")</f>
        <v>(0&lt;&gt;0 И 0&lt;&gt;0) ИЛИ (0=0 И 0=0)</v>
      </c>
    </row>
    <row r="1724" spans="1:5" s="151" customFormat="1" ht="38.25">
      <c r="A1724" s="140" t="str">
        <f>IF(((SUM('Раздел 7'!AE49:AE49)&lt;&gt;0)*(SUM('Раздел 7'!AF49:AF49)&lt;&gt;0))+((SUM('Раздел 7'!AE49:AE49)=0)*(SUM('Раздел 7'!AF49:AF49)=0)),"","Неверно!")</f>
        <v/>
      </c>
      <c r="B1724" s="141" t="s">
        <v>4089</v>
      </c>
      <c r="C1724" s="142" t="s">
        <v>2324</v>
      </c>
      <c r="D1724" s="142" t="s">
        <v>401</v>
      </c>
      <c r="E1724" s="143" t="str">
        <f>CONCATENATE("(",SUM('Раздел 7'!AE49:AE49),"&lt;&gt;",0," И ",SUM('Раздел 7'!AF49:AF49),"&lt;&gt;",0,")"," ИЛИ ","(",SUM('Раздел 7'!AE49:AE49),"=",0," И ",SUM('Раздел 7'!AF49:AF49),"=",0,")")</f>
        <v>(0&lt;&gt;0 И 0&lt;&gt;0) ИЛИ (0=0 И 0=0)</v>
      </c>
    </row>
    <row r="1725" spans="1:5" s="151" customFormat="1" ht="38.25">
      <c r="A1725" s="140" t="str">
        <f>IF(((SUM('Раздел 7'!AE50:AE50)&lt;&gt;0)*(SUM('Раздел 7'!AF50:AF50)&lt;&gt;0))+((SUM('Раздел 7'!AE50:AE50)=0)*(SUM('Раздел 7'!AF50:AF50)=0)),"","Неверно!")</f>
        <v/>
      </c>
      <c r="B1725" s="141" t="s">
        <v>4089</v>
      </c>
      <c r="C1725" s="142" t="s">
        <v>2325</v>
      </c>
      <c r="D1725" s="142" t="s">
        <v>401</v>
      </c>
      <c r="E1725" s="143" t="str">
        <f>CONCATENATE("(",SUM('Раздел 7'!AE50:AE50),"&lt;&gt;",0," И ",SUM('Раздел 7'!AF50:AF50),"&lt;&gt;",0,")"," ИЛИ ","(",SUM('Раздел 7'!AE50:AE50),"=",0," И ",SUM('Раздел 7'!AF50:AF50),"=",0,")")</f>
        <v>(0&lt;&gt;0 И 0&lt;&gt;0) ИЛИ (0=0 И 0=0)</v>
      </c>
    </row>
    <row r="1726" spans="1:5" s="151" customFormat="1" ht="38.25">
      <c r="A1726" s="140" t="str">
        <f>IF(((SUM('Раздел 7'!AE51:AE51)&lt;&gt;0)*(SUM('Раздел 7'!AF51:AF51)&lt;&gt;0))+((SUM('Раздел 7'!AE51:AE51)=0)*(SUM('Раздел 7'!AF51:AF51)=0)),"","Неверно!")</f>
        <v/>
      </c>
      <c r="B1726" s="141" t="s">
        <v>4089</v>
      </c>
      <c r="C1726" s="142" t="s">
        <v>2326</v>
      </c>
      <c r="D1726" s="142" t="s">
        <v>401</v>
      </c>
      <c r="E1726" s="143" t="str">
        <f>CONCATENATE("(",SUM('Раздел 7'!AE51:AE51),"&lt;&gt;",0," И ",SUM('Раздел 7'!AF51:AF51),"&lt;&gt;",0,")"," ИЛИ ","(",SUM('Раздел 7'!AE51:AE51),"=",0," И ",SUM('Раздел 7'!AF51:AF51),"=",0,")")</f>
        <v>(0&lt;&gt;0 И 0&lt;&gt;0) ИЛИ (0=0 И 0=0)</v>
      </c>
    </row>
    <row r="1727" spans="1:5" s="151" customFormat="1" ht="38.25">
      <c r="A1727" s="140" t="str">
        <f>IF(((SUM('Раздел 7'!AE52:AE52)&lt;&gt;0)*(SUM('Раздел 7'!AF52:AF52)&lt;&gt;0))+((SUM('Раздел 7'!AE52:AE52)=0)*(SUM('Раздел 7'!AF52:AF52)=0)),"","Неверно!")</f>
        <v/>
      </c>
      <c r="B1727" s="141" t="s">
        <v>4089</v>
      </c>
      <c r="C1727" s="142" t="s">
        <v>2327</v>
      </c>
      <c r="D1727" s="142" t="s">
        <v>401</v>
      </c>
      <c r="E1727" s="143" t="str">
        <f>CONCATENATE("(",SUM('Раздел 7'!AE52:AE52),"&lt;&gt;",0," И ",SUM('Раздел 7'!AF52:AF52),"&lt;&gt;",0,")"," ИЛИ ","(",SUM('Раздел 7'!AE52:AE52),"=",0," И ",SUM('Раздел 7'!AF52:AF52),"=",0,")")</f>
        <v>(0&lt;&gt;0 И 0&lt;&gt;0) ИЛИ (0=0 И 0=0)</v>
      </c>
    </row>
    <row r="1728" spans="1:5" s="151" customFormat="1" ht="38.25">
      <c r="A1728" s="140" t="str">
        <f>IF(((SUM('Раздел 7'!AE53:AE53)&lt;&gt;0)*(SUM('Раздел 7'!AF53:AF53)&lt;&gt;0))+((SUM('Раздел 7'!AE53:AE53)=0)*(SUM('Раздел 7'!AF53:AF53)=0)),"","Неверно!")</f>
        <v/>
      </c>
      <c r="B1728" s="141" t="s">
        <v>4089</v>
      </c>
      <c r="C1728" s="142" t="s">
        <v>2328</v>
      </c>
      <c r="D1728" s="142" t="s">
        <v>401</v>
      </c>
      <c r="E1728" s="143" t="str">
        <f>CONCATENATE("(",SUM('Раздел 7'!AE53:AE53),"&lt;&gt;",0," И ",SUM('Раздел 7'!AF53:AF53),"&lt;&gt;",0,")"," ИЛИ ","(",SUM('Раздел 7'!AE53:AE53),"=",0," И ",SUM('Раздел 7'!AF53:AF53),"=",0,")")</f>
        <v>(0&lt;&gt;0 И 0&lt;&gt;0) ИЛИ (0=0 И 0=0)</v>
      </c>
    </row>
    <row r="1729" spans="1:5" s="151" customFormat="1" ht="38.25">
      <c r="A1729" s="140" t="str">
        <f>IF(((SUM('Раздел 7'!AE54:AE54)&lt;&gt;0)*(SUM('Раздел 7'!AF54:AF54)&lt;&gt;0))+((SUM('Раздел 7'!AE54:AE54)=0)*(SUM('Раздел 7'!AF54:AF54)=0)),"","Неверно!")</f>
        <v/>
      </c>
      <c r="B1729" s="141" t="s">
        <v>4089</v>
      </c>
      <c r="C1729" s="142" t="s">
        <v>2329</v>
      </c>
      <c r="D1729" s="142" t="s">
        <v>401</v>
      </c>
      <c r="E1729" s="143" t="str">
        <f>CONCATENATE("(",SUM('Раздел 7'!AE54:AE54),"&lt;&gt;",0," И ",SUM('Раздел 7'!AF54:AF54),"&lt;&gt;",0,")"," ИЛИ ","(",SUM('Раздел 7'!AE54:AE54),"=",0," И ",SUM('Раздел 7'!AF54:AF54),"=",0,")")</f>
        <v>(0&lt;&gt;0 И 0&lt;&gt;0) ИЛИ (0=0 И 0=0)</v>
      </c>
    </row>
    <row r="1730" spans="1:5" s="151" customFormat="1" ht="38.25">
      <c r="A1730" s="140" t="str">
        <f>IF(((SUM('Раздел 7'!AE55:AE55)&lt;&gt;0)*(SUM('Раздел 7'!AF55:AF55)&lt;&gt;0))+((SUM('Раздел 7'!AE55:AE55)=0)*(SUM('Раздел 7'!AF55:AF55)=0)),"","Неверно!")</f>
        <v/>
      </c>
      <c r="B1730" s="141" t="s">
        <v>4089</v>
      </c>
      <c r="C1730" s="142" t="s">
        <v>2330</v>
      </c>
      <c r="D1730" s="142" t="s">
        <v>401</v>
      </c>
      <c r="E1730" s="143" t="str">
        <f>CONCATENATE("(",SUM('Раздел 7'!AE55:AE55),"&lt;&gt;",0," И ",SUM('Раздел 7'!AF55:AF55),"&lt;&gt;",0,")"," ИЛИ ","(",SUM('Раздел 7'!AE55:AE55),"=",0," И ",SUM('Раздел 7'!AF55:AF55),"=",0,")")</f>
        <v>(0&lt;&gt;0 И 0&lt;&gt;0) ИЛИ (0=0 И 0=0)</v>
      </c>
    </row>
    <row r="1731" spans="1:5" s="151" customFormat="1" ht="38.25">
      <c r="A1731" s="140" t="str">
        <f>IF(((SUM('Раздел 7'!AE56:AE56)&lt;&gt;0)*(SUM('Раздел 7'!AF56:AF56)&lt;&gt;0))+((SUM('Раздел 7'!AE56:AE56)=0)*(SUM('Раздел 7'!AF56:AF56)=0)),"","Неверно!")</f>
        <v/>
      </c>
      <c r="B1731" s="141" t="s">
        <v>4089</v>
      </c>
      <c r="C1731" s="142" t="s">
        <v>2331</v>
      </c>
      <c r="D1731" s="142" t="s">
        <v>401</v>
      </c>
      <c r="E1731" s="143" t="str">
        <f>CONCATENATE("(",SUM('Раздел 7'!AE56:AE56),"&lt;&gt;",0," И ",SUM('Раздел 7'!AF56:AF56),"&lt;&gt;",0,")"," ИЛИ ","(",SUM('Раздел 7'!AE56:AE56),"=",0," И ",SUM('Раздел 7'!AF56:AF56),"=",0,")")</f>
        <v>(0&lt;&gt;0 И 0&lt;&gt;0) ИЛИ (0=0 И 0=0)</v>
      </c>
    </row>
    <row r="1732" spans="1:5" s="151" customFormat="1" ht="38.25">
      <c r="A1732" s="140" t="str">
        <f>IF(((SUM('Раздел 7'!AE57:AE57)&lt;&gt;0)*(SUM('Раздел 7'!AF57:AF57)&lt;&gt;0))+((SUM('Раздел 7'!AE57:AE57)=0)*(SUM('Раздел 7'!AF57:AF57)=0)),"","Неверно!")</f>
        <v/>
      </c>
      <c r="B1732" s="141" t="s">
        <v>4089</v>
      </c>
      <c r="C1732" s="142" t="s">
        <v>2332</v>
      </c>
      <c r="D1732" s="142" t="s">
        <v>401</v>
      </c>
      <c r="E1732" s="143" t="str">
        <f>CONCATENATE("(",SUM('Раздел 7'!AE57:AE57),"&lt;&gt;",0," И ",SUM('Раздел 7'!AF57:AF57),"&lt;&gt;",0,")"," ИЛИ ","(",SUM('Раздел 7'!AE57:AE57),"=",0," И ",SUM('Раздел 7'!AF57:AF57),"=",0,")")</f>
        <v>(0&lt;&gt;0 И 0&lt;&gt;0) ИЛИ (0=0 И 0=0)</v>
      </c>
    </row>
    <row r="1733" spans="1:5" s="151" customFormat="1" ht="38.25">
      <c r="A1733" s="140" t="str">
        <f>IF(((SUM('Раздел 7'!AE58:AE58)&lt;&gt;0)*(SUM('Раздел 7'!AF58:AF58)&lt;&gt;0))+((SUM('Раздел 7'!AE58:AE58)=0)*(SUM('Раздел 7'!AF58:AF58)=0)),"","Неверно!")</f>
        <v/>
      </c>
      <c r="B1733" s="141" t="s">
        <v>4089</v>
      </c>
      <c r="C1733" s="142" t="s">
        <v>2333</v>
      </c>
      <c r="D1733" s="142" t="s">
        <v>401</v>
      </c>
      <c r="E1733" s="143" t="str">
        <f>CONCATENATE("(",SUM('Раздел 7'!AE58:AE58),"&lt;&gt;",0," И ",SUM('Раздел 7'!AF58:AF58),"&lt;&gt;",0,")"," ИЛИ ","(",SUM('Раздел 7'!AE58:AE58),"=",0," И ",SUM('Раздел 7'!AF58:AF58),"=",0,")")</f>
        <v>(0&lt;&gt;0 И 0&lt;&gt;0) ИЛИ (0=0 И 0=0)</v>
      </c>
    </row>
    <row r="1734" spans="1:5" s="151" customFormat="1" ht="38.25">
      <c r="A1734" s="140" t="str">
        <f>IF(((SUM('Раздел 7'!AE14:AE14)&lt;&gt;0)*(SUM('Раздел 7'!AF14:AF14)&lt;&gt;0))+((SUM('Раздел 7'!AE14:AE14)=0)*(SUM('Раздел 7'!AF14:AF14)=0)),"","Неверно!")</f>
        <v/>
      </c>
      <c r="B1734" s="141" t="s">
        <v>4089</v>
      </c>
      <c r="C1734" s="142" t="s">
        <v>2334</v>
      </c>
      <c r="D1734" s="142" t="s">
        <v>401</v>
      </c>
      <c r="E1734" s="143" t="str">
        <f>CONCATENATE("(",SUM('Раздел 7'!AE14:AE14),"&lt;&gt;",0," И ",SUM('Раздел 7'!AF14:AF14),"&lt;&gt;",0,")"," ИЛИ ","(",SUM('Раздел 7'!AE14:AE14),"=",0," И ",SUM('Раздел 7'!AF14:AF14),"=",0,")")</f>
        <v>(0&lt;&gt;0 И 0&lt;&gt;0) ИЛИ (0=0 И 0=0)</v>
      </c>
    </row>
    <row r="1735" spans="1:5" s="151" customFormat="1" ht="38.25">
      <c r="A1735" s="140" t="str">
        <f>IF(((SUM('Раздел 7'!AE59:AE59)&lt;&gt;0)*(SUM('Раздел 7'!AF59:AF59)&lt;&gt;0))+((SUM('Раздел 7'!AE59:AE59)=0)*(SUM('Раздел 7'!AF59:AF59)=0)),"","Неверно!")</f>
        <v/>
      </c>
      <c r="B1735" s="141" t="s">
        <v>4089</v>
      </c>
      <c r="C1735" s="142" t="s">
        <v>2335</v>
      </c>
      <c r="D1735" s="142" t="s">
        <v>401</v>
      </c>
      <c r="E1735" s="143" t="str">
        <f>CONCATENATE("(",SUM('Раздел 7'!AE59:AE59),"&lt;&gt;",0," И ",SUM('Раздел 7'!AF59:AF59),"&lt;&gt;",0,")"," ИЛИ ","(",SUM('Раздел 7'!AE59:AE59),"=",0," И ",SUM('Раздел 7'!AF59:AF59),"=",0,")")</f>
        <v>(0&lt;&gt;0 И 0&lt;&gt;0) ИЛИ (0=0 И 0=0)</v>
      </c>
    </row>
    <row r="1736" spans="1:5" s="151" customFormat="1" ht="38.25">
      <c r="A1736" s="140" t="str">
        <f>IF(((SUM('Раздел 7'!AE60:AE60)&lt;&gt;0)*(SUM('Раздел 7'!AF60:AF60)&lt;&gt;0))+((SUM('Раздел 7'!AE60:AE60)=0)*(SUM('Раздел 7'!AF60:AF60)=0)),"","Неверно!")</f>
        <v/>
      </c>
      <c r="B1736" s="141" t="s">
        <v>4089</v>
      </c>
      <c r="C1736" s="142" t="s">
        <v>2336</v>
      </c>
      <c r="D1736" s="142" t="s">
        <v>401</v>
      </c>
      <c r="E1736" s="143" t="str">
        <f>CONCATENATE("(",SUM('Раздел 7'!AE60:AE60),"&lt;&gt;",0," И ",SUM('Раздел 7'!AF60:AF60),"&lt;&gt;",0,")"," ИЛИ ","(",SUM('Раздел 7'!AE60:AE60),"=",0," И ",SUM('Раздел 7'!AF60:AF60),"=",0,")")</f>
        <v>(0&lt;&gt;0 И 0&lt;&gt;0) ИЛИ (0=0 И 0=0)</v>
      </c>
    </row>
    <row r="1737" spans="1:5" s="151" customFormat="1" ht="38.25">
      <c r="A1737" s="140" t="str">
        <f>IF(((SUM('Раздел 7'!AE61:AE61)&lt;&gt;0)*(SUM('Раздел 7'!AF61:AF61)&lt;&gt;0))+((SUM('Раздел 7'!AE61:AE61)=0)*(SUM('Раздел 7'!AF61:AF61)=0)),"","Неверно!")</f>
        <v/>
      </c>
      <c r="B1737" s="141" t="s">
        <v>4089</v>
      </c>
      <c r="C1737" s="142" t="s">
        <v>2337</v>
      </c>
      <c r="D1737" s="142" t="s">
        <v>401</v>
      </c>
      <c r="E1737" s="143" t="str">
        <f>CONCATENATE("(",SUM('Раздел 7'!AE61:AE61),"&lt;&gt;",0," И ",SUM('Раздел 7'!AF61:AF61),"&lt;&gt;",0,")"," ИЛИ ","(",SUM('Раздел 7'!AE61:AE61),"=",0," И ",SUM('Раздел 7'!AF61:AF61),"=",0,")")</f>
        <v>(0&lt;&gt;0 И 0&lt;&gt;0) ИЛИ (0=0 И 0=0)</v>
      </c>
    </row>
    <row r="1738" spans="1:5" s="151" customFormat="1" ht="38.25">
      <c r="A1738" s="140" t="str">
        <f>IF(((SUM('Раздел 7'!AE62:AE62)&lt;&gt;0)*(SUM('Раздел 7'!AF62:AF62)&lt;&gt;0))+((SUM('Раздел 7'!AE62:AE62)=0)*(SUM('Раздел 7'!AF62:AF62)=0)),"","Неверно!")</f>
        <v/>
      </c>
      <c r="B1738" s="141" t="s">
        <v>4089</v>
      </c>
      <c r="C1738" s="142" t="s">
        <v>2338</v>
      </c>
      <c r="D1738" s="142" t="s">
        <v>401</v>
      </c>
      <c r="E1738" s="143" t="str">
        <f>CONCATENATE("(",SUM('Раздел 7'!AE62:AE62),"&lt;&gt;",0," И ",SUM('Раздел 7'!AF62:AF62),"&lt;&gt;",0,")"," ИЛИ ","(",SUM('Раздел 7'!AE62:AE62),"=",0," И ",SUM('Раздел 7'!AF62:AF62),"=",0,")")</f>
        <v>(0&lt;&gt;0 И 0&lt;&gt;0) ИЛИ (0=0 И 0=0)</v>
      </c>
    </row>
    <row r="1739" spans="1:5" s="151" customFormat="1" ht="38.25">
      <c r="A1739" s="140" t="str">
        <f>IF(((SUM('Раздел 7'!AE63:AE63)&lt;&gt;0)*(SUM('Раздел 7'!AF63:AF63)&lt;&gt;0))+((SUM('Раздел 7'!AE63:AE63)=0)*(SUM('Раздел 7'!AF63:AF63)=0)),"","Неверно!")</f>
        <v/>
      </c>
      <c r="B1739" s="141" t="s">
        <v>4089</v>
      </c>
      <c r="C1739" s="142" t="s">
        <v>2339</v>
      </c>
      <c r="D1739" s="142" t="s">
        <v>401</v>
      </c>
      <c r="E1739" s="143" t="str">
        <f>CONCATENATE("(",SUM('Раздел 7'!AE63:AE63),"&lt;&gt;",0," И ",SUM('Раздел 7'!AF63:AF63),"&lt;&gt;",0,")"," ИЛИ ","(",SUM('Раздел 7'!AE63:AE63),"=",0," И ",SUM('Раздел 7'!AF63:AF63),"=",0,")")</f>
        <v>(0&lt;&gt;0 И 0&lt;&gt;0) ИЛИ (0=0 И 0=0)</v>
      </c>
    </row>
    <row r="1740" spans="1:5" s="151" customFormat="1" ht="38.25">
      <c r="A1740" s="140" t="str">
        <f>IF(((SUM('Раздел 7'!AE64:AE64)&lt;&gt;0)*(SUM('Раздел 7'!AF64:AF64)&lt;&gt;0))+((SUM('Раздел 7'!AE64:AE64)=0)*(SUM('Раздел 7'!AF64:AF64)=0)),"","Неверно!")</f>
        <v/>
      </c>
      <c r="B1740" s="141" t="s">
        <v>4089</v>
      </c>
      <c r="C1740" s="142" t="s">
        <v>2340</v>
      </c>
      <c r="D1740" s="142" t="s">
        <v>401</v>
      </c>
      <c r="E1740" s="143" t="str">
        <f>CONCATENATE("(",SUM('Раздел 7'!AE64:AE64),"&lt;&gt;",0," И ",SUM('Раздел 7'!AF64:AF64),"&lt;&gt;",0,")"," ИЛИ ","(",SUM('Раздел 7'!AE64:AE64),"=",0," И ",SUM('Раздел 7'!AF64:AF64),"=",0,")")</f>
        <v>(0&lt;&gt;0 И 0&lt;&gt;0) ИЛИ (0=0 И 0=0)</v>
      </c>
    </row>
    <row r="1741" spans="1:5" s="151" customFormat="1" ht="38.25">
      <c r="A1741" s="140" t="str">
        <f>IF(((SUM('Раздел 7'!AE65:AE65)&lt;&gt;0)*(SUM('Раздел 7'!AF65:AF65)&lt;&gt;0))+((SUM('Раздел 7'!AE65:AE65)=0)*(SUM('Раздел 7'!AF65:AF65)=0)),"","Неверно!")</f>
        <v/>
      </c>
      <c r="B1741" s="141" t="s">
        <v>4089</v>
      </c>
      <c r="C1741" s="142" t="s">
        <v>2341</v>
      </c>
      <c r="D1741" s="142" t="s">
        <v>401</v>
      </c>
      <c r="E1741" s="143" t="str">
        <f>CONCATENATE("(",SUM('Раздел 7'!AE65:AE65),"&lt;&gt;",0," И ",SUM('Раздел 7'!AF65:AF65),"&lt;&gt;",0,")"," ИЛИ ","(",SUM('Раздел 7'!AE65:AE65),"=",0," И ",SUM('Раздел 7'!AF65:AF65),"=",0,")")</f>
        <v>(0&lt;&gt;0 И 0&lt;&gt;0) ИЛИ (0=0 И 0=0)</v>
      </c>
    </row>
    <row r="1742" spans="1:5" s="151" customFormat="1" ht="38.25">
      <c r="A1742" s="140" t="str">
        <f>IF(((SUM('Раздел 7'!AE66:AE66)&lt;&gt;0)*(SUM('Раздел 7'!AF66:AF66)&lt;&gt;0))+((SUM('Раздел 7'!AE66:AE66)=0)*(SUM('Раздел 7'!AF66:AF66)=0)),"","Неверно!")</f>
        <v/>
      </c>
      <c r="B1742" s="141" t="s">
        <v>4089</v>
      </c>
      <c r="C1742" s="142" t="s">
        <v>2342</v>
      </c>
      <c r="D1742" s="142" t="s">
        <v>401</v>
      </c>
      <c r="E1742" s="143" t="str">
        <f>CONCATENATE("(",SUM('Раздел 7'!AE66:AE66),"&lt;&gt;",0," И ",SUM('Раздел 7'!AF66:AF66),"&lt;&gt;",0,")"," ИЛИ ","(",SUM('Раздел 7'!AE66:AE66),"=",0," И ",SUM('Раздел 7'!AF66:AF66),"=",0,")")</f>
        <v>(0&lt;&gt;0 И 0&lt;&gt;0) ИЛИ (0=0 И 0=0)</v>
      </c>
    </row>
    <row r="1743" spans="1:5" s="151" customFormat="1" ht="38.25">
      <c r="A1743" s="140" t="str">
        <f>IF(((SUM('Раздел 7'!AE67:AE67)&lt;&gt;0)*(SUM('Раздел 7'!AF67:AF67)&lt;&gt;0))+((SUM('Раздел 7'!AE67:AE67)=0)*(SUM('Раздел 7'!AF67:AF67)=0)),"","Неверно!")</f>
        <v/>
      </c>
      <c r="B1743" s="141" t="s">
        <v>4089</v>
      </c>
      <c r="C1743" s="142" t="s">
        <v>2343</v>
      </c>
      <c r="D1743" s="142" t="s">
        <v>401</v>
      </c>
      <c r="E1743" s="143" t="str">
        <f>CONCATENATE("(",SUM('Раздел 7'!AE67:AE67),"&lt;&gt;",0," И ",SUM('Раздел 7'!AF67:AF67),"&lt;&gt;",0,")"," ИЛИ ","(",SUM('Раздел 7'!AE67:AE67),"=",0," И ",SUM('Раздел 7'!AF67:AF67),"=",0,")")</f>
        <v>(0&lt;&gt;0 И 0&lt;&gt;0) ИЛИ (0=0 И 0=0)</v>
      </c>
    </row>
    <row r="1744" spans="1:5" s="151" customFormat="1" ht="38.25">
      <c r="A1744" s="140" t="str">
        <f>IF(((SUM('Раздел 7'!AE15:AE15)&lt;&gt;0)*(SUM('Раздел 7'!AF15:AF15)&lt;&gt;0))+((SUM('Раздел 7'!AE15:AE15)=0)*(SUM('Раздел 7'!AF15:AF15)=0)),"","Неверно!")</f>
        <v/>
      </c>
      <c r="B1744" s="141" t="s">
        <v>4089</v>
      </c>
      <c r="C1744" s="142" t="s">
        <v>2344</v>
      </c>
      <c r="D1744" s="142" t="s">
        <v>401</v>
      </c>
      <c r="E1744" s="143" t="str">
        <f>CONCATENATE("(",SUM('Раздел 7'!AE15:AE15),"&lt;&gt;",0," И ",SUM('Раздел 7'!AF15:AF15),"&lt;&gt;",0,")"," ИЛИ ","(",SUM('Раздел 7'!AE15:AE15),"=",0," И ",SUM('Раздел 7'!AF15:AF15),"=",0,")")</f>
        <v>(0&lt;&gt;0 И 0&lt;&gt;0) ИЛИ (0=0 И 0=0)</v>
      </c>
    </row>
    <row r="1745" spans="1:5" s="151" customFormat="1" ht="38.25">
      <c r="A1745" s="140" t="str">
        <f>IF(((SUM('Раздел 7'!AE16:AE16)&lt;&gt;0)*(SUM('Раздел 7'!AF16:AF16)&lt;&gt;0))+((SUM('Раздел 7'!AE16:AE16)=0)*(SUM('Раздел 7'!AF16:AF16)=0)),"","Неверно!")</f>
        <v/>
      </c>
      <c r="B1745" s="141" t="s">
        <v>4089</v>
      </c>
      <c r="C1745" s="142" t="s">
        <v>2345</v>
      </c>
      <c r="D1745" s="142" t="s">
        <v>401</v>
      </c>
      <c r="E1745" s="143" t="str">
        <f>CONCATENATE("(",SUM('Раздел 7'!AE16:AE16),"&lt;&gt;",0," И ",SUM('Раздел 7'!AF16:AF16),"&lt;&gt;",0,")"," ИЛИ ","(",SUM('Раздел 7'!AE16:AE16),"=",0," И ",SUM('Раздел 7'!AF16:AF16),"=",0,")")</f>
        <v>(0&lt;&gt;0 И 0&lt;&gt;0) ИЛИ (0=0 И 0=0)</v>
      </c>
    </row>
    <row r="1746" spans="1:5" s="151" customFormat="1" ht="38.25">
      <c r="A1746" s="140" t="str">
        <f>IF(((SUM('Раздел 7'!AE17:AE17)&lt;&gt;0)*(SUM('Раздел 7'!AF17:AF17)&lt;&gt;0))+((SUM('Раздел 7'!AE17:AE17)=0)*(SUM('Раздел 7'!AF17:AF17)=0)),"","Неверно!")</f>
        <v/>
      </c>
      <c r="B1746" s="141" t="s">
        <v>4089</v>
      </c>
      <c r="C1746" s="142" t="s">
        <v>2346</v>
      </c>
      <c r="D1746" s="142" t="s">
        <v>401</v>
      </c>
      <c r="E1746" s="143" t="str">
        <f>CONCATENATE("(",SUM('Раздел 7'!AE17:AE17),"&lt;&gt;",0," И ",SUM('Раздел 7'!AF17:AF17),"&lt;&gt;",0,")"," ИЛИ ","(",SUM('Раздел 7'!AE17:AE17),"=",0," И ",SUM('Раздел 7'!AF17:AF17),"=",0,")")</f>
        <v>(0&lt;&gt;0 И 0&lt;&gt;0) ИЛИ (0=0 И 0=0)</v>
      </c>
    </row>
    <row r="1747" spans="1:5" s="151" customFormat="1" ht="38.25">
      <c r="A1747" s="140" t="str">
        <f>IF(((SUM('Раздел 7'!AE18:AE18)&lt;&gt;0)*(SUM('Раздел 7'!AF18:AF18)&lt;&gt;0))+((SUM('Раздел 7'!AE18:AE18)=0)*(SUM('Раздел 7'!AF18:AF18)=0)),"","Неверно!")</f>
        <v/>
      </c>
      <c r="B1747" s="141" t="s">
        <v>4089</v>
      </c>
      <c r="C1747" s="142" t="s">
        <v>2347</v>
      </c>
      <c r="D1747" s="142" t="s">
        <v>401</v>
      </c>
      <c r="E1747" s="143" t="str">
        <f>CONCATENATE("(",SUM('Раздел 7'!AE18:AE18),"&lt;&gt;",0," И ",SUM('Раздел 7'!AF18:AF18),"&lt;&gt;",0,")"," ИЛИ ","(",SUM('Раздел 7'!AE18:AE18),"=",0," И ",SUM('Раздел 7'!AF18:AF18),"=",0,")")</f>
        <v>(0&lt;&gt;0 И 0&lt;&gt;0) ИЛИ (0=0 И 0=0)</v>
      </c>
    </row>
    <row r="1748" spans="1:5" s="151" customFormat="1" ht="15.75">
      <c r="A1748" s="140" t="str">
        <f>IF((SUM('Раздел 5'!E9:E9)&gt;=SUM('Раздел 5'!E15:E15)),"","Неверно!")</f>
        <v/>
      </c>
      <c r="B1748" s="141" t="s">
        <v>4090</v>
      </c>
      <c r="C1748" s="142" t="s">
        <v>2277</v>
      </c>
      <c r="D1748" s="142" t="s">
        <v>395</v>
      </c>
      <c r="E1748" s="143" t="str">
        <f>CONCATENATE(SUM('Раздел 5'!E9:E9),"&gt;=",SUM('Раздел 5'!E15:E15))</f>
        <v>0&gt;=0</v>
      </c>
    </row>
    <row r="1749" spans="1:5" s="151" customFormat="1" ht="15.75">
      <c r="A1749" s="140" t="str">
        <f>IF((SUM('Раздел 5'!N9:N9)&gt;=SUM('Раздел 5'!N15:N15)),"","Неверно!")</f>
        <v/>
      </c>
      <c r="B1749" s="141" t="s">
        <v>4090</v>
      </c>
      <c r="C1749" s="142" t="s">
        <v>2278</v>
      </c>
      <c r="D1749" s="142" t="s">
        <v>395</v>
      </c>
      <c r="E1749" s="143" t="str">
        <f>CONCATENATE(SUM('Раздел 5'!N9:N9),"&gt;=",SUM('Раздел 5'!N15:N15))</f>
        <v>0&gt;=0</v>
      </c>
    </row>
    <row r="1750" spans="1:5" s="151" customFormat="1" ht="15.75">
      <c r="A1750" s="140" t="str">
        <f>IF((SUM('Раздел 5'!O9:O9)&gt;=SUM('Раздел 5'!O15:O15)),"","Неверно!")</f>
        <v/>
      </c>
      <c r="B1750" s="141" t="s">
        <v>4090</v>
      </c>
      <c r="C1750" s="142" t="s">
        <v>2279</v>
      </c>
      <c r="D1750" s="142" t="s">
        <v>395</v>
      </c>
      <c r="E1750" s="143" t="str">
        <f>CONCATENATE(SUM('Раздел 5'!O9:O9),"&gt;=",SUM('Раздел 5'!O15:O15))</f>
        <v>0&gt;=0</v>
      </c>
    </row>
    <row r="1751" spans="1:5" s="151" customFormat="1" ht="15.75">
      <c r="A1751" s="140" t="str">
        <f>IF((SUM('Раздел 5'!P9:P9)&gt;=SUM('Раздел 5'!P15:P15)),"","Неверно!")</f>
        <v/>
      </c>
      <c r="B1751" s="141" t="s">
        <v>4090</v>
      </c>
      <c r="C1751" s="142" t="s">
        <v>2280</v>
      </c>
      <c r="D1751" s="142" t="s">
        <v>395</v>
      </c>
      <c r="E1751" s="143" t="str">
        <f>CONCATENATE(SUM('Раздел 5'!P9:P9),"&gt;=",SUM('Раздел 5'!P15:P15))</f>
        <v>0&gt;=0</v>
      </c>
    </row>
    <row r="1752" spans="1:5" s="151" customFormat="1" ht="15.75">
      <c r="A1752" s="140" t="str">
        <f>IF((SUM('Раздел 5'!Q9:Q9)&gt;=SUM('Раздел 5'!Q15:Q15)),"","Неверно!")</f>
        <v/>
      </c>
      <c r="B1752" s="141" t="s">
        <v>4090</v>
      </c>
      <c r="C1752" s="142" t="s">
        <v>2281</v>
      </c>
      <c r="D1752" s="142" t="s">
        <v>395</v>
      </c>
      <c r="E1752" s="143" t="str">
        <f>CONCATENATE(SUM('Раздел 5'!Q9:Q9),"&gt;=",SUM('Раздел 5'!Q15:Q15))</f>
        <v>0&gt;=0</v>
      </c>
    </row>
    <row r="1753" spans="1:5" s="151" customFormat="1" ht="15.75">
      <c r="A1753" s="140" t="str">
        <f>IF((SUM('Раздел 5'!F9:F9)&gt;=SUM('Раздел 5'!F15:F15)),"","Неверно!")</f>
        <v/>
      </c>
      <c r="B1753" s="141" t="s">
        <v>4090</v>
      </c>
      <c r="C1753" s="142" t="s">
        <v>2282</v>
      </c>
      <c r="D1753" s="142" t="s">
        <v>395</v>
      </c>
      <c r="E1753" s="143" t="str">
        <f>CONCATENATE(SUM('Раздел 5'!F9:F9),"&gt;=",SUM('Раздел 5'!F15:F15))</f>
        <v>0&gt;=0</v>
      </c>
    </row>
    <row r="1754" spans="1:5" s="151" customFormat="1" ht="15.75">
      <c r="A1754" s="140" t="str">
        <f>IF((SUM('Раздел 5'!G9:G9)&gt;=SUM('Раздел 5'!G15:G15)),"","Неверно!")</f>
        <v/>
      </c>
      <c r="B1754" s="141" t="s">
        <v>4090</v>
      </c>
      <c r="C1754" s="142" t="s">
        <v>2283</v>
      </c>
      <c r="D1754" s="142" t="s">
        <v>395</v>
      </c>
      <c r="E1754" s="143" t="str">
        <f>CONCATENATE(SUM('Раздел 5'!G9:G9),"&gt;=",SUM('Раздел 5'!G15:G15))</f>
        <v>0&gt;=0</v>
      </c>
    </row>
    <row r="1755" spans="1:5" s="151" customFormat="1" ht="15.75">
      <c r="A1755" s="140" t="str">
        <f>IF((SUM('Раздел 5'!H9:H9)&gt;=SUM('Раздел 5'!H15:H15)),"","Неверно!")</f>
        <v/>
      </c>
      <c r="B1755" s="141" t="s">
        <v>4090</v>
      </c>
      <c r="C1755" s="142" t="s">
        <v>2284</v>
      </c>
      <c r="D1755" s="142" t="s">
        <v>395</v>
      </c>
      <c r="E1755" s="143" t="str">
        <f>CONCATENATE(SUM('Раздел 5'!H9:H9),"&gt;=",SUM('Раздел 5'!H15:H15))</f>
        <v>0&gt;=0</v>
      </c>
    </row>
    <row r="1756" spans="1:5" s="151" customFormat="1" ht="15.75">
      <c r="A1756" s="140" t="str">
        <f>IF((SUM('Раздел 5'!I9:I9)&gt;=SUM('Раздел 5'!I15:I15)),"","Неверно!")</f>
        <v/>
      </c>
      <c r="B1756" s="141" t="s">
        <v>4090</v>
      </c>
      <c r="C1756" s="142" t="s">
        <v>2285</v>
      </c>
      <c r="D1756" s="142" t="s">
        <v>395</v>
      </c>
      <c r="E1756" s="143" t="str">
        <f>CONCATENATE(SUM('Раздел 5'!I9:I9),"&gt;=",SUM('Раздел 5'!I15:I15))</f>
        <v>0&gt;=0</v>
      </c>
    </row>
    <row r="1757" spans="1:5" s="151" customFormat="1" ht="15.75">
      <c r="A1757" s="140" t="str">
        <f>IF((SUM('Раздел 5'!J9:J9)&gt;=SUM('Раздел 5'!J15:J15)),"","Неверно!")</f>
        <v/>
      </c>
      <c r="B1757" s="141" t="s">
        <v>4090</v>
      </c>
      <c r="C1757" s="142" t="s">
        <v>2286</v>
      </c>
      <c r="D1757" s="142" t="s">
        <v>395</v>
      </c>
      <c r="E1757" s="143" t="str">
        <f>CONCATENATE(SUM('Раздел 5'!J9:J9),"&gt;=",SUM('Раздел 5'!J15:J15))</f>
        <v>0&gt;=0</v>
      </c>
    </row>
    <row r="1758" spans="1:5" s="151" customFormat="1" ht="15.75">
      <c r="A1758" s="140" t="str">
        <f>IF((SUM('Раздел 5'!K9:K9)&gt;=SUM('Раздел 5'!K15:K15)),"","Неверно!")</f>
        <v/>
      </c>
      <c r="B1758" s="141" t="s">
        <v>4090</v>
      </c>
      <c r="C1758" s="142" t="s">
        <v>2287</v>
      </c>
      <c r="D1758" s="142" t="s">
        <v>395</v>
      </c>
      <c r="E1758" s="143" t="str">
        <f>CONCATENATE(SUM('Раздел 5'!K9:K9),"&gt;=",SUM('Раздел 5'!K15:K15))</f>
        <v>0&gt;=0</v>
      </c>
    </row>
    <row r="1759" spans="1:5" s="151" customFormat="1" ht="15.75">
      <c r="A1759" s="140" t="str">
        <f>IF((SUM('Раздел 5'!L9:L9)&gt;=SUM('Раздел 5'!L15:L15)),"","Неверно!")</f>
        <v/>
      </c>
      <c r="B1759" s="141" t="s">
        <v>4090</v>
      </c>
      <c r="C1759" s="142" t="s">
        <v>2288</v>
      </c>
      <c r="D1759" s="142" t="s">
        <v>395</v>
      </c>
      <c r="E1759" s="143" t="str">
        <f>CONCATENATE(SUM('Раздел 5'!L9:L9),"&gt;=",SUM('Раздел 5'!L15:L15))</f>
        <v>0&gt;=0</v>
      </c>
    </row>
    <row r="1760" spans="1:5" s="151" customFormat="1" ht="15.75">
      <c r="A1760" s="140" t="str">
        <f>IF((SUM('Раздел 5'!M9:M9)&gt;=SUM('Раздел 5'!M15:M15)),"","Неверно!")</f>
        <v/>
      </c>
      <c r="B1760" s="141" t="s">
        <v>4090</v>
      </c>
      <c r="C1760" s="142" t="s">
        <v>2289</v>
      </c>
      <c r="D1760" s="142" t="s">
        <v>395</v>
      </c>
      <c r="E1760" s="143" t="str">
        <f>CONCATENATE(SUM('Раздел 5'!M9:M9),"&gt;=",SUM('Раздел 5'!M15:M15))</f>
        <v>0&gt;=0</v>
      </c>
    </row>
    <row r="1761" spans="1:5" s="151" customFormat="1" ht="15.75">
      <c r="A1761" s="140" t="str">
        <f>IF((SUM('Раздел 1'!F13:F13)&gt;=SUM('Раздел 1'!F14:F15)),"","Неверно!")</f>
        <v/>
      </c>
      <c r="B1761" s="141" t="s">
        <v>4091</v>
      </c>
      <c r="C1761" s="142" t="s">
        <v>2267</v>
      </c>
      <c r="D1761" s="142" t="s">
        <v>326</v>
      </c>
      <c r="E1761" s="143" t="str">
        <f>CONCATENATE(SUM('Раздел 1'!F13:F13),"&gt;=",SUM('Раздел 1'!F14:F15))</f>
        <v>140&gt;=34</v>
      </c>
    </row>
    <row r="1762" spans="1:5" s="151" customFormat="1" ht="15.75">
      <c r="A1762" s="140" t="str">
        <f>IF((SUM('Раздел 1'!O13:O13)&gt;=SUM('Раздел 1'!O14:O15)),"","Неверно!")</f>
        <v/>
      </c>
      <c r="B1762" s="141" t="s">
        <v>4091</v>
      </c>
      <c r="C1762" s="142" t="s">
        <v>2268</v>
      </c>
      <c r="D1762" s="142" t="s">
        <v>326</v>
      </c>
      <c r="E1762" s="143" t="str">
        <f>CONCATENATE(SUM('Раздел 1'!O13:O13),"&gt;=",SUM('Раздел 1'!O14:O15))</f>
        <v>0&gt;=0</v>
      </c>
    </row>
    <row r="1763" spans="1:5" s="151" customFormat="1" ht="15.75">
      <c r="A1763" s="140" t="str">
        <f>IF((SUM('Раздел 1'!G13:G13)&gt;=SUM('Раздел 1'!G14:G15)),"","Неверно!")</f>
        <v/>
      </c>
      <c r="B1763" s="141" t="s">
        <v>4091</v>
      </c>
      <c r="C1763" s="142" t="s">
        <v>2269</v>
      </c>
      <c r="D1763" s="142" t="s">
        <v>326</v>
      </c>
      <c r="E1763" s="143" t="str">
        <f>CONCATENATE(SUM('Раздел 1'!G13:G13),"&gt;=",SUM('Раздел 1'!G14:G15))</f>
        <v>51&gt;=16</v>
      </c>
    </row>
    <row r="1764" spans="1:5" s="151" customFormat="1" ht="15.75">
      <c r="A1764" s="140" t="str">
        <f>IF((SUM('Раздел 1'!H13:H13)&gt;=SUM('Раздел 1'!H14:H15)),"","Неверно!")</f>
        <v/>
      </c>
      <c r="B1764" s="141" t="s">
        <v>4091</v>
      </c>
      <c r="C1764" s="142" t="s">
        <v>2270</v>
      </c>
      <c r="D1764" s="142" t="s">
        <v>326</v>
      </c>
      <c r="E1764" s="143" t="str">
        <f>CONCATENATE(SUM('Раздел 1'!H13:H13),"&gt;=",SUM('Раздел 1'!H14:H15))</f>
        <v>62&gt;=16</v>
      </c>
    </row>
    <row r="1765" spans="1:5" s="151" customFormat="1" ht="15.75">
      <c r="A1765" s="140" t="str">
        <f>IF((SUM('Раздел 1'!I13:I13)&gt;=SUM('Раздел 1'!I14:I15)),"","Неверно!")</f>
        <v/>
      </c>
      <c r="B1765" s="141" t="s">
        <v>4091</v>
      </c>
      <c r="C1765" s="142" t="s">
        <v>2271</v>
      </c>
      <c r="D1765" s="142" t="s">
        <v>326</v>
      </c>
      <c r="E1765" s="143" t="str">
        <f>CONCATENATE(SUM('Раздел 1'!I13:I13),"&gt;=",SUM('Раздел 1'!I14:I15))</f>
        <v>24&gt;=2</v>
      </c>
    </row>
    <row r="1766" spans="1:5" s="151" customFormat="1" ht="15.75">
      <c r="A1766" s="140" t="str">
        <f>IF((SUM('Раздел 1'!J13:J13)&gt;=SUM('Раздел 1'!J14:J15)),"","Неверно!")</f>
        <v/>
      </c>
      <c r="B1766" s="141" t="s">
        <v>4091</v>
      </c>
      <c r="C1766" s="142" t="s">
        <v>2272</v>
      </c>
      <c r="D1766" s="142" t="s">
        <v>326</v>
      </c>
      <c r="E1766" s="143" t="str">
        <f>CONCATENATE(SUM('Раздел 1'!J13:J13),"&gt;=",SUM('Раздел 1'!J14:J15))</f>
        <v>3&gt;=0</v>
      </c>
    </row>
    <row r="1767" spans="1:5" s="151" customFormat="1" ht="15.75">
      <c r="A1767" s="140" t="str">
        <f>IF((SUM('Раздел 1'!K13:K13)&gt;=SUM('Раздел 1'!K14:K15)),"","Неверно!")</f>
        <v/>
      </c>
      <c r="B1767" s="141" t="s">
        <v>4091</v>
      </c>
      <c r="C1767" s="142" t="s">
        <v>2273</v>
      </c>
      <c r="D1767" s="142" t="s">
        <v>326</v>
      </c>
      <c r="E1767" s="143" t="str">
        <f>CONCATENATE(SUM('Раздел 1'!K13:K13),"&gt;=",SUM('Раздел 1'!K14:K15))</f>
        <v>133&gt;=30</v>
      </c>
    </row>
    <row r="1768" spans="1:5" s="151" customFormat="1" ht="15.75">
      <c r="A1768" s="140" t="str">
        <f>IF((SUM('Раздел 1'!L13:L13)&gt;=SUM('Раздел 1'!L14:L15)),"","Неверно!")</f>
        <v/>
      </c>
      <c r="B1768" s="141" t="s">
        <v>4091</v>
      </c>
      <c r="C1768" s="142" t="s">
        <v>2274</v>
      </c>
      <c r="D1768" s="142" t="s">
        <v>326</v>
      </c>
      <c r="E1768" s="143" t="str">
        <f>CONCATENATE(SUM('Раздел 1'!L13:L13),"&gt;=",SUM('Раздел 1'!L14:L15))</f>
        <v>80&gt;=13</v>
      </c>
    </row>
    <row r="1769" spans="1:5" s="151" customFormat="1" ht="15.75">
      <c r="A1769" s="140" t="str">
        <f>IF((SUM('Раздел 1'!M13:M13)&gt;=SUM('Раздел 1'!M14:M15)),"","Неверно!")</f>
        <v/>
      </c>
      <c r="B1769" s="141" t="s">
        <v>4091</v>
      </c>
      <c r="C1769" s="142" t="s">
        <v>2275</v>
      </c>
      <c r="D1769" s="142" t="s">
        <v>326</v>
      </c>
      <c r="E1769" s="143" t="str">
        <f>CONCATENATE(SUM('Раздел 1'!M13:M13),"&gt;=",SUM('Раздел 1'!M14:M15))</f>
        <v>1&gt;=0</v>
      </c>
    </row>
    <row r="1770" spans="1:5" s="151" customFormat="1" ht="15.75">
      <c r="A1770" s="140" t="str">
        <f>IF((SUM('Раздел 1'!N13:N13)&gt;=SUM('Раздел 1'!N14:N15)),"","Неверно!")</f>
        <v/>
      </c>
      <c r="B1770" s="141" t="s">
        <v>4091</v>
      </c>
      <c r="C1770" s="142" t="s">
        <v>2276</v>
      </c>
      <c r="D1770" s="142" t="s">
        <v>326</v>
      </c>
      <c r="E1770" s="143" t="str">
        <f>CONCATENATE(SUM('Раздел 1'!N13:N13),"&gt;=",SUM('Раздел 1'!N14:N15))</f>
        <v>6&gt;=4</v>
      </c>
    </row>
    <row r="1771" spans="1:5" s="151" customFormat="1" ht="15.75">
      <c r="A1771" s="140" t="str">
        <f>IF((SUM('Раздел 4'!F29:F29)&gt;=SUM('Раздел 4'!F30:F31)),"","Неверно!")</f>
        <v/>
      </c>
      <c r="B1771" s="141" t="s">
        <v>4092</v>
      </c>
      <c r="C1771" s="142" t="s">
        <v>2254</v>
      </c>
      <c r="D1771" s="142" t="s">
        <v>380</v>
      </c>
      <c r="E1771" s="143" t="str">
        <f>CONCATENATE(SUM('Раздел 4'!F29:F29),"&gt;=",SUM('Раздел 4'!F30:F31))</f>
        <v>42&gt;=7</v>
      </c>
    </row>
    <row r="1772" spans="1:5" s="151" customFormat="1" ht="25.5">
      <c r="A1772" s="140" t="str">
        <f>IF((SUM('Раздел 4'!O29:O29)&gt;=SUM('Раздел 4'!O30:O31)),"","Неверно!")</f>
        <v/>
      </c>
      <c r="B1772" s="141" t="s">
        <v>4092</v>
      </c>
      <c r="C1772" s="142" t="s">
        <v>2255</v>
      </c>
      <c r="D1772" s="142" t="s">
        <v>380</v>
      </c>
      <c r="E1772" s="143" t="str">
        <f>CONCATENATE(SUM('Раздел 4'!O29:O29),"&gt;=",SUM('Раздел 4'!O30:O31))</f>
        <v>0&gt;=0</v>
      </c>
    </row>
    <row r="1773" spans="1:5" s="151" customFormat="1" ht="25.5">
      <c r="A1773" s="140" t="str">
        <f>IF((SUM('Раздел 4'!P29:P29)&gt;=SUM('Раздел 4'!P30:P31)),"","Неверно!")</f>
        <v/>
      </c>
      <c r="B1773" s="141" t="s">
        <v>4092</v>
      </c>
      <c r="C1773" s="142" t="s">
        <v>2256</v>
      </c>
      <c r="D1773" s="142" t="s">
        <v>380</v>
      </c>
      <c r="E1773" s="143" t="str">
        <f>CONCATENATE(SUM('Раздел 4'!P29:P29),"&gt;=",SUM('Раздел 4'!P30:P31))</f>
        <v>0&gt;=0</v>
      </c>
    </row>
    <row r="1774" spans="1:5" s="151" customFormat="1" ht="25.5">
      <c r="A1774" s="140" t="str">
        <f>IF((SUM('Раздел 4'!Q29:Q29)&gt;=SUM('Раздел 4'!Q30:Q31)),"","Неверно!")</f>
        <v/>
      </c>
      <c r="B1774" s="141" t="s">
        <v>4092</v>
      </c>
      <c r="C1774" s="142" t="s">
        <v>2257</v>
      </c>
      <c r="D1774" s="142" t="s">
        <v>380</v>
      </c>
      <c r="E1774" s="143" t="str">
        <f>CONCATENATE(SUM('Раздел 4'!Q29:Q29),"&gt;=",SUM('Раздел 4'!Q30:Q31))</f>
        <v>31&gt;=6</v>
      </c>
    </row>
    <row r="1775" spans="1:5" s="151" customFormat="1" ht="25.5">
      <c r="A1775" s="140" t="str">
        <f>IF((SUM('Раздел 4'!R29:R29)&gt;=SUM('Раздел 4'!R30:R31)),"","Неверно!")</f>
        <v/>
      </c>
      <c r="B1775" s="141" t="s">
        <v>4092</v>
      </c>
      <c r="C1775" s="142" t="s">
        <v>2258</v>
      </c>
      <c r="D1775" s="142" t="s">
        <v>380</v>
      </c>
      <c r="E1775" s="143" t="str">
        <f>CONCATENATE(SUM('Раздел 4'!R29:R29),"&gt;=",SUM('Раздел 4'!R30:R31))</f>
        <v>10&gt;=1</v>
      </c>
    </row>
    <row r="1776" spans="1:5" s="151" customFormat="1" ht="15.75">
      <c r="A1776" s="140" t="str">
        <f>IF((SUM('Раздел 4'!G29:G29)&gt;=SUM('Раздел 4'!G30:G31)),"","Неверно!")</f>
        <v/>
      </c>
      <c r="B1776" s="141" t="s">
        <v>4092</v>
      </c>
      <c r="C1776" s="142" t="s">
        <v>2259</v>
      </c>
      <c r="D1776" s="142" t="s">
        <v>380</v>
      </c>
      <c r="E1776" s="143" t="str">
        <f>CONCATENATE(SUM('Раздел 4'!G29:G29),"&gt;=",SUM('Раздел 4'!G30:G31))</f>
        <v>3&gt;=0</v>
      </c>
    </row>
    <row r="1777" spans="1:5" s="151" customFormat="1" ht="15.75">
      <c r="A1777" s="140" t="str">
        <f>IF((SUM('Раздел 4'!H29:H29)&gt;=SUM('Раздел 4'!H30:H31)),"","Неверно!")</f>
        <v/>
      </c>
      <c r="B1777" s="141" t="s">
        <v>4092</v>
      </c>
      <c r="C1777" s="142" t="s">
        <v>2260</v>
      </c>
      <c r="D1777" s="142" t="s">
        <v>380</v>
      </c>
      <c r="E1777" s="143" t="str">
        <f>CONCATENATE(SUM('Раздел 4'!H29:H29),"&gt;=",SUM('Раздел 4'!H30:H31))</f>
        <v>4&gt;=1</v>
      </c>
    </row>
    <row r="1778" spans="1:5" s="151" customFormat="1" ht="15.75">
      <c r="A1778" s="140" t="str">
        <f>IF((SUM('Раздел 4'!I29:I29)&gt;=SUM('Раздел 4'!I30:I31)),"","Неверно!")</f>
        <v/>
      </c>
      <c r="B1778" s="141" t="s">
        <v>4092</v>
      </c>
      <c r="C1778" s="142" t="s">
        <v>2261</v>
      </c>
      <c r="D1778" s="142" t="s">
        <v>380</v>
      </c>
      <c r="E1778" s="143" t="str">
        <f>CONCATENATE(SUM('Раздел 4'!I29:I29),"&gt;=",SUM('Раздел 4'!I30:I31))</f>
        <v>21&gt;=3</v>
      </c>
    </row>
    <row r="1779" spans="1:5" s="151" customFormat="1" ht="15.75">
      <c r="A1779" s="140" t="str">
        <f>IF((SUM('Раздел 4'!J29:J29)&gt;=SUM('Раздел 4'!J30:J31)),"","Неверно!")</f>
        <v/>
      </c>
      <c r="B1779" s="141" t="s">
        <v>4092</v>
      </c>
      <c r="C1779" s="142" t="s">
        <v>2262</v>
      </c>
      <c r="D1779" s="142" t="s">
        <v>380</v>
      </c>
      <c r="E1779" s="143" t="str">
        <f>CONCATENATE(SUM('Раздел 4'!J29:J29),"&gt;=",SUM('Раздел 4'!J30:J31))</f>
        <v>14&gt;=3</v>
      </c>
    </row>
    <row r="1780" spans="1:5" s="151" customFormat="1" ht="15.75">
      <c r="A1780" s="140" t="str">
        <f>IF((SUM('Раздел 4'!K29:K29)&gt;=SUM('Раздел 4'!K30:K31)),"","Неверно!")</f>
        <v/>
      </c>
      <c r="B1780" s="141" t="s">
        <v>4092</v>
      </c>
      <c r="C1780" s="142" t="s">
        <v>2263</v>
      </c>
      <c r="D1780" s="142" t="s">
        <v>380</v>
      </c>
      <c r="E1780" s="143" t="str">
        <f>CONCATENATE(SUM('Раздел 4'!K29:K29),"&gt;=",SUM('Раздел 4'!K30:K31))</f>
        <v>42&gt;=7</v>
      </c>
    </row>
    <row r="1781" spans="1:5" s="151" customFormat="1" ht="15.75">
      <c r="A1781" s="140" t="str">
        <f>IF((SUM('Раздел 4'!L29:L29)&gt;=SUM('Раздел 4'!L30:L31)),"","Неверно!")</f>
        <v/>
      </c>
      <c r="B1781" s="141" t="s">
        <v>4092</v>
      </c>
      <c r="C1781" s="142" t="s">
        <v>2264</v>
      </c>
      <c r="D1781" s="142" t="s">
        <v>380</v>
      </c>
      <c r="E1781" s="143" t="str">
        <f>CONCATENATE(SUM('Раздел 4'!L29:L29),"&gt;=",SUM('Раздел 4'!L30:L31))</f>
        <v>42&gt;=7</v>
      </c>
    </row>
    <row r="1782" spans="1:5" s="151" customFormat="1" ht="15.75">
      <c r="A1782" s="140" t="str">
        <f>IF((SUM('Раздел 4'!M29:M29)&gt;=SUM('Раздел 4'!M30:M31)),"","Неверно!")</f>
        <v/>
      </c>
      <c r="B1782" s="141" t="s">
        <v>4092</v>
      </c>
      <c r="C1782" s="142" t="s">
        <v>2265</v>
      </c>
      <c r="D1782" s="142" t="s">
        <v>380</v>
      </c>
      <c r="E1782" s="143" t="str">
        <f>CONCATENATE(SUM('Раздел 4'!M29:M29),"&gt;=",SUM('Раздел 4'!M30:M31))</f>
        <v>0&gt;=0</v>
      </c>
    </row>
    <row r="1783" spans="1:5" s="151" customFormat="1" ht="15.75">
      <c r="A1783" s="140" t="str">
        <f>IF((SUM('Раздел 4'!N29:N29)&gt;=SUM('Раздел 4'!N30:N31)),"","Неверно!")</f>
        <v/>
      </c>
      <c r="B1783" s="141" t="s">
        <v>4092</v>
      </c>
      <c r="C1783" s="142" t="s">
        <v>2266</v>
      </c>
      <c r="D1783" s="142" t="s">
        <v>380</v>
      </c>
      <c r="E1783" s="143" t="str">
        <f>CONCATENATE(SUM('Раздел 4'!N29:N29),"&gt;=",SUM('Раздел 4'!N30:N31))</f>
        <v>0&gt;=0</v>
      </c>
    </row>
    <row r="1784" spans="1:5" s="151" customFormat="1" ht="38.25">
      <c r="A1784" s="140" t="str">
        <f>IF(((SUM('Раздел 7'!U10:U10)&lt;&gt;0)*(SUM('Раздел 7'!V10:V10)&lt;&gt;0))+((SUM('Раздел 7'!U10:U10)=0)*(SUM('Раздел 7'!V10:V10)=0)),"","Неверно!")</f>
        <v/>
      </c>
      <c r="B1784" s="141" t="s">
        <v>4093</v>
      </c>
      <c r="C1784" s="142" t="s">
        <v>2196</v>
      </c>
      <c r="D1784" s="142" t="s">
        <v>405</v>
      </c>
      <c r="E1784" s="143" t="str">
        <f>CONCATENATE("(",SUM('Раздел 7'!U10:U10),"&lt;&gt;",0," И ",SUM('Раздел 7'!V10:V10),"&lt;&gt;",0,")"," ИЛИ ","(",SUM('Раздел 7'!U10:U10),"=",0," И ",SUM('Раздел 7'!V10:V10),"=",0,")")</f>
        <v>(1&lt;&gt;0 И 900000&lt;&gt;0) ИЛИ (1=0 И 900000=0)</v>
      </c>
    </row>
    <row r="1785" spans="1:5" s="151" customFormat="1" ht="38.25">
      <c r="A1785" s="140" t="str">
        <f>IF(((SUM('Раздел 7'!U19:U19)&lt;&gt;0)*(SUM('Раздел 7'!V19:V19)&lt;&gt;0))+((SUM('Раздел 7'!U19:U19)=0)*(SUM('Раздел 7'!V19:V19)=0)),"","Неверно!")</f>
        <v/>
      </c>
      <c r="B1785" s="141" t="s">
        <v>4093</v>
      </c>
      <c r="C1785" s="142" t="s">
        <v>2197</v>
      </c>
      <c r="D1785" s="142" t="s">
        <v>405</v>
      </c>
      <c r="E1785" s="143" t="str">
        <f>CONCATENATE("(",SUM('Раздел 7'!U19:U19),"&lt;&gt;",0," И ",SUM('Раздел 7'!V19:V19),"&lt;&gt;",0,")"," ИЛИ ","(",SUM('Раздел 7'!U19:U19),"=",0," И ",SUM('Раздел 7'!V19:V19),"=",0,")")</f>
        <v>(0&lt;&gt;0 И 0&lt;&gt;0) ИЛИ (0=0 И 0=0)</v>
      </c>
    </row>
    <row r="1786" spans="1:5" s="151" customFormat="1" ht="38.25">
      <c r="A1786" s="140" t="str">
        <f>IF(((SUM('Раздел 7'!U20:U20)&lt;&gt;0)*(SUM('Раздел 7'!V20:V20)&lt;&gt;0))+((SUM('Раздел 7'!U20:U20)=0)*(SUM('Раздел 7'!V20:V20)=0)),"","Неверно!")</f>
        <v/>
      </c>
      <c r="B1786" s="141" t="s">
        <v>4093</v>
      </c>
      <c r="C1786" s="142" t="s">
        <v>2198</v>
      </c>
      <c r="D1786" s="142" t="s">
        <v>405</v>
      </c>
      <c r="E1786" s="143" t="str">
        <f>CONCATENATE("(",SUM('Раздел 7'!U20:U20),"&lt;&gt;",0," И ",SUM('Раздел 7'!V20:V20),"&lt;&gt;",0,")"," ИЛИ ","(",SUM('Раздел 7'!U20:U20),"=",0," И ",SUM('Раздел 7'!V20:V20),"=",0,")")</f>
        <v>(0&lt;&gt;0 И 0&lt;&gt;0) ИЛИ (0=0 И 0=0)</v>
      </c>
    </row>
    <row r="1787" spans="1:5" s="151" customFormat="1" ht="38.25">
      <c r="A1787" s="140" t="str">
        <f>IF(((SUM('Раздел 7'!U21:U21)&lt;&gt;0)*(SUM('Раздел 7'!V21:V21)&lt;&gt;0))+((SUM('Раздел 7'!U21:U21)=0)*(SUM('Раздел 7'!V21:V21)=0)),"","Неверно!")</f>
        <v/>
      </c>
      <c r="B1787" s="141" t="s">
        <v>4093</v>
      </c>
      <c r="C1787" s="142" t="s">
        <v>2199</v>
      </c>
      <c r="D1787" s="142" t="s">
        <v>405</v>
      </c>
      <c r="E1787" s="143" t="str">
        <f>CONCATENATE("(",SUM('Раздел 7'!U21:U21),"&lt;&gt;",0," И ",SUM('Раздел 7'!V21:V21),"&lt;&gt;",0,")"," ИЛИ ","(",SUM('Раздел 7'!U21:U21),"=",0," И ",SUM('Раздел 7'!V21:V21),"=",0,")")</f>
        <v>(0&lt;&gt;0 И 0&lt;&gt;0) ИЛИ (0=0 И 0=0)</v>
      </c>
    </row>
    <row r="1788" spans="1:5" s="151" customFormat="1" ht="38.25">
      <c r="A1788" s="140" t="str">
        <f>IF(((SUM('Раздел 7'!U22:U22)&lt;&gt;0)*(SUM('Раздел 7'!V22:V22)&lt;&gt;0))+((SUM('Раздел 7'!U22:U22)=0)*(SUM('Раздел 7'!V22:V22)=0)),"","Неверно!")</f>
        <v/>
      </c>
      <c r="B1788" s="141" t="s">
        <v>4093</v>
      </c>
      <c r="C1788" s="142" t="s">
        <v>2200</v>
      </c>
      <c r="D1788" s="142" t="s">
        <v>405</v>
      </c>
      <c r="E1788" s="143" t="str">
        <f>CONCATENATE("(",SUM('Раздел 7'!U22:U22),"&lt;&gt;",0," И ",SUM('Раздел 7'!V22:V22),"&lt;&gt;",0,")"," ИЛИ ","(",SUM('Раздел 7'!U22:U22),"=",0," И ",SUM('Раздел 7'!V22:V22),"=",0,")")</f>
        <v>(0&lt;&gt;0 И 0&lt;&gt;0) ИЛИ (0=0 И 0=0)</v>
      </c>
    </row>
    <row r="1789" spans="1:5" s="151" customFormat="1" ht="38.25">
      <c r="A1789" s="140" t="str">
        <f>IF(((SUM('Раздел 7'!U23:U23)&lt;&gt;0)*(SUM('Раздел 7'!V23:V23)&lt;&gt;0))+((SUM('Раздел 7'!U23:U23)=0)*(SUM('Раздел 7'!V23:V23)=0)),"","Неверно!")</f>
        <v/>
      </c>
      <c r="B1789" s="141" t="s">
        <v>4093</v>
      </c>
      <c r="C1789" s="142" t="s">
        <v>2201</v>
      </c>
      <c r="D1789" s="142" t="s">
        <v>405</v>
      </c>
      <c r="E1789" s="143" t="str">
        <f>CONCATENATE("(",SUM('Раздел 7'!U23:U23),"&lt;&gt;",0," И ",SUM('Раздел 7'!V23:V23),"&lt;&gt;",0,")"," ИЛИ ","(",SUM('Раздел 7'!U23:U23),"=",0," И ",SUM('Раздел 7'!V23:V23),"=",0,")")</f>
        <v>(0&lt;&gt;0 И 0&lt;&gt;0) ИЛИ (0=0 И 0=0)</v>
      </c>
    </row>
    <row r="1790" spans="1:5" s="151" customFormat="1" ht="38.25">
      <c r="A1790" s="140" t="str">
        <f>IF(((SUM('Раздел 7'!U24:U24)&lt;&gt;0)*(SUM('Раздел 7'!V24:V24)&lt;&gt;0))+((SUM('Раздел 7'!U24:U24)=0)*(SUM('Раздел 7'!V24:V24)=0)),"","Неверно!")</f>
        <v/>
      </c>
      <c r="B1790" s="141" t="s">
        <v>4093</v>
      </c>
      <c r="C1790" s="142" t="s">
        <v>2202</v>
      </c>
      <c r="D1790" s="142" t="s">
        <v>405</v>
      </c>
      <c r="E1790" s="143" t="str">
        <f>CONCATENATE("(",SUM('Раздел 7'!U24:U24),"&lt;&gt;",0," И ",SUM('Раздел 7'!V24:V24),"&lt;&gt;",0,")"," ИЛИ ","(",SUM('Раздел 7'!U24:U24),"=",0," И ",SUM('Раздел 7'!V24:V24),"=",0,")")</f>
        <v>(0&lt;&gt;0 И 0&lt;&gt;0) ИЛИ (0=0 И 0=0)</v>
      </c>
    </row>
    <row r="1791" spans="1:5" s="151" customFormat="1" ht="38.25">
      <c r="A1791" s="140" t="str">
        <f>IF(((SUM('Раздел 7'!U25:U25)&lt;&gt;0)*(SUM('Раздел 7'!V25:V25)&lt;&gt;0))+((SUM('Раздел 7'!U25:U25)=0)*(SUM('Раздел 7'!V25:V25)=0)),"","Неверно!")</f>
        <v/>
      </c>
      <c r="B1791" s="141" t="s">
        <v>4093</v>
      </c>
      <c r="C1791" s="142" t="s">
        <v>2203</v>
      </c>
      <c r="D1791" s="142" t="s">
        <v>405</v>
      </c>
      <c r="E1791" s="143" t="str">
        <f>CONCATENATE("(",SUM('Раздел 7'!U25:U25),"&lt;&gt;",0," И ",SUM('Раздел 7'!V25:V25),"&lt;&gt;",0,")"," ИЛИ ","(",SUM('Раздел 7'!U25:U25),"=",0," И ",SUM('Раздел 7'!V25:V25),"=",0,")")</f>
        <v>(0&lt;&gt;0 И 0&lt;&gt;0) ИЛИ (0=0 И 0=0)</v>
      </c>
    </row>
    <row r="1792" spans="1:5" s="151" customFormat="1" ht="38.25">
      <c r="A1792" s="140" t="str">
        <f>IF(((SUM('Раздел 7'!U26:U26)&lt;&gt;0)*(SUM('Раздел 7'!V26:V26)&lt;&gt;0))+((SUM('Раздел 7'!U26:U26)=0)*(SUM('Раздел 7'!V26:V26)=0)),"","Неверно!")</f>
        <v/>
      </c>
      <c r="B1792" s="141" t="s">
        <v>4093</v>
      </c>
      <c r="C1792" s="142" t="s">
        <v>2204</v>
      </c>
      <c r="D1792" s="142" t="s">
        <v>405</v>
      </c>
      <c r="E1792" s="143" t="str">
        <f>CONCATENATE("(",SUM('Раздел 7'!U26:U26),"&lt;&gt;",0," И ",SUM('Раздел 7'!V26:V26),"&lt;&gt;",0,")"," ИЛИ ","(",SUM('Раздел 7'!U26:U26),"=",0," И ",SUM('Раздел 7'!V26:V26),"=",0,")")</f>
        <v>(0&lt;&gt;0 И 0&lt;&gt;0) ИЛИ (0=0 И 0=0)</v>
      </c>
    </row>
    <row r="1793" spans="1:5" s="151" customFormat="1" ht="38.25">
      <c r="A1793" s="140" t="str">
        <f>IF(((SUM('Раздел 7'!U27:U27)&lt;&gt;0)*(SUM('Раздел 7'!V27:V27)&lt;&gt;0))+((SUM('Раздел 7'!U27:U27)=0)*(SUM('Раздел 7'!V27:V27)=0)),"","Неверно!")</f>
        <v/>
      </c>
      <c r="B1793" s="141" t="s">
        <v>4093</v>
      </c>
      <c r="C1793" s="142" t="s">
        <v>2205</v>
      </c>
      <c r="D1793" s="142" t="s">
        <v>405</v>
      </c>
      <c r="E1793" s="143" t="str">
        <f>CONCATENATE("(",SUM('Раздел 7'!U27:U27),"&lt;&gt;",0," И ",SUM('Раздел 7'!V27:V27),"&lt;&gt;",0,")"," ИЛИ ","(",SUM('Раздел 7'!U27:U27),"=",0," И ",SUM('Раздел 7'!V27:V27),"=",0,")")</f>
        <v>(0&lt;&gt;0 И 0&lt;&gt;0) ИЛИ (0=0 И 0=0)</v>
      </c>
    </row>
    <row r="1794" spans="1:5" s="151" customFormat="1" ht="38.25">
      <c r="A1794" s="140" t="str">
        <f>IF(((SUM('Раздел 7'!U28:U28)&lt;&gt;0)*(SUM('Раздел 7'!V28:V28)&lt;&gt;0))+((SUM('Раздел 7'!U28:U28)=0)*(SUM('Раздел 7'!V28:V28)=0)),"","Неверно!")</f>
        <v/>
      </c>
      <c r="B1794" s="141" t="s">
        <v>4093</v>
      </c>
      <c r="C1794" s="142" t="s">
        <v>2206</v>
      </c>
      <c r="D1794" s="142" t="s">
        <v>405</v>
      </c>
      <c r="E1794" s="143" t="str">
        <f>CONCATENATE("(",SUM('Раздел 7'!U28:U28),"&lt;&gt;",0," И ",SUM('Раздел 7'!V28:V28),"&lt;&gt;",0,")"," ИЛИ ","(",SUM('Раздел 7'!U28:U28),"=",0," И ",SUM('Раздел 7'!V28:V28),"=",0,")")</f>
        <v>(0&lt;&gt;0 И 0&lt;&gt;0) ИЛИ (0=0 И 0=0)</v>
      </c>
    </row>
    <row r="1795" spans="1:5" s="151" customFormat="1" ht="38.25">
      <c r="A1795" s="140" t="str">
        <f>IF(((SUM('Раздел 7'!U11:U11)&lt;&gt;0)*(SUM('Раздел 7'!V11:V11)&lt;&gt;0))+((SUM('Раздел 7'!U11:U11)=0)*(SUM('Раздел 7'!V11:V11)=0)),"","Неверно!")</f>
        <v/>
      </c>
      <c r="B1795" s="141" t="s">
        <v>4093</v>
      </c>
      <c r="C1795" s="142" t="s">
        <v>2207</v>
      </c>
      <c r="D1795" s="142" t="s">
        <v>405</v>
      </c>
      <c r="E1795" s="143" t="str">
        <f>CONCATENATE("(",SUM('Раздел 7'!U11:U11),"&lt;&gt;",0," И ",SUM('Раздел 7'!V11:V11),"&lt;&gt;",0,")"," ИЛИ ","(",SUM('Раздел 7'!U11:U11),"=",0," И ",SUM('Раздел 7'!V11:V11),"=",0,")")</f>
        <v>(0&lt;&gt;0 И 0&lt;&gt;0) ИЛИ (0=0 И 0=0)</v>
      </c>
    </row>
    <row r="1796" spans="1:5" s="151" customFormat="1" ht="38.25">
      <c r="A1796" s="140" t="str">
        <f>IF(((SUM('Раздел 7'!U29:U29)&lt;&gt;0)*(SUM('Раздел 7'!V29:V29)&lt;&gt;0))+((SUM('Раздел 7'!U29:U29)=0)*(SUM('Раздел 7'!V29:V29)=0)),"","Неверно!")</f>
        <v/>
      </c>
      <c r="B1796" s="141" t="s">
        <v>4093</v>
      </c>
      <c r="C1796" s="142" t="s">
        <v>2208</v>
      </c>
      <c r="D1796" s="142" t="s">
        <v>405</v>
      </c>
      <c r="E1796" s="143" t="str">
        <f>CONCATENATE("(",SUM('Раздел 7'!U29:U29),"&lt;&gt;",0," И ",SUM('Раздел 7'!V29:V29),"&lt;&gt;",0,")"," ИЛИ ","(",SUM('Раздел 7'!U29:U29),"=",0," И ",SUM('Раздел 7'!V29:V29),"=",0,")")</f>
        <v>(0&lt;&gt;0 И 0&lt;&gt;0) ИЛИ (0=0 И 0=0)</v>
      </c>
    </row>
    <row r="1797" spans="1:5" s="151" customFormat="1" ht="38.25">
      <c r="A1797" s="140" t="str">
        <f>IF(((SUM('Раздел 7'!U30:U30)&lt;&gt;0)*(SUM('Раздел 7'!V30:V30)&lt;&gt;0))+((SUM('Раздел 7'!U30:U30)=0)*(SUM('Раздел 7'!V30:V30)=0)),"","Неверно!")</f>
        <v/>
      </c>
      <c r="B1797" s="141" t="s">
        <v>4093</v>
      </c>
      <c r="C1797" s="142" t="s">
        <v>2209</v>
      </c>
      <c r="D1797" s="142" t="s">
        <v>405</v>
      </c>
      <c r="E1797" s="143" t="str">
        <f>CONCATENATE("(",SUM('Раздел 7'!U30:U30),"&lt;&gt;",0," И ",SUM('Раздел 7'!V30:V30),"&lt;&gt;",0,")"," ИЛИ ","(",SUM('Раздел 7'!U30:U30),"=",0," И ",SUM('Раздел 7'!V30:V30),"=",0,")")</f>
        <v>(0&lt;&gt;0 И 0&lt;&gt;0) ИЛИ (0=0 И 0=0)</v>
      </c>
    </row>
    <row r="1798" spans="1:5" s="151" customFormat="1" ht="38.25">
      <c r="A1798" s="140" t="str">
        <f>IF(((SUM('Раздел 7'!U31:U31)&lt;&gt;0)*(SUM('Раздел 7'!V31:V31)&lt;&gt;0))+((SUM('Раздел 7'!U31:U31)=0)*(SUM('Раздел 7'!V31:V31)=0)),"","Неверно!")</f>
        <v/>
      </c>
      <c r="B1798" s="141" t="s">
        <v>4093</v>
      </c>
      <c r="C1798" s="142" t="s">
        <v>2210</v>
      </c>
      <c r="D1798" s="142" t="s">
        <v>405</v>
      </c>
      <c r="E1798" s="143" t="str">
        <f>CONCATENATE("(",SUM('Раздел 7'!U31:U31),"&lt;&gt;",0," И ",SUM('Раздел 7'!V31:V31),"&lt;&gt;",0,")"," ИЛИ ","(",SUM('Раздел 7'!U31:U31),"=",0," И ",SUM('Раздел 7'!V31:V31),"=",0,")")</f>
        <v>(0&lt;&gt;0 И 0&lt;&gt;0) ИЛИ (0=0 И 0=0)</v>
      </c>
    </row>
    <row r="1799" spans="1:5" s="151" customFormat="1" ht="38.25">
      <c r="A1799" s="140" t="str">
        <f>IF(((SUM('Раздел 7'!U32:U32)&lt;&gt;0)*(SUM('Раздел 7'!V32:V32)&lt;&gt;0))+((SUM('Раздел 7'!U32:U32)=0)*(SUM('Раздел 7'!V32:V32)=0)),"","Неверно!")</f>
        <v/>
      </c>
      <c r="B1799" s="141" t="s">
        <v>4093</v>
      </c>
      <c r="C1799" s="142" t="s">
        <v>2211</v>
      </c>
      <c r="D1799" s="142" t="s">
        <v>405</v>
      </c>
      <c r="E1799" s="143" t="str">
        <f>CONCATENATE("(",SUM('Раздел 7'!U32:U32),"&lt;&gt;",0," И ",SUM('Раздел 7'!V32:V32),"&lt;&gt;",0,")"," ИЛИ ","(",SUM('Раздел 7'!U32:U32),"=",0," И ",SUM('Раздел 7'!V32:V32),"=",0,")")</f>
        <v>(0&lt;&gt;0 И 0&lt;&gt;0) ИЛИ (0=0 И 0=0)</v>
      </c>
    </row>
    <row r="1800" spans="1:5" s="151" customFormat="1" ht="38.25">
      <c r="A1800" s="140" t="str">
        <f>IF(((SUM('Раздел 7'!U33:U33)&lt;&gt;0)*(SUM('Раздел 7'!V33:V33)&lt;&gt;0))+((SUM('Раздел 7'!U33:U33)=0)*(SUM('Раздел 7'!V33:V33)=0)),"","Неверно!")</f>
        <v/>
      </c>
      <c r="B1800" s="141" t="s">
        <v>4093</v>
      </c>
      <c r="C1800" s="142" t="s">
        <v>2212</v>
      </c>
      <c r="D1800" s="142" t="s">
        <v>405</v>
      </c>
      <c r="E1800" s="143" t="str">
        <f>CONCATENATE("(",SUM('Раздел 7'!U33:U33),"&lt;&gt;",0," И ",SUM('Раздел 7'!V33:V33),"&lt;&gt;",0,")"," ИЛИ ","(",SUM('Раздел 7'!U33:U33),"=",0," И ",SUM('Раздел 7'!V33:V33),"=",0,")")</f>
        <v>(0&lt;&gt;0 И 0&lt;&gt;0) ИЛИ (0=0 И 0=0)</v>
      </c>
    </row>
    <row r="1801" spans="1:5" s="151" customFormat="1" ht="38.25">
      <c r="A1801" s="140" t="str">
        <f>IF(((SUM('Раздел 7'!U34:U34)&lt;&gt;0)*(SUM('Раздел 7'!V34:V34)&lt;&gt;0))+((SUM('Раздел 7'!U34:U34)=0)*(SUM('Раздел 7'!V34:V34)=0)),"","Неверно!")</f>
        <v/>
      </c>
      <c r="B1801" s="141" t="s">
        <v>4093</v>
      </c>
      <c r="C1801" s="142" t="s">
        <v>2213</v>
      </c>
      <c r="D1801" s="142" t="s">
        <v>405</v>
      </c>
      <c r="E1801" s="143" t="str">
        <f>CONCATENATE("(",SUM('Раздел 7'!U34:U34),"&lt;&gt;",0," И ",SUM('Раздел 7'!V34:V34),"&lt;&gt;",0,")"," ИЛИ ","(",SUM('Раздел 7'!U34:U34),"=",0," И ",SUM('Раздел 7'!V34:V34),"=",0,")")</f>
        <v>(0&lt;&gt;0 И 0&lt;&gt;0) ИЛИ (0=0 И 0=0)</v>
      </c>
    </row>
    <row r="1802" spans="1:5" s="151" customFormat="1" ht="38.25">
      <c r="A1802" s="140" t="str">
        <f>IF(((SUM('Раздел 7'!U35:U35)&lt;&gt;0)*(SUM('Раздел 7'!V35:V35)&lt;&gt;0))+((SUM('Раздел 7'!U35:U35)=0)*(SUM('Раздел 7'!V35:V35)=0)),"","Неверно!")</f>
        <v/>
      </c>
      <c r="B1802" s="141" t="s">
        <v>4093</v>
      </c>
      <c r="C1802" s="142" t="s">
        <v>2214</v>
      </c>
      <c r="D1802" s="142" t="s">
        <v>405</v>
      </c>
      <c r="E1802" s="143" t="str">
        <f>CONCATENATE("(",SUM('Раздел 7'!U35:U35),"&lt;&gt;",0," И ",SUM('Раздел 7'!V35:V35),"&lt;&gt;",0,")"," ИЛИ ","(",SUM('Раздел 7'!U35:U35),"=",0," И ",SUM('Раздел 7'!V35:V35),"=",0,")")</f>
        <v>(0&lt;&gt;0 И 0&lt;&gt;0) ИЛИ (0=0 И 0=0)</v>
      </c>
    </row>
    <row r="1803" spans="1:5" s="151" customFormat="1" ht="38.25">
      <c r="A1803" s="140" t="str">
        <f>IF(((SUM('Раздел 7'!U36:U36)&lt;&gt;0)*(SUM('Раздел 7'!V36:V36)&lt;&gt;0))+((SUM('Раздел 7'!U36:U36)=0)*(SUM('Раздел 7'!V36:V36)=0)),"","Неверно!")</f>
        <v/>
      </c>
      <c r="B1803" s="141" t="s">
        <v>4093</v>
      </c>
      <c r="C1803" s="142" t="s">
        <v>2215</v>
      </c>
      <c r="D1803" s="142" t="s">
        <v>405</v>
      </c>
      <c r="E1803" s="143" t="str">
        <f>CONCATENATE("(",SUM('Раздел 7'!U36:U36),"&lt;&gt;",0," И ",SUM('Раздел 7'!V36:V36),"&lt;&gt;",0,")"," ИЛИ ","(",SUM('Раздел 7'!U36:U36),"=",0," И ",SUM('Раздел 7'!V36:V36),"=",0,")")</f>
        <v>(0&lt;&gt;0 И 0&lt;&gt;0) ИЛИ (0=0 И 0=0)</v>
      </c>
    </row>
    <row r="1804" spans="1:5" s="151" customFormat="1" ht="38.25">
      <c r="A1804" s="140" t="str">
        <f>IF(((SUM('Раздел 7'!U37:U37)&lt;&gt;0)*(SUM('Раздел 7'!V37:V37)&lt;&gt;0))+((SUM('Раздел 7'!U37:U37)=0)*(SUM('Раздел 7'!V37:V37)=0)),"","Неверно!")</f>
        <v/>
      </c>
      <c r="B1804" s="141" t="s">
        <v>4093</v>
      </c>
      <c r="C1804" s="142" t="s">
        <v>2216</v>
      </c>
      <c r="D1804" s="142" t="s">
        <v>405</v>
      </c>
      <c r="E1804" s="143" t="str">
        <f>CONCATENATE("(",SUM('Раздел 7'!U37:U37),"&lt;&gt;",0," И ",SUM('Раздел 7'!V37:V37),"&lt;&gt;",0,")"," ИЛИ ","(",SUM('Раздел 7'!U37:U37),"=",0," И ",SUM('Раздел 7'!V37:V37),"=",0,")")</f>
        <v>(0&lt;&gt;0 И 0&lt;&gt;0) ИЛИ (0=0 И 0=0)</v>
      </c>
    </row>
    <row r="1805" spans="1:5" s="151" customFormat="1" ht="38.25">
      <c r="A1805" s="140" t="str">
        <f>IF(((SUM('Раздел 7'!U38:U38)&lt;&gt;0)*(SUM('Раздел 7'!V38:V38)&lt;&gt;0))+((SUM('Раздел 7'!U38:U38)=0)*(SUM('Раздел 7'!V38:V38)=0)),"","Неверно!")</f>
        <v/>
      </c>
      <c r="B1805" s="141" t="s">
        <v>4093</v>
      </c>
      <c r="C1805" s="142" t="s">
        <v>2217</v>
      </c>
      <c r="D1805" s="142" t="s">
        <v>405</v>
      </c>
      <c r="E1805" s="143" t="str">
        <f>CONCATENATE("(",SUM('Раздел 7'!U38:U38),"&lt;&gt;",0," И ",SUM('Раздел 7'!V38:V38),"&lt;&gt;",0,")"," ИЛИ ","(",SUM('Раздел 7'!U38:U38),"=",0," И ",SUM('Раздел 7'!V38:V38),"=",0,")")</f>
        <v>(0&lt;&gt;0 И 0&lt;&gt;0) ИЛИ (0=0 И 0=0)</v>
      </c>
    </row>
    <row r="1806" spans="1:5" s="151" customFormat="1" ht="38.25">
      <c r="A1806" s="140" t="str">
        <f>IF(((SUM('Раздел 7'!U12:U12)&lt;&gt;0)*(SUM('Раздел 7'!V12:V12)&lt;&gt;0))+((SUM('Раздел 7'!U12:U12)=0)*(SUM('Раздел 7'!V12:V12)=0)),"","Неверно!")</f>
        <v/>
      </c>
      <c r="B1806" s="141" t="s">
        <v>4093</v>
      </c>
      <c r="C1806" s="142" t="s">
        <v>2218</v>
      </c>
      <c r="D1806" s="142" t="s">
        <v>405</v>
      </c>
      <c r="E1806" s="143" t="str">
        <f>CONCATENATE("(",SUM('Раздел 7'!U12:U12),"&lt;&gt;",0," И ",SUM('Раздел 7'!V12:V12),"&lt;&gt;",0,")"," ИЛИ ","(",SUM('Раздел 7'!U12:U12),"=",0," И ",SUM('Раздел 7'!V12:V12),"=",0,")")</f>
        <v>(0&lt;&gt;0 И 0&lt;&gt;0) ИЛИ (0=0 И 0=0)</v>
      </c>
    </row>
    <row r="1807" spans="1:5" s="151" customFormat="1" ht="38.25">
      <c r="A1807" s="140" t="str">
        <f>IF(((SUM('Раздел 7'!U39:U39)&lt;&gt;0)*(SUM('Раздел 7'!V39:V39)&lt;&gt;0))+((SUM('Раздел 7'!U39:U39)=0)*(SUM('Раздел 7'!V39:V39)=0)),"","Неверно!")</f>
        <v/>
      </c>
      <c r="B1807" s="141" t="s">
        <v>4093</v>
      </c>
      <c r="C1807" s="142" t="s">
        <v>2219</v>
      </c>
      <c r="D1807" s="142" t="s">
        <v>405</v>
      </c>
      <c r="E1807" s="143" t="str">
        <f>CONCATENATE("(",SUM('Раздел 7'!U39:U39),"&lt;&gt;",0," И ",SUM('Раздел 7'!V39:V39),"&lt;&gt;",0,")"," ИЛИ ","(",SUM('Раздел 7'!U39:U39),"=",0," И ",SUM('Раздел 7'!V39:V39),"=",0,")")</f>
        <v>(1&lt;&gt;0 И 900000&lt;&gt;0) ИЛИ (1=0 И 900000=0)</v>
      </c>
    </row>
    <row r="1808" spans="1:5" s="151" customFormat="1" ht="38.25">
      <c r="A1808" s="140" t="str">
        <f>IF(((SUM('Раздел 7'!U40:U40)&lt;&gt;0)*(SUM('Раздел 7'!V40:V40)&lt;&gt;0))+((SUM('Раздел 7'!U40:U40)=0)*(SUM('Раздел 7'!V40:V40)=0)),"","Неверно!")</f>
        <v/>
      </c>
      <c r="B1808" s="141" t="s">
        <v>4093</v>
      </c>
      <c r="C1808" s="142" t="s">
        <v>2220</v>
      </c>
      <c r="D1808" s="142" t="s">
        <v>405</v>
      </c>
      <c r="E1808" s="143" t="str">
        <f>CONCATENATE("(",SUM('Раздел 7'!U40:U40),"&lt;&gt;",0," И ",SUM('Раздел 7'!V40:V40),"&lt;&gt;",0,")"," ИЛИ ","(",SUM('Раздел 7'!U40:U40),"=",0," И ",SUM('Раздел 7'!V40:V40),"=",0,")")</f>
        <v>(0&lt;&gt;0 И 0&lt;&gt;0) ИЛИ (0=0 И 0=0)</v>
      </c>
    </row>
    <row r="1809" spans="1:5" s="151" customFormat="1" ht="38.25">
      <c r="A1809" s="140" t="str">
        <f>IF(((SUM('Раздел 7'!U41:U41)&lt;&gt;0)*(SUM('Раздел 7'!V41:V41)&lt;&gt;0))+((SUM('Раздел 7'!U41:U41)=0)*(SUM('Раздел 7'!V41:V41)=0)),"","Неверно!")</f>
        <v/>
      </c>
      <c r="B1809" s="141" t="s">
        <v>4093</v>
      </c>
      <c r="C1809" s="142" t="s">
        <v>2221</v>
      </c>
      <c r="D1809" s="142" t="s">
        <v>405</v>
      </c>
      <c r="E1809" s="143" t="str">
        <f>CONCATENATE("(",SUM('Раздел 7'!U41:U41),"&lt;&gt;",0," И ",SUM('Раздел 7'!V41:V41),"&lt;&gt;",0,")"," ИЛИ ","(",SUM('Раздел 7'!U41:U41),"=",0," И ",SUM('Раздел 7'!V41:V41),"=",0,")")</f>
        <v>(0&lt;&gt;0 И 0&lt;&gt;0) ИЛИ (0=0 И 0=0)</v>
      </c>
    </row>
    <row r="1810" spans="1:5" s="151" customFormat="1" ht="38.25">
      <c r="A1810" s="140" t="str">
        <f>IF(((SUM('Раздел 7'!U42:U42)&lt;&gt;0)*(SUM('Раздел 7'!V42:V42)&lt;&gt;0))+((SUM('Раздел 7'!U42:U42)=0)*(SUM('Раздел 7'!V42:V42)=0)),"","Неверно!")</f>
        <v/>
      </c>
      <c r="B1810" s="141" t="s">
        <v>4093</v>
      </c>
      <c r="C1810" s="142" t="s">
        <v>2222</v>
      </c>
      <c r="D1810" s="142" t="s">
        <v>405</v>
      </c>
      <c r="E1810" s="143" t="str">
        <f>CONCATENATE("(",SUM('Раздел 7'!U42:U42),"&lt;&gt;",0," И ",SUM('Раздел 7'!V42:V42),"&lt;&gt;",0,")"," ИЛИ ","(",SUM('Раздел 7'!U42:U42),"=",0," И ",SUM('Раздел 7'!V42:V42),"=",0,")")</f>
        <v>(0&lt;&gt;0 И 0&lt;&gt;0) ИЛИ (0=0 И 0=0)</v>
      </c>
    </row>
    <row r="1811" spans="1:5" s="151" customFormat="1" ht="38.25">
      <c r="A1811" s="140" t="str">
        <f>IF(((SUM('Раздел 7'!U43:U43)&lt;&gt;0)*(SUM('Раздел 7'!V43:V43)&lt;&gt;0))+((SUM('Раздел 7'!U43:U43)=0)*(SUM('Раздел 7'!V43:V43)=0)),"","Неверно!")</f>
        <v/>
      </c>
      <c r="B1811" s="141" t="s">
        <v>4093</v>
      </c>
      <c r="C1811" s="142" t="s">
        <v>2223</v>
      </c>
      <c r="D1811" s="142" t="s">
        <v>405</v>
      </c>
      <c r="E1811" s="143" t="str">
        <f>CONCATENATE("(",SUM('Раздел 7'!U43:U43),"&lt;&gt;",0," И ",SUM('Раздел 7'!V43:V43),"&lt;&gt;",0,")"," ИЛИ ","(",SUM('Раздел 7'!U43:U43),"=",0," И ",SUM('Раздел 7'!V43:V43),"=",0,")")</f>
        <v>(0&lt;&gt;0 И 0&lt;&gt;0) ИЛИ (0=0 И 0=0)</v>
      </c>
    </row>
    <row r="1812" spans="1:5" s="151" customFormat="1" ht="38.25">
      <c r="A1812" s="140" t="str">
        <f>IF(((SUM('Раздел 7'!U44:U44)&lt;&gt;0)*(SUM('Раздел 7'!V44:V44)&lt;&gt;0))+((SUM('Раздел 7'!U44:U44)=0)*(SUM('Раздел 7'!V44:V44)=0)),"","Неверно!")</f>
        <v/>
      </c>
      <c r="B1812" s="141" t="s">
        <v>4093</v>
      </c>
      <c r="C1812" s="142" t="s">
        <v>2224</v>
      </c>
      <c r="D1812" s="142" t="s">
        <v>405</v>
      </c>
      <c r="E1812" s="143" t="str">
        <f>CONCATENATE("(",SUM('Раздел 7'!U44:U44),"&lt;&gt;",0," И ",SUM('Раздел 7'!V44:V44),"&lt;&gt;",0,")"," ИЛИ ","(",SUM('Раздел 7'!U44:U44),"=",0," И ",SUM('Раздел 7'!V44:V44),"=",0,")")</f>
        <v>(0&lt;&gt;0 И 0&lt;&gt;0) ИЛИ (0=0 И 0=0)</v>
      </c>
    </row>
    <row r="1813" spans="1:5" s="151" customFormat="1" ht="38.25">
      <c r="A1813" s="140" t="str">
        <f>IF(((SUM('Раздел 7'!U45:U45)&lt;&gt;0)*(SUM('Раздел 7'!V45:V45)&lt;&gt;0))+((SUM('Раздел 7'!U45:U45)=0)*(SUM('Раздел 7'!V45:V45)=0)),"","Неверно!")</f>
        <v/>
      </c>
      <c r="B1813" s="141" t="s">
        <v>4093</v>
      </c>
      <c r="C1813" s="142" t="s">
        <v>2225</v>
      </c>
      <c r="D1813" s="142" t="s">
        <v>405</v>
      </c>
      <c r="E1813" s="143" t="str">
        <f>CONCATENATE("(",SUM('Раздел 7'!U45:U45),"&lt;&gt;",0," И ",SUM('Раздел 7'!V45:V45),"&lt;&gt;",0,")"," ИЛИ ","(",SUM('Раздел 7'!U45:U45),"=",0," И ",SUM('Раздел 7'!V45:V45),"=",0,")")</f>
        <v>(0&lt;&gt;0 И 0&lt;&gt;0) ИЛИ (0=0 И 0=0)</v>
      </c>
    </row>
    <row r="1814" spans="1:5" s="151" customFormat="1" ht="38.25">
      <c r="A1814" s="140" t="str">
        <f>IF(((SUM('Раздел 7'!U46:U46)&lt;&gt;0)*(SUM('Раздел 7'!V46:V46)&lt;&gt;0))+((SUM('Раздел 7'!U46:U46)=0)*(SUM('Раздел 7'!V46:V46)=0)),"","Неверно!")</f>
        <v/>
      </c>
      <c r="B1814" s="141" t="s">
        <v>4093</v>
      </c>
      <c r="C1814" s="142" t="s">
        <v>2226</v>
      </c>
      <c r="D1814" s="142" t="s">
        <v>405</v>
      </c>
      <c r="E1814" s="143" t="str">
        <f>CONCATENATE("(",SUM('Раздел 7'!U46:U46),"&lt;&gt;",0," И ",SUM('Раздел 7'!V46:V46),"&lt;&gt;",0,")"," ИЛИ ","(",SUM('Раздел 7'!U46:U46),"=",0," И ",SUM('Раздел 7'!V46:V46),"=",0,")")</f>
        <v>(0&lt;&gt;0 И 0&lt;&gt;0) ИЛИ (0=0 И 0=0)</v>
      </c>
    </row>
    <row r="1815" spans="1:5" s="151" customFormat="1" ht="38.25">
      <c r="A1815" s="140" t="str">
        <f>IF(((SUM('Раздел 7'!U47:U47)&lt;&gt;0)*(SUM('Раздел 7'!V47:V47)&lt;&gt;0))+((SUM('Раздел 7'!U47:U47)=0)*(SUM('Раздел 7'!V47:V47)=0)),"","Неверно!")</f>
        <v/>
      </c>
      <c r="B1815" s="141" t="s">
        <v>4093</v>
      </c>
      <c r="C1815" s="142" t="s">
        <v>2227</v>
      </c>
      <c r="D1815" s="142" t="s">
        <v>405</v>
      </c>
      <c r="E1815" s="143" t="str">
        <f>CONCATENATE("(",SUM('Раздел 7'!U47:U47),"&lt;&gt;",0," И ",SUM('Раздел 7'!V47:V47),"&lt;&gt;",0,")"," ИЛИ ","(",SUM('Раздел 7'!U47:U47),"=",0," И ",SUM('Раздел 7'!V47:V47),"=",0,")")</f>
        <v>(0&lt;&gt;0 И 0&lt;&gt;0) ИЛИ (0=0 И 0=0)</v>
      </c>
    </row>
    <row r="1816" spans="1:5" s="151" customFormat="1" ht="38.25">
      <c r="A1816" s="140" t="str">
        <f>IF(((SUM('Раздел 7'!U48:U48)&lt;&gt;0)*(SUM('Раздел 7'!V48:V48)&lt;&gt;0))+((SUM('Раздел 7'!U48:U48)=0)*(SUM('Раздел 7'!V48:V48)=0)),"","Неверно!")</f>
        <v/>
      </c>
      <c r="B1816" s="141" t="s">
        <v>4093</v>
      </c>
      <c r="C1816" s="142" t="s">
        <v>2228</v>
      </c>
      <c r="D1816" s="142" t="s">
        <v>405</v>
      </c>
      <c r="E1816" s="143" t="str">
        <f>CONCATENATE("(",SUM('Раздел 7'!U48:U48),"&lt;&gt;",0," И ",SUM('Раздел 7'!V48:V48),"&lt;&gt;",0,")"," ИЛИ ","(",SUM('Раздел 7'!U48:U48),"=",0," И ",SUM('Раздел 7'!V48:V48),"=",0,")")</f>
        <v>(0&lt;&gt;0 И 0&lt;&gt;0) ИЛИ (0=0 И 0=0)</v>
      </c>
    </row>
    <row r="1817" spans="1:5" s="151" customFormat="1" ht="38.25">
      <c r="A1817" s="140" t="str">
        <f>IF(((SUM('Раздел 7'!U13:U13)&lt;&gt;0)*(SUM('Раздел 7'!V13:V13)&lt;&gt;0))+((SUM('Раздел 7'!U13:U13)=0)*(SUM('Раздел 7'!V13:V13)=0)),"","Неверно!")</f>
        <v/>
      </c>
      <c r="B1817" s="141" t="s">
        <v>4093</v>
      </c>
      <c r="C1817" s="142" t="s">
        <v>2229</v>
      </c>
      <c r="D1817" s="142" t="s">
        <v>405</v>
      </c>
      <c r="E1817" s="143" t="str">
        <f>CONCATENATE("(",SUM('Раздел 7'!U13:U13),"&lt;&gt;",0," И ",SUM('Раздел 7'!V13:V13),"&lt;&gt;",0,")"," ИЛИ ","(",SUM('Раздел 7'!U13:U13),"=",0," И ",SUM('Раздел 7'!V13:V13),"=",0,")")</f>
        <v>(0&lt;&gt;0 И 0&lt;&gt;0) ИЛИ (0=0 И 0=0)</v>
      </c>
    </row>
    <row r="1818" spans="1:5" s="151" customFormat="1" ht="38.25">
      <c r="A1818" s="140" t="str">
        <f>IF(((SUM('Раздел 7'!U49:U49)&lt;&gt;0)*(SUM('Раздел 7'!V49:V49)&lt;&gt;0))+((SUM('Раздел 7'!U49:U49)=0)*(SUM('Раздел 7'!V49:V49)=0)),"","Неверно!")</f>
        <v/>
      </c>
      <c r="B1818" s="141" t="s">
        <v>4093</v>
      </c>
      <c r="C1818" s="142" t="s">
        <v>2230</v>
      </c>
      <c r="D1818" s="142" t="s">
        <v>405</v>
      </c>
      <c r="E1818" s="143" t="str">
        <f>CONCATENATE("(",SUM('Раздел 7'!U49:U49),"&lt;&gt;",0," И ",SUM('Раздел 7'!V49:V49),"&lt;&gt;",0,")"," ИЛИ ","(",SUM('Раздел 7'!U49:U49),"=",0," И ",SUM('Раздел 7'!V49:V49),"=",0,")")</f>
        <v>(0&lt;&gt;0 И 0&lt;&gt;0) ИЛИ (0=0 И 0=0)</v>
      </c>
    </row>
    <row r="1819" spans="1:5" s="151" customFormat="1" ht="38.25">
      <c r="A1819" s="140" t="str">
        <f>IF(((SUM('Раздел 7'!U50:U50)&lt;&gt;0)*(SUM('Раздел 7'!V50:V50)&lt;&gt;0))+((SUM('Раздел 7'!U50:U50)=0)*(SUM('Раздел 7'!V50:V50)=0)),"","Неверно!")</f>
        <v/>
      </c>
      <c r="B1819" s="141" t="s">
        <v>4093</v>
      </c>
      <c r="C1819" s="142" t="s">
        <v>2231</v>
      </c>
      <c r="D1819" s="142" t="s">
        <v>405</v>
      </c>
      <c r="E1819" s="143" t="str">
        <f>CONCATENATE("(",SUM('Раздел 7'!U50:U50),"&lt;&gt;",0," И ",SUM('Раздел 7'!V50:V50),"&lt;&gt;",0,")"," ИЛИ ","(",SUM('Раздел 7'!U50:U50),"=",0," И ",SUM('Раздел 7'!V50:V50),"=",0,")")</f>
        <v>(0&lt;&gt;0 И 0&lt;&gt;0) ИЛИ (0=0 И 0=0)</v>
      </c>
    </row>
    <row r="1820" spans="1:5" s="151" customFormat="1" ht="38.25">
      <c r="A1820" s="140" t="str">
        <f>IF(((SUM('Раздел 7'!U51:U51)&lt;&gt;0)*(SUM('Раздел 7'!V51:V51)&lt;&gt;0))+((SUM('Раздел 7'!U51:U51)=0)*(SUM('Раздел 7'!V51:V51)=0)),"","Неверно!")</f>
        <v/>
      </c>
      <c r="B1820" s="141" t="s">
        <v>4093</v>
      </c>
      <c r="C1820" s="142" t="s">
        <v>2232</v>
      </c>
      <c r="D1820" s="142" t="s">
        <v>405</v>
      </c>
      <c r="E1820" s="143" t="str">
        <f>CONCATENATE("(",SUM('Раздел 7'!U51:U51),"&lt;&gt;",0," И ",SUM('Раздел 7'!V51:V51),"&lt;&gt;",0,")"," ИЛИ ","(",SUM('Раздел 7'!U51:U51),"=",0," И ",SUM('Раздел 7'!V51:V51),"=",0,")")</f>
        <v>(0&lt;&gt;0 И 0&lt;&gt;0) ИЛИ (0=0 И 0=0)</v>
      </c>
    </row>
    <row r="1821" spans="1:5" s="151" customFormat="1" ht="38.25">
      <c r="A1821" s="140" t="str">
        <f>IF(((SUM('Раздел 7'!U52:U52)&lt;&gt;0)*(SUM('Раздел 7'!V52:V52)&lt;&gt;0))+((SUM('Раздел 7'!U52:U52)=0)*(SUM('Раздел 7'!V52:V52)=0)),"","Неверно!")</f>
        <v/>
      </c>
      <c r="B1821" s="141" t="s">
        <v>4093</v>
      </c>
      <c r="C1821" s="142" t="s">
        <v>2233</v>
      </c>
      <c r="D1821" s="142" t="s">
        <v>405</v>
      </c>
      <c r="E1821" s="143" t="str">
        <f>CONCATENATE("(",SUM('Раздел 7'!U52:U52),"&lt;&gt;",0," И ",SUM('Раздел 7'!V52:V52),"&lt;&gt;",0,")"," ИЛИ ","(",SUM('Раздел 7'!U52:U52),"=",0," И ",SUM('Раздел 7'!V52:V52),"=",0,")")</f>
        <v>(0&lt;&gt;0 И 0&lt;&gt;0) ИЛИ (0=0 И 0=0)</v>
      </c>
    </row>
    <row r="1822" spans="1:5" s="151" customFormat="1" ht="38.25">
      <c r="A1822" s="140" t="str">
        <f>IF(((SUM('Раздел 7'!U53:U53)&lt;&gt;0)*(SUM('Раздел 7'!V53:V53)&lt;&gt;0))+((SUM('Раздел 7'!U53:U53)=0)*(SUM('Раздел 7'!V53:V53)=0)),"","Неверно!")</f>
        <v/>
      </c>
      <c r="B1822" s="141" t="s">
        <v>4093</v>
      </c>
      <c r="C1822" s="142" t="s">
        <v>2234</v>
      </c>
      <c r="D1822" s="142" t="s">
        <v>405</v>
      </c>
      <c r="E1822" s="143" t="str">
        <f>CONCATENATE("(",SUM('Раздел 7'!U53:U53),"&lt;&gt;",0," И ",SUM('Раздел 7'!V53:V53),"&lt;&gt;",0,")"," ИЛИ ","(",SUM('Раздел 7'!U53:U53),"=",0," И ",SUM('Раздел 7'!V53:V53),"=",0,")")</f>
        <v>(0&lt;&gt;0 И 0&lt;&gt;0) ИЛИ (0=0 И 0=0)</v>
      </c>
    </row>
    <row r="1823" spans="1:5" s="151" customFormat="1" ht="38.25">
      <c r="A1823" s="140" t="str">
        <f>IF(((SUM('Раздел 7'!U54:U54)&lt;&gt;0)*(SUM('Раздел 7'!V54:V54)&lt;&gt;0))+((SUM('Раздел 7'!U54:U54)=0)*(SUM('Раздел 7'!V54:V54)=0)),"","Неверно!")</f>
        <v/>
      </c>
      <c r="B1823" s="141" t="s">
        <v>4093</v>
      </c>
      <c r="C1823" s="142" t="s">
        <v>2235</v>
      </c>
      <c r="D1823" s="142" t="s">
        <v>405</v>
      </c>
      <c r="E1823" s="143" t="str">
        <f>CONCATENATE("(",SUM('Раздел 7'!U54:U54),"&lt;&gt;",0," И ",SUM('Раздел 7'!V54:V54),"&lt;&gt;",0,")"," ИЛИ ","(",SUM('Раздел 7'!U54:U54),"=",0," И ",SUM('Раздел 7'!V54:V54),"=",0,")")</f>
        <v>(0&lt;&gt;0 И 0&lt;&gt;0) ИЛИ (0=0 И 0=0)</v>
      </c>
    </row>
    <row r="1824" spans="1:5" s="151" customFormat="1" ht="38.25">
      <c r="A1824" s="140" t="str">
        <f>IF(((SUM('Раздел 7'!U55:U55)&lt;&gt;0)*(SUM('Раздел 7'!V55:V55)&lt;&gt;0))+((SUM('Раздел 7'!U55:U55)=0)*(SUM('Раздел 7'!V55:V55)=0)),"","Неверно!")</f>
        <v/>
      </c>
      <c r="B1824" s="141" t="s">
        <v>4093</v>
      </c>
      <c r="C1824" s="142" t="s">
        <v>2236</v>
      </c>
      <c r="D1824" s="142" t="s">
        <v>405</v>
      </c>
      <c r="E1824" s="143" t="str">
        <f>CONCATENATE("(",SUM('Раздел 7'!U55:U55),"&lt;&gt;",0," И ",SUM('Раздел 7'!V55:V55),"&lt;&gt;",0,")"," ИЛИ ","(",SUM('Раздел 7'!U55:U55),"=",0," И ",SUM('Раздел 7'!V55:V55),"=",0,")")</f>
        <v>(0&lt;&gt;0 И 0&lt;&gt;0) ИЛИ (0=0 И 0=0)</v>
      </c>
    </row>
    <row r="1825" spans="1:5" s="151" customFormat="1" ht="38.25">
      <c r="A1825" s="140" t="str">
        <f>IF(((SUM('Раздел 7'!U56:U56)&lt;&gt;0)*(SUM('Раздел 7'!V56:V56)&lt;&gt;0))+((SUM('Раздел 7'!U56:U56)=0)*(SUM('Раздел 7'!V56:V56)=0)),"","Неверно!")</f>
        <v/>
      </c>
      <c r="B1825" s="141" t="s">
        <v>4093</v>
      </c>
      <c r="C1825" s="142" t="s">
        <v>2237</v>
      </c>
      <c r="D1825" s="142" t="s">
        <v>405</v>
      </c>
      <c r="E1825" s="143" t="str">
        <f>CONCATENATE("(",SUM('Раздел 7'!U56:U56),"&lt;&gt;",0," И ",SUM('Раздел 7'!V56:V56),"&lt;&gt;",0,")"," ИЛИ ","(",SUM('Раздел 7'!U56:U56),"=",0," И ",SUM('Раздел 7'!V56:V56),"=",0,")")</f>
        <v>(0&lt;&gt;0 И 0&lt;&gt;0) ИЛИ (0=0 И 0=0)</v>
      </c>
    </row>
    <row r="1826" spans="1:5" s="151" customFormat="1" ht="38.25">
      <c r="A1826" s="140" t="str">
        <f>IF(((SUM('Раздел 7'!U57:U57)&lt;&gt;0)*(SUM('Раздел 7'!V57:V57)&lt;&gt;0))+((SUM('Раздел 7'!U57:U57)=0)*(SUM('Раздел 7'!V57:V57)=0)),"","Неверно!")</f>
        <v/>
      </c>
      <c r="B1826" s="141" t="s">
        <v>4093</v>
      </c>
      <c r="C1826" s="142" t="s">
        <v>2238</v>
      </c>
      <c r="D1826" s="142" t="s">
        <v>405</v>
      </c>
      <c r="E1826" s="143" t="str">
        <f>CONCATENATE("(",SUM('Раздел 7'!U57:U57),"&lt;&gt;",0," И ",SUM('Раздел 7'!V57:V57),"&lt;&gt;",0,")"," ИЛИ ","(",SUM('Раздел 7'!U57:U57),"=",0," И ",SUM('Раздел 7'!V57:V57),"=",0,")")</f>
        <v>(0&lt;&gt;0 И 0&lt;&gt;0) ИЛИ (0=0 И 0=0)</v>
      </c>
    </row>
    <row r="1827" spans="1:5" s="151" customFormat="1" ht="38.25">
      <c r="A1827" s="140" t="str">
        <f>IF(((SUM('Раздел 7'!U58:U58)&lt;&gt;0)*(SUM('Раздел 7'!V58:V58)&lt;&gt;0))+((SUM('Раздел 7'!U58:U58)=0)*(SUM('Раздел 7'!V58:V58)=0)),"","Неверно!")</f>
        <v/>
      </c>
      <c r="B1827" s="141" t="s">
        <v>4093</v>
      </c>
      <c r="C1827" s="142" t="s">
        <v>2239</v>
      </c>
      <c r="D1827" s="142" t="s">
        <v>405</v>
      </c>
      <c r="E1827" s="143" t="str">
        <f>CONCATENATE("(",SUM('Раздел 7'!U58:U58),"&lt;&gt;",0," И ",SUM('Раздел 7'!V58:V58),"&lt;&gt;",0,")"," ИЛИ ","(",SUM('Раздел 7'!U58:U58),"=",0," И ",SUM('Раздел 7'!V58:V58),"=",0,")")</f>
        <v>(0&lt;&gt;0 И 0&lt;&gt;0) ИЛИ (0=0 И 0=0)</v>
      </c>
    </row>
    <row r="1828" spans="1:5" s="151" customFormat="1" ht="38.25">
      <c r="A1828" s="140" t="str">
        <f>IF(((SUM('Раздел 7'!U14:U14)&lt;&gt;0)*(SUM('Раздел 7'!V14:V14)&lt;&gt;0))+((SUM('Раздел 7'!U14:U14)=0)*(SUM('Раздел 7'!V14:V14)=0)),"","Неверно!")</f>
        <v/>
      </c>
      <c r="B1828" s="141" t="s">
        <v>4093</v>
      </c>
      <c r="C1828" s="142" t="s">
        <v>2240</v>
      </c>
      <c r="D1828" s="142" t="s">
        <v>405</v>
      </c>
      <c r="E1828" s="143" t="str">
        <f>CONCATENATE("(",SUM('Раздел 7'!U14:U14),"&lt;&gt;",0," И ",SUM('Раздел 7'!V14:V14),"&lt;&gt;",0,")"," ИЛИ ","(",SUM('Раздел 7'!U14:U14),"=",0," И ",SUM('Раздел 7'!V14:V14),"=",0,")")</f>
        <v>(0&lt;&gt;0 И 0&lt;&gt;0) ИЛИ (0=0 И 0=0)</v>
      </c>
    </row>
    <row r="1829" spans="1:5" s="151" customFormat="1" ht="38.25">
      <c r="A1829" s="140" t="str">
        <f>IF(((SUM('Раздел 7'!U59:U59)&lt;&gt;0)*(SUM('Раздел 7'!V59:V59)&lt;&gt;0))+((SUM('Раздел 7'!U59:U59)=0)*(SUM('Раздел 7'!V59:V59)=0)),"","Неверно!")</f>
        <v/>
      </c>
      <c r="B1829" s="141" t="s">
        <v>4093</v>
      </c>
      <c r="C1829" s="142" t="s">
        <v>2241</v>
      </c>
      <c r="D1829" s="142" t="s">
        <v>405</v>
      </c>
      <c r="E1829" s="143" t="str">
        <f>CONCATENATE("(",SUM('Раздел 7'!U59:U59),"&lt;&gt;",0," И ",SUM('Раздел 7'!V59:V59),"&lt;&gt;",0,")"," ИЛИ ","(",SUM('Раздел 7'!U59:U59),"=",0," И ",SUM('Раздел 7'!V59:V59),"=",0,")")</f>
        <v>(0&lt;&gt;0 И 0&lt;&gt;0) ИЛИ (0=0 И 0=0)</v>
      </c>
    </row>
    <row r="1830" spans="1:5" s="151" customFormat="1" ht="38.25">
      <c r="A1830" s="140" t="str">
        <f>IF(((SUM('Раздел 7'!U60:U60)&lt;&gt;0)*(SUM('Раздел 7'!V60:V60)&lt;&gt;0))+((SUM('Раздел 7'!U60:U60)=0)*(SUM('Раздел 7'!V60:V60)=0)),"","Неверно!")</f>
        <v/>
      </c>
      <c r="B1830" s="141" t="s">
        <v>4093</v>
      </c>
      <c r="C1830" s="142" t="s">
        <v>2242</v>
      </c>
      <c r="D1830" s="142" t="s">
        <v>405</v>
      </c>
      <c r="E1830" s="143" t="str">
        <f>CONCATENATE("(",SUM('Раздел 7'!U60:U60),"&lt;&gt;",0," И ",SUM('Раздел 7'!V60:V60),"&lt;&gt;",0,")"," ИЛИ ","(",SUM('Раздел 7'!U60:U60),"=",0," И ",SUM('Раздел 7'!V60:V60),"=",0,")")</f>
        <v>(0&lt;&gt;0 И 0&lt;&gt;0) ИЛИ (0=0 И 0=0)</v>
      </c>
    </row>
    <row r="1831" spans="1:5" s="151" customFormat="1" ht="38.25">
      <c r="A1831" s="140" t="str">
        <f>IF(((SUM('Раздел 7'!U61:U61)&lt;&gt;0)*(SUM('Раздел 7'!V61:V61)&lt;&gt;0))+((SUM('Раздел 7'!U61:U61)=0)*(SUM('Раздел 7'!V61:V61)=0)),"","Неверно!")</f>
        <v/>
      </c>
      <c r="B1831" s="141" t="s">
        <v>4093</v>
      </c>
      <c r="C1831" s="142" t="s">
        <v>2243</v>
      </c>
      <c r="D1831" s="142" t="s">
        <v>405</v>
      </c>
      <c r="E1831" s="143" t="str">
        <f>CONCATENATE("(",SUM('Раздел 7'!U61:U61),"&lt;&gt;",0," И ",SUM('Раздел 7'!V61:V61),"&lt;&gt;",0,")"," ИЛИ ","(",SUM('Раздел 7'!U61:U61),"=",0," И ",SUM('Раздел 7'!V61:V61),"=",0,")")</f>
        <v>(0&lt;&gt;0 И 0&lt;&gt;0) ИЛИ (0=0 И 0=0)</v>
      </c>
    </row>
    <row r="1832" spans="1:5" s="151" customFormat="1" ht="38.25">
      <c r="A1832" s="140" t="str">
        <f>IF(((SUM('Раздел 7'!U62:U62)&lt;&gt;0)*(SUM('Раздел 7'!V62:V62)&lt;&gt;0))+((SUM('Раздел 7'!U62:U62)=0)*(SUM('Раздел 7'!V62:V62)=0)),"","Неверно!")</f>
        <v/>
      </c>
      <c r="B1832" s="141" t="s">
        <v>4093</v>
      </c>
      <c r="C1832" s="142" t="s">
        <v>2244</v>
      </c>
      <c r="D1832" s="142" t="s">
        <v>405</v>
      </c>
      <c r="E1832" s="143" t="str">
        <f>CONCATENATE("(",SUM('Раздел 7'!U62:U62),"&lt;&gt;",0," И ",SUM('Раздел 7'!V62:V62),"&lt;&gt;",0,")"," ИЛИ ","(",SUM('Раздел 7'!U62:U62),"=",0," И ",SUM('Раздел 7'!V62:V62),"=",0,")")</f>
        <v>(0&lt;&gt;0 И 0&lt;&gt;0) ИЛИ (0=0 И 0=0)</v>
      </c>
    </row>
    <row r="1833" spans="1:5" s="151" customFormat="1" ht="38.25">
      <c r="A1833" s="140" t="str">
        <f>IF(((SUM('Раздел 7'!U63:U63)&lt;&gt;0)*(SUM('Раздел 7'!V63:V63)&lt;&gt;0))+((SUM('Раздел 7'!U63:U63)=0)*(SUM('Раздел 7'!V63:V63)=0)),"","Неверно!")</f>
        <v/>
      </c>
      <c r="B1833" s="141" t="s">
        <v>4093</v>
      </c>
      <c r="C1833" s="142" t="s">
        <v>2245</v>
      </c>
      <c r="D1833" s="142" t="s">
        <v>405</v>
      </c>
      <c r="E1833" s="143" t="str">
        <f>CONCATENATE("(",SUM('Раздел 7'!U63:U63),"&lt;&gt;",0," И ",SUM('Раздел 7'!V63:V63),"&lt;&gt;",0,")"," ИЛИ ","(",SUM('Раздел 7'!U63:U63),"=",0," И ",SUM('Раздел 7'!V63:V63),"=",0,")")</f>
        <v>(0&lt;&gt;0 И 0&lt;&gt;0) ИЛИ (0=0 И 0=0)</v>
      </c>
    </row>
    <row r="1834" spans="1:5" s="151" customFormat="1" ht="38.25">
      <c r="A1834" s="140" t="str">
        <f>IF(((SUM('Раздел 7'!U64:U64)&lt;&gt;0)*(SUM('Раздел 7'!V64:V64)&lt;&gt;0))+((SUM('Раздел 7'!U64:U64)=0)*(SUM('Раздел 7'!V64:V64)=0)),"","Неверно!")</f>
        <v/>
      </c>
      <c r="B1834" s="141" t="s">
        <v>4093</v>
      </c>
      <c r="C1834" s="142" t="s">
        <v>2246</v>
      </c>
      <c r="D1834" s="142" t="s">
        <v>405</v>
      </c>
      <c r="E1834" s="143" t="str">
        <f>CONCATENATE("(",SUM('Раздел 7'!U64:U64),"&lt;&gt;",0," И ",SUM('Раздел 7'!V64:V64),"&lt;&gt;",0,")"," ИЛИ ","(",SUM('Раздел 7'!U64:U64),"=",0," И ",SUM('Раздел 7'!V64:V64),"=",0,")")</f>
        <v>(0&lt;&gt;0 И 0&lt;&gt;0) ИЛИ (0=0 И 0=0)</v>
      </c>
    </row>
    <row r="1835" spans="1:5" s="151" customFormat="1" ht="38.25">
      <c r="A1835" s="140" t="str">
        <f>IF(((SUM('Раздел 7'!U65:U65)&lt;&gt;0)*(SUM('Раздел 7'!V65:V65)&lt;&gt;0))+((SUM('Раздел 7'!U65:U65)=0)*(SUM('Раздел 7'!V65:V65)=0)),"","Неверно!")</f>
        <v/>
      </c>
      <c r="B1835" s="141" t="s">
        <v>4093</v>
      </c>
      <c r="C1835" s="142" t="s">
        <v>2247</v>
      </c>
      <c r="D1835" s="142" t="s">
        <v>405</v>
      </c>
      <c r="E1835" s="143" t="str">
        <f>CONCATENATE("(",SUM('Раздел 7'!U65:U65),"&lt;&gt;",0," И ",SUM('Раздел 7'!V65:V65),"&lt;&gt;",0,")"," ИЛИ ","(",SUM('Раздел 7'!U65:U65),"=",0," И ",SUM('Раздел 7'!V65:V65),"=",0,")")</f>
        <v>(0&lt;&gt;0 И 0&lt;&gt;0) ИЛИ (0=0 И 0=0)</v>
      </c>
    </row>
    <row r="1836" spans="1:5" s="151" customFormat="1" ht="38.25">
      <c r="A1836" s="140" t="str">
        <f>IF(((SUM('Раздел 7'!U66:U66)&lt;&gt;0)*(SUM('Раздел 7'!V66:V66)&lt;&gt;0))+((SUM('Раздел 7'!U66:U66)=0)*(SUM('Раздел 7'!V66:V66)=0)),"","Неверно!")</f>
        <v/>
      </c>
      <c r="B1836" s="141" t="s">
        <v>4093</v>
      </c>
      <c r="C1836" s="142" t="s">
        <v>2248</v>
      </c>
      <c r="D1836" s="142" t="s">
        <v>405</v>
      </c>
      <c r="E1836" s="143" t="str">
        <f>CONCATENATE("(",SUM('Раздел 7'!U66:U66),"&lt;&gt;",0," И ",SUM('Раздел 7'!V66:V66),"&lt;&gt;",0,")"," ИЛИ ","(",SUM('Раздел 7'!U66:U66),"=",0," И ",SUM('Раздел 7'!V66:V66),"=",0,")")</f>
        <v>(0&lt;&gt;0 И 0&lt;&gt;0) ИЛИ (0=0 И 0=0)</v>
      </c>
    </row>
    <row r="1837" spans="1:5" s="151" customFormat="1" ht="38.25">
      <c r="A1837" s="140" t="str">
        <f>IF(((SUM('Раздел 7'!U67:U67)&lt;&gt;0)*(SUM('Раздел 7'!V67:V67)&lt;&gt;0))+((SUM('Раздел 7'!U67:U67)=0)*(SUM('Раздел 7'!V67:V67)=0)),"","Неверно!")</f>
        <v/>
      </c>
      <c r="B1837" s="141" t="s">
        <v>4093</v>
      </c>
      <c r="C1837" s="142" t="s">
        <v>2249</v>
      </c>
      <c r="D1837" s="142" t="s">
        <v>405</v>
      </c>
      <c r="E1837" s="143" t="str">
        <f>CONCATENATE("(",SUM('Раздел 7'!U67:U67),"&lt;&gt;",0," И ",SUM('Раздел 7'!V67:V67),"&lt;&gt;",0,")"," ИЛИ ","(",SUM('Раздел 7'!U67:U67),"=",0," И ",SUM('Раздел 7'!V67:V67),"=",0,")")</f>
        <v>(0&lt;&gt;0 И 0&lt;&gt;0) ИЛИ (0=0 И 0=0)</v>
      </c>
    </row>
    <row r="1838" spans="1:5" s="151" customFormat="1" ht="38.25">
      <c r="A1838" s="140" t="str">
        <f>IF(((SUM('Раздел 7'!U15:U15)&lt;&gt;0)*(SUM('Раздел 7'!V15:V15)&lt;&gt;0))+((SUM('Раздел 7'!U15:U15)=0)*(SUM('Раздел 7'!V15:V15)=0)),"","Неверно!")</f>
        <v/>
      </c>
      <c r="B1838" s="141" t="s">
        <v>4093</v>
      </c>
      <c r="C1838" s="142" t="s">
        <v>2250</v>
      </c>
      <c r="D1838" s="142" t="s">
        <v>405</v>
      </c>
      <c r="E1838" s="143" t="str">
        <f>CONCATENATE("(",SUM('Раздел 7'!U15:U15),"&lt;&gt;",0," И ",SUM('Раздел 7'!V15:V15),"&lt;&gt;",0,")"," ИЛИ ","(",SUM('Раздел 7'!U15:U15),"=",0," И ",SUM('Раздел 7'!V15:V15),"=",0,")")</f>
        <v>(0&lt;&gt;0 И 0&lt;&gt;0) ИЛИ (0=0 И 0=0)</v>
      </c>
    </row>
    <row r="1839" spans="1:5" s="151" customFormat="1" ht="38.25">
      <c r="A1839" s="140" t="str">
        <f>IF(((SUM('Раздел 7'!U16:U16)&lt;&gt;0)*(SUM('Раздел 7'!V16:V16)&lt;&gt;0))+((SUM('Раздел 7'!U16:U16)=0)*(SUM('Раздел 7'!V16:V16)=0)),"","Неверно!")</f>
        <v/>
      </c>
      <c r="B1839" s="141" t="s">
        <v>4093</v>
      </c>
      <c r="C1839" s="142" t="s">
        <v>2251</v>
      </c>
      <c r="D1839" s="142" t="s">
        <v>405</v>
      </c>
      <c r="E1839" s="143" t="str">
        <f>CONCATENATE("(",SUM('Раздел 7'!U16:U16),"&lt;&gt;",0," И ",SUM('Раздел 7'!V16:V16),"&lt;&gt;",0,")"," ИЛИ ","(",SUM('Раздел 7'!U16:U16),"=",0," И ",SUM('Раздел 7'!V16:V16),"=",0,")")</f>
        <v>(0&lt;&gt;0 И 0&lt;&gt;0) ИЛИ (0=0 И 0=0)</v>
      </c>
    </row>
    <row r="1840" spans="1:5" s="151" customFormat="1" ht="38.25">
      <c r="A1840" s="140" t="str">
        <f>IF(((SUM('Раздел 7'!U17:U17)&lt;&gt;0)*(SUM('Раздел 7'!V17:V17)&lt;&gt;0))+((SUM('Раздел 7'!U17:U17)=0)*(SUM('Раздел 7'!V17:V17)=0)),"","Неверно!")</f>
        <v/>
      </c>
      <c r="B1840" s="141" t="s">
        <v>4093</v>
      </c>
      <c r="C1840" s="142" t="s">
        <v>2252</v>
      </c>
      <c r="D1840" s="142" t="s">
        <v>405</v>
      </c>
      <c r="E1840" s="143" t="str">
        <f>CONCATENATE("(",SUM('Раздел 7'!U17:U17),"&lt;&gt;",0," И ",SUM('Раздел 7'!V17:V17),"&lt;&gt;",0,")"," ИЛИ ","(",SUM('Раздел 7'!U17:U17),"=",0," И ",SUM('Раздел 7'!V17:V17),"=",0,")")</f>
        <v>(0&lt;&gt;0 И 0&lt;&gt;0) ИЛИ (0=0 И 0=0)</v>
      </c>
    </row>
    <row r="1841" spans="1:5" s="151" customFormat="1" ht="38.25">
      <c r="A1841" s="140" t="str">
        <f>IF(((SUM('Раздел 7'!U18:U18)&lt;&gt;0)*(SUM('Раздел 7'!V18:V18)&lt;&gt;0))+((SUM('Раздел 7'!U18:U18)=0)*(SUM('Раздел 7'!V18:V18)=0)),"","Неверно!")</f>
        <v/>
      </c>
      <c r="B1841" s="141" t="s">
        <v>4093</v>
      </c>
      <c r="C1841" s="142" t="s">
        <v>2253</v>
      </c>
      <c r="D1841" s="142" t="s">
        <v>405</v>
      </c>
      <c r="E1841" s="143" t="str">
        <f>CONCATENATE("(",SUM('Раздел 7'!U18:U18),"&lt;&gt;",0," И ",SUM('Раздел 7'!V18:V18),"&lt;&gt;",0,")"," ИЛИ ","(",SUM('Раздел 7'!U18:U18),"=",0," И ",SUM('Раздел 7'!V18:V18),"=",0,")")</f>
        <v>(0&lt;&gt;0 И 0&lt;&gt;0) ИЛИ (0=0 И 0=0)</v>
      </c>
    </row>
    <row r="1842" spans="1:5" s="151" customFormat="1" ht="15.75">
      <c r="A1842" s="140" t="str">
        <f>IF((SUM('Раздел 1'!F31:F31)&gt;=SUM('Раздел 1'!F32:F33)),"","Неверно!")</f>
        <v/>
      </c>
      <c r="B1842" s="141" t="s">
        <v>4094</v>
      </c>
      <c r="C1842" s="142" t="s">
        <v>2186</v>
      </c>
      <c r="D1842" s="142" t="s">
        <v>320</v>
      </c>
      <c r="E1842" s="143" t="str">
        <f>CONCATENATE(SUM('Раздел 1'!F31:F31),"&gt;=",SUM('Раздел 1'!F32:F33))</f>
        <v>69&gt;=8</v>
      </c>
    </row>
    <row r="1843" spans="1:5" s="151" customFormat="1" ht="25.5">
      <c r="A1843" s="140" t="str">
        <f>IF((SUM('Раздел 1'!O31:O31)&gt;=SUM('Раздел 1'!O32:O33)),"","Неверно!")</f>
        <v/>
      </c>
      <c r="B1843" s="141" t="s">
        <v>4094</v>
      </c>
      <c r="C1843" s="142" t="s">
        <v>2187</v>
      </c>
      <c r="D1843" s="142" t="s">
        <v>320</v>
      </c>
      <c r="E1843" s="143" t="str">
        <f>CONCATENATE(SUM('Раздел 1'!O31:O31),"&gt;=",SUM('Раздел 1'!O32:O33))</f>
        <v>0&gt;=0</v>
      </c>
    </row>
    <row r="1844" spans="1:5" s="151" customFormat="1" ht="15.75">
      <c r="A1844" s="140" t="str">
        <f>IF((SUM('Раздел 1'!G31:G31)&gt;=SUM('Раздел 1'!G32:G33)),"","Неверно!")</f>
        <v/>
      </c>
      <c r="B1844" s="141" t="s">
        <v>4094</v>
      </c>
      <c r="C1844" s="142" t="s">
        <v>2188</v>
      </c>
      <c r="D1844" s="142" t="s">
        <v>320</v>
      </c>
      <c r="E1844" s="143" t="str">
        <f>CONCATENATE(SUM('Раздел 1'!G31:G31),"&gt;=",SUM('Раздел 1'!G32:G33))</f>
        <v>0&gt;=0</v>
      </c>
    </row>
    <row r="1845" spans="1:5" s="151" customFormat="1" ht="15.75">
      <c r="A1845" s="140" t="str">
        <f>IF((SUM('Раздел 1'!H31:H31)&gt;=SUM('Раздел 1'!H32:H33)),"","Неверно!")</f>
        <v/>
      </c>
      <c r="B1845" s="141" t="s">
        <v>4094</v>
      </c>
      <c r="C1845" s="142" t="s">
        <v>2189</v>
      </c>
      <c r="D1845" s="142" t="s">
        <v>320</v>
      </c>
      <c r="E1845" s="143" t="str">
        <f>CONCATENATE(SUM('Раздел 1'!H31:H31),"&gt;=",SUM('Раздел 1'!H32:H33))</f>
        <v>6&gt;=0</v>
      </c>
    </row>
    <row r="1846" spans="1:5" s="151" customFormat="1" ht="15.75">
      <c r="A1846" s="140" t="str">
        <f>IF((SUM('Раздел 1'!I31:I31)&gt;=SUM('Раздел 1'!I32:I33)),"","Неверно!")</f>
        <v/>
      </c>
      <c r="B1846" s="141" t="s">
        <v>4094</v>
      </c>
      <c r="C1846" s="142" t="s">
        <v>2190</v>
      </c>
      <c r="D1846" s="142" t="s">
        <v>320</v>
      </c>
      <c r="E1846" s="143" t="str">
        <f>CONCATENATE(SUM('Раздел 1'!I31:I31),"&gt;=",SUM('Раздел 1'!I32:I33))</f>
        <v>31&gt;=2</v>
      </c>
    </row>
    <row r="1847" spans="1:5" s="151" customFormat="1" ht="15.75">
      <c r="A1847" s="140" t="str">
        <f>IF((SUM('Раздел 1'!J31:J31)&gt;=SUM('Раздел 1'!J32:J33)),"","Неверно!")</f>
        <v/>
      </c>
      <c r="B1847" s="141" t="s">
        <v>4094</v>
      </c>
      <c r="C1847" s="142" t="s">
        <v>2191</v>
      </c>
      <c r="D1847" s="142" t="s">
        <v>320</v>
      </c>
      <c r="E1847" s="143" t="str">
        <f>CONCATENATE(SUM('Раздел 1'!J31:J31),"&gt;=",SUM('Раздел 1'!J32:J33))</f>
        <v>32&gt;=6</v>
      </c>
    </row>
    <row r="1848" spans="1:5" s="151" customFormat="1" ht="15.75">
      <c r="A1848" s="140" t="str">
        <f>IF((SUM('Раздел 1'!K31:K31)&gt;=SUM('Раздел 1'!K32:K33)),"","Неверно!")</f>
        <v/>
      </c>
      <c r="B1848" s="141" t="s">
        <v>4094</v>
      </c>
      <c r="C1848" s="142" t="s">
        <v>2192</v>
      </c>
      <c r="D1848" s="142" t="s">
        <v>320</v>
      </c>
      <c r="E1848" s="143" t="str">
        <f>CONCATENATE(SUM('Раздел 1'!K31:K31),"&gt;=",SUM('Раздел 1'!K32:K33))</f>
        <v>69&gt;=8</v>
      </c>
    </row>
    <row r="1849" spans="1:5" s="151" customFormat="1" ht="15.75">
      <c r="A1849" s="140" t="str">
        <f>IF((SUM('Раздел 1'!L31:L31)&gt;=SUM('Раздел 1'!L32:L33)),"","Неверно!")</f>
        <v/>
      </c>
      <c r="B1849" s="141" t="s">
        <v>4094</v>
      </c>
      <c r="C1849" s="142" t="s">
        <v>2193</v>
      </c>
      <c r="D1849" s="142" t="s">
        <v>320</v>
      </c>
      <c r="E1849" s="143" t="str">
        <f>CONCATENATE(SUM('Раздел 1'!L31:L31),"&gt;=",SUM('Раздел 1'!L32:L33))</f>
        <v>67&gt;=8</v>
      </c>
    </row>
    <row r="1850" spans="1:5" s="151" customFormat="1" ht="15.75">
      <c r="A1850" s="140" t="str">
        <f>IF((SUM('Раздел 1'!M31:M31)&gt;=SUM('Раздел 1'!M32:M33)),"","Неверно!")</f>
        <v/>
      </c>
      <c r="B1850" s="141" t="s">
        <v>4094</v>
      </c>
      <c r="C1850" s="142" t="s">
        <v>2194</v>
      </c>
      <c r="D1850" s="142" t="s">
        <v>320</v>
      </c>
      <c r="E1850" s="143" t="str">
        <f>CONCATENATE(SUM('Раздел 1'!M31:M31),"&gt;=",SUM('Раздел 1'!M32:M33))</f>
        <v>0&gt;=0</v>
      </c>
    </row>
    <row r="1851" spans="1:5" s="151" customFormat="1" ht="15.75">
      <c r="A1851" s="140" t="str">
        <f>IF((SUM('Раздел 1'!N31:N31)&gt;=SUM('Раздел 1'!N32:N33)),"","Неверно!")</f>
        <v/>
      </c>
      <c r="B1851" s="141" t="s">
        <v>4094</v>
      </c>
      <c r="C1851" s="142" t="s">
        <v>2195</v>
      </c>
      <c r="D1851" s="142" t="s">
        <v>320</v>
      </c>
      <c r="E1851" s="143" t="str">
        <f>CONCATENATE(SUM('Раздел 1'!N31:N31),"&gt;=",SUM('Раздел 1'!N32:N33))</f>
        <v>0&gt;=0</v>
      </c>
    </row>
    <row r="1852" spans="1:5" s="151" customFormat="1" ht="15.75">
      <c r="A1852" s="140" t="str">
        <f>IF((SUM('Раздел 4'!F20:F20)&gt;=SUM('Раздел 4'!F21:F22)),"","Неверно!")</f>
        <v/>
      </c>
      <c r="B1852" s="141" t="s">
        <v>4095</v>
      </c>
      <c r="C1852" s="142" t="s">
        <v>2173</v>
      </c>
      <c r="D1852" s="142" t="s">
        <v>377</v>
      </c>
      <c r="E1852" s="143" t="str">
        <f>CONCATENATE(SUM('Раздел 4'!F20:F20),"&gt;=",SUM('Раздел 4'!F21:F22))</f>
        <v>385&gt;=70</v>
      </c>
    </row>
    <row r="1853" spans="1:5" s="151" customFormat="1" ht="25.5">
      <c r="A1853" s="140" t="str">
        <f>IF((SUM('Раздел 4'!O20:O20)&gt;=SUM('Раздел 4'!O21:O22)),"","Неверно!")</f>
        <v/>
      </c>
      <c r="B1853" s="141" t="s">
        <v>4095</v>
      </c>
      <c r="C1853" s="142" t="s">
        <v>2174</v>
      </c>
      <c r="D1853" s="142" t="s">
        <v>377</v>
      </c>
      <c r="E1853" s="143" t="str">
        <f>CONCATENATE(SUM('Раздел 4'!O20:O20),"&gt;=",SUM('Раздел 4'!O21:O22))</f>
        <v>0&gt;=0</v>
      </c>
    </row>
    <row r="1854" spans="1:5" s="151" customFormat="1" ht="25.5">
      <c r="A1854" s="140" t="str">
        <f>IF((SUM('Раздел 4'!P20:P20)&gt;=SUM('Раздел 4'!P21:P22)),"","Неверно!")</f>
        <v/>
      </c>
      <c r="B1854" s="141" t="s">
        <v>4095</v>
      </c>
      <c r="C1854" s="142" t="s">
        <v>2175</v>
      </c>
      <c r="D1854" s="142" t="s">
        <v>377</v>
      </c>
      <c r="E1854" s="143" t="str">
        <f>CONCATENATE(SUM('Раздел 4'!P20:P20),"&gt;=",SUM('Раздел 4'!P21:P22))</f>
        <v>14&gt;=4</v>
      </c>
    </row>
    <row r="1855" spans="1:5" s="151" customFormat="1" ht="25.5">
      <c r="A1855" s="140" t="str">
        <f>IF((SUM('Раздел 4'!Q20:Q20)&gt;=SUM('Раздел 4'!Q21:Q22)),"","Неверно!")</f>
        <v/>
      </c>
      <c r="B1855" s="141" t="s">
        <v>4095</v>
      </c>
      <c r="C1855" s="142" t="s">
        <v>2176</v>
      </c>
      <c r="D1855" s="142" t="s">
        <v>377</v>
      </c>
      <c r="E1855" s="143" t="str">
        <f>CONCATENATE(SUM('Раздел 4'!Q20:Q20),"&gt;=",SUM('Раздел 4'!Q21:Q22))</f>
        <v>335&gt;=57</v>
      </c>
    </row>
    <row r="1856" spans="1:5" s="151" customFormat="1" ht="25.5">
      <c r="A1856" s="140" t="str">
        <f>IF((SUM('Раздел 4'!R20:R20)&gt;=SUM('Раздел 4'!R21:R22)),"","Неверно!")</f>
        <v/>
      </c>
      <c r="B1856" s="141" t="s">
        <v>4095</v>
      </c>
      <c r="C1856" s="142" t="s">
        <v>2177</v>
      </c>
      <c r="D1856" s="142" t="s">
        <v>377</v>
      </c>
      <c r="E1856" s="143" t="str">
        <f>CONCATENATE(SUM('Раздел 4'!R20:R20),"&gt;=",SUM('Раздел 4'!R21:R22))</f>
        <v>36&gt;=9</v>
      </c>
    </row>
    <row r="1857" spans="1:5" s="151" customFormat="1" ht="15.75">
      <c r="A1857" s="140" t="str">
        <f>IF((SUM('Раздел 4'!G20:G20)&gt;=SUM('Раздел 4'!G21:G22)),"","Неверно!")</f>
        <v/>
      </c>
      <c r="B1857" s="141" t="s">
        <v>4095</v>
      </c>
      <c r="C1857" s="142" t="s">
        <v>2178</v>
      </c>
      <c r="D1857" s="142" t="s">
        <v>377</v>
      </c>
      <c r="E1857" s="143" t="str">
        <f>CONCATENATE(SUM('Раздел 4'!G20:G20),"&gt;=",SUM('Раздел 4'!G21:G22))</f>
        <v>54&gt;=6</v>
      </c>
    </row>
    <row r="1858" spans="1:5" s="151" customFormat="1" ht="15.75">
      <c r="A1858" s="140" t="str">
        <f>IF((SUM('Раздел 4'!H20:H20)&gt;=SUM('Раздел 4'!H21:H22)),"","Неверно!")</f>
        <v/>
      </c>
      <c r="B1858" s="141" t="s">
        <v>4095</v>
      </c>
      <c r="C1858" s="142" t="s">
        <v>2179</v>
      </c>
      <c r="D1858" s="142" t="s">
        <v>377</v>
      </c>
      <c r="E1858" s="143" t="str">
        <f>CONCATENATE(SUM('Раздел 4'!H20:H20),"&gt;=",SUM('Раздел 4'!H21:H22))</f>
        <v>91&gt;=10</v>
      </c>
    </row>
    <row r="1859" spans="1:5" s="151" customFormat="1" ht="15.75">
      <c r="A1859" s="140" t="str">
        <f>IF((SUM('Раздел 4'!I20:I20)&gt;=SUM('Раздел 4'!I21:I22)),"","Неверно!")</f>
        <v/>
      </c>
      <c r="B1859" s="141" t="s">
        <v>4095</v>
      </c>
      <c r="C1859" s="142" t="s">
        <v>2180</v>
      </c>
      <c r="D1859" s="142" t="s">
        <v>377</v>
      </c>
      <c r="E1859" s="143" t="str">
        <f>CONCATENATE(SUM('Раздел 4'!I20:I20),"&gt;=",SUM('Раздел 4'!I21:I22))</f>
        <v>164&gt;=34</v>
      </c>
    </row>
    <row r="1860" spans="1:5" s="151" customFormat="1" ht="15.75">
      <c r="A1860" s="140" t="str">
        <f>IF((SUM('Раздел 4'!J20:J20)&gt;=SUM('Раздел 4'!J21:J22)),"","Неверно!")</f>
        <v/>
      </c>
      <c r="B1860" s="141" t="s">
        <v>4095</v>
      </c>
      <c r="C1860" s="142" t="s">
        <v>2181</v>
      </c>
      <c r="D1860" s="142" t="s">
        <v>377</v>
      </c>
      <c r="E1860" s="143" t="str">
        <f>CONCATENATE(SUM('Раздел 4'!J20:J20),"&gt;=",SUM('Раздел 4'!J21:J22))</f>
        <v>76&gt;=20</v>
      </c>
    </row>
    <row r="1861" spans="1:5" s="151" customFormat="1" ht="15.75">
      <c r="A1861" s="140" t="str">
        <f>IF((SUM('Раздел 4'!K20:K20)&gt;=SUM('Раздел 4'!K21:K22)),"","Неверно!")</f>
        <v/>
      </c>
      <c r="B1861" s="141" t="s">
        <v>4095</v>
      </c>
      <c r="C1861" s="142" t="s">
        <v>2182</v>
      </c>
      <c r="D1861" s="142" t="s">
        <v>377</v>
      </c>
      <c r="E1861" s="143" t="str">
        <f>CONCATENATE(SUM('Раздел 4'!K20:K20),"&gt;=",SUM('Раздел 4'!K21:K22))</f>
        <v>385&gt;=70</v>
      </c>
    </row>
    <row r="1862" spans="1:5" s="151" customFormat="1" ht="15.75">
      <c r="A1862" s="140" t="str">
        <f>IF((SUM('Раздел 4'!L20:L20)&gt;=SUM('Раздел 4'!L21:L22)),"","Неверно!")</f>
        <v/>
      </c>
      <c r="B1862" s="141" t="s">
        <v>4095</v>
      </c>
      <c r="C1862" s="142" t="s">
        <v>2183</v>
      </c>
      <c r="D1862" s="142" t="s">
        <v>377</v>
      </c>
      <c r="E1862" s="143" t="str">
        <f>CONCATENATE(SUM('Раздел 4'!L20:L20),"&gt;=",SUM('Раздел 4'!L21:L22))</f>
        <v>385&gt;=70</v>
      </c>
    </row>
    <row r="1863" spans="1:5" s="151" customFormat="1" ht="15.75">
      <c r="A1863" s="140" t="str">
        <f>IF((SUM('Раздел 4'!M20:M20)&gt;=SUM('Раздел 4'!M21:M22)),"","Неверно!")</f>
        <v/>
      </c>
      <c r="B1863" s="141" t="s">
        <v>4095</v>
      </c>
      <c r="C1863" s="142" t="s">
        <v>2184</v>
      </c>
      <c r="D1863" s="142" t="s">
        <v>377</v>
      </c>
      <c r="E1863" s="143" t="str">
        <f>CONCATENATE(SUM('Раздел 4'!M20:M20),"&gt;=",SUM('Раздел 4'!M21:M22))</f>
        <v>0&gt;=0</v>
      </c>
    </row>
    <row r="1864" spans="1:5" s="151" customFormat="1" ht="15.75">
      <c r="A1864" s="140" t="str">
        <f>IF((SUM('Раздел 4'!N20:N20)&gt;=SUM('Раздел 4'!N21:N22)),"","Неверно!")</f>
        <v/>
      </c>
      <c r="B1864" s="141" t="s">
        <v>4095</v>
      </c>
      <c r="C1864" s="142" t="s">
        <v>2185</v>
      </c>
      <c r="D1864" s="142" t="s">
        <v>377</v>
      </c>
      <c r="E1864" s="143" t="str">
        <f>CONCATENATE(SUM('Раздел 4'!N20:N20),"&gt;=",SUM('Раздел 4'!N21:N22))</f>
        <v>0&gt;=0</v>
      </c>
    </row>
    <row r="1865" spans="1:5" s="151" customFormat="1" ht="15.75">
      <c r="A1865" s="140" t="str">
        <f>IF((SUM('Раздел 4'!F8:F8)&gt;=SUM('Раздел 4'!F9:F10)),"","Неверно!")</f>
        <v/>
      </c>
      <c r="B1865" s="141" t="s">
        <v>4096</v>
      </c>
      <c r="C1865" s="142" t="s">
        <v>2160</v>
      </c>
      <c r="D1865" s="142" t="s">
        <v>386</v>
      </c>
      <c r="E1865" s="143" t="str">
        <f>CONCATENATE(SUM('Раздел 4'!F8:F8),"&gt;=",SUM('Раздел 4'!F9:F10))</f>
        <v>1682&gt;=243</v>
      </c>
    </row>
    <row r="1866" spans="1:5" s="151" customFormat="1" ht="15.75">
      <c r="A1866" s="140" t="str">
        <f>IF((SUM('Раздел 4'!O8:O8)&gt;=SUM('Раздел 4'!O9:O10)),"","Неверно!")</f>
        <v/>
      </c>
      <c r="B1866" s="141" t="s">
        <v>4096</v>
      </c>
      <c r="C1866" s="142" t="s">
        <v>2161</v>
      </c>
      <c r="D1866" s="142" t="s">
        <v>386</v>
      </c>
      <c r="E1866" s="143" t="str">
        <f>CONCATENATE(SUM('Раздел 4'!O8:O8),"&gt;=",SUM('Раздел 4'!O9:O10))</f>
        <v>6&gt;=1</v>
      </c>
    </row>
    <row r="1867" spans="1:5" s="151" customFormat="1" ht="15.75">
      <c r="A1867" s="140" t="str">
        <f>IF((SUM('Раздел 4'!P8:P8)&gt;=SUM('Раздел 4'!P9:P10)),"","Неверно!")</f>
        <v/>
      </c>
      <c r="B1867" s="141" t="s">
        <v>4096</v>
      </c>
      <c r="C1867" s="142" t="s">
        <v>2162</v>
      </c>
      <c r="D1867" s="142" t="s">
        <v>386</v>
      </c>
      <c r="E1867" s="143" t="str">
        <f>CONCATENATE(SUM('Раздел 4'!P8:P8),"&gt;=",SUM('Раздел 4'!P9:P10))</f>
        <v>611&gt;=100</v>
      </c>
    </row>
    <row r="1868" spans="1:5" s="151" customFormat="1" ht="15.75">
      <c r="A1868" s="140" t="str">
        <f>IF((SUM('Раздел 4'!Q8:Q8)&gt;=SUM('Раздел 4'!Q9:Q10)),"","Неверно!")</f>
        <v/>
      </c>
      <c r="B1868" s="141" t="s">
        <v>4096</v>
      </c>
      <c r="C1868" s="142" t="s">
        <v>2163</v>
      </c>
      <c r="D1868" s="142" t="s">
        <v>386</v>
      </c>
      <c r="E1868" s="143" t="str">
        <f>CONCATENATE(SUM('Раздел 4'!Q8:Q8),"&gt;=",SUM('Раздел 4'!Q9:Q10))</f>
        <v>840&gt;=118</v>
      </c>
    </row>
    <row r="1869" spans="1:5" s="151" customFormat="1" ht="15.75">
      <c r="A1869" s="140" t="str">
        <f>IF((SUM('Раздел 4'!R8:R8)&gt;=SUM('Раздел 4'!R9:R10)),"","Неверно!")</f>
        <v/>
      </c>
      <c r="B1869" s="141" t="s">
        <v>4096</v>
      </c>
      <c r="C1869" s="142" t="s">
        <v>2164</v>
      </c>
      <c r="D1869" s="142" t="s">
        <v>386</v>
      </c>
      <c r="E1869" s="143" t="str">
        <f>CONCATENATE(SUM('Раздел 4'!R8:R8),"&gt;=",SUM('Раздел 4'!R9:R10))</f>
        <v>221&gt;=24</v>
      </c>
    </row>
    <row r="1870" spans="1:5" s="151" customFormat="1" ht="15.75">
      <c r="A1870" s="140" t="str">
        <f>IF((SUM('Раздел 4'!G8:G8)&gt;=SUM('Раздел 4'!G9:G10)),"","Неверно!")</f>
        <v/>
      </c>
      <c r="B1870" s="141" t="s">
        <v>4096</v>
      </c>
      <c r="C1870" s="142" t="s">
        <v>2165</v>
      </c>
      <c r="D1870" s="142" t="s">
        <v>386</v>
      </c>
      <c r="E1870" s="143" t="str">
        <f>CONCATENATE(SUM('Раздел 4'!G8:G8),"&gt;=",SUM('Раздел 4'!G9:G10))</f>
        <v>262&gt;=42</v>
      </c>
    </row>
    <row r="1871" spans="1:5" s="151" customFormat="1" ht="15.75">
      <c r="A1871" s="140" t="str">
        <f>IF((SUM('Раздел 4'!H8:H8)&gt;=SUM('Раздел 4'!H9:H10)),"","Неверно!")</f>
        <v/>
      </c>
      <c r="B1871" s="141" t="s">
        <v>4096</v>
      </c>
      <c r="C1871" s="142" t="s">
        <v>2166</v>
      </c>
      <c r="D1871" s="142" t="s">
        <v>386</v>
      </c>
      <c r="E1871" s="143" t="str">
        <f>CONCATENATE(SUM('Раздел 4'!H8:H8),"&gt;=",SUM('Раздел 4'!H9:H10))</f>
        <v>392&gt;=54</v>
      </c>
    </row>
    <row r="1872" spans="1:5" s="151" customFormat="1" ht="15.75">
      <c r="A1872" s="140" t="str">
        <f>IF((SUM('Раздел 4'!I8:I8)&gt;=SUM('Раздел 4'!I9:I10)),"","Неверно!")</f>
        <v/>
      </c>
      <c r="B1872" s="141" t="s">
        <v>4096</v>
      </c>
      <c r="C1872" s="142" t="s">
        <v>2167</v>
      </c>
      <c r="D1872" s="142" t="s">
        <v>386</v>
      </c>
      <c r="E1872" s="143" t="str">
        <f>CONCATENATE(SUM('Раздел 4'!I8:I8),"&gt;=",SUM('Раздел 4'!I9:I10))</f>
        <v>723&gt;=100</v>
      </c>
    </row>
    <row r="1873" spans="1:5" s="151" customFormat="1" ht="15.75">
      <c r="A1873" s="140" t="str">
        <f>IF((SUM('Раздел 4'!J8:J8)&gt;=SUM('Раздел 4'!J9:J10)),"","Неверно!")</f>
        <v/>
      </c>
      <c r="B1873" s="141" t="s">
        <v>4096</v>
      </c>
      <c r="C1873" s="142" t="s">
        <v>2168</v>
      </c>
      <c r="D1873" s="142" t="s">
        <v>386</v>
      </c>
      <c r="E1873" s="143" t="str">
        <f>CONCATENATE(SUM('Раздел 4'!J8:J8),"&gt;=",SUM('Раздел 4'!J9:J10))</f>
        <v>305&gt;=47</v>
      </c>
    </row>
    <row r="1874" spans="1:5" s="151" customFormat="1" ht="15.75">
      <c r="A1874" s="140" t="str">
        <f>IF((SUM('Раздел 4'!K8:K8)&gt;=SUM('Раздел 4'!K9:K10)),"","Неверно!")</f>
        <v/>
      </c>
      <c r="B1874" s="141" t="s">
        <v>4096</v>
      </c>
      <c r="C1874" s="142" t="s">
        <v>2169</v>
      </c>
      <c r="D1874" s="142" t="s">
        <v>386</v>
      </c>
      <c r="E1874" s="143" t="str">
        <f>CONCATENATE(SUM('Раздел 4'!K8:K8),"&gt;=",SUM('Раздел 4'!K9:K10))</f>
        <v>1665&gt;=238</v>
      </c>
    </row>
    <row r="1875" spans="1:5" s="151" customFormat="1" ht="15.75">
      <c r="A1875" s="140" t="str">
        <f>IF((SUM('Раздел 4'!L8:L8)&gt;=SUM('Раздел 4'!L9:L10)),"","Неверно!")</f>
        <v/>
      </c>
      <c r="B1875" s="141" t="s">
        <v>4096</v>
      </c>
      <c r="C1875" s="142" t="s">
        <v>2170</v>
      </c>
      <c r="D1875" s="142" t="s">
        <v>386</v>
      </c>
      <c r="E1875" s="143" t="str">
        <f>CONCATENATE(SUM('Раздел 4'!L8:L8),"&gt;=",SUM('Раздел 4'!L9:L10))</f>
        <v>1535&gt;=207</v>
      </c>
    </row>
    <row r="1876" spans="1:5" s="151" customFormat="1" ht="15.75">
      <c r="A1876" s="140" t="str">
        <f>IF((SUM('Раздел 4'!M8:M8)&gt;=SUM('Раздел 4'!M9:M10)),"","Неверно!")</f>
        <v/>
      </c>
      <c r="B1876" s="141" t="s">
        <v>4096</v>
      </c>
      <c r="C1876" s="142" t="s">
        <v>2171</v>
      </c>
      <c r="D1876" s="142" t="s">
        <v>386</v>
      </c>
      <c r="E1876" s="143" t="str">
        <f>CONCATENATE(SUM('Раздел 4'!M8:M8),"&gt;=",SUM('Раздел 4'!M9:M10))</f>
        <v>2&gt;=0</v>
      </c>
    </row>
    <row r="1877" spans="1:5" s="151" customFormat="1" ht="15.75">
      <c r="A1877" s="140" t="str">
        <f>IF((SUM('Раздел 4'!N8:N8)&gt;=SUM('Раздел 4'!N9:N10)),"","Неверно!")</f>
        <v/>
      </c>
      <c r="B1877" s="141" t="s">
        <v>4096</v>
      </c>
      <c r="C1877" s="142" t="s">
        <v>2172</v>
      </c>
      <c r="D1877" s="142" t="s">
        <v>386</v>
      </c>
      <c r="E1877" s="143" t="str">
        <f>CONCATENATE(SUM('Раздел 4'!N8:N8),"&gt;=",SUM('Раздел 4'!N9:N10))</f>
        <v>9&gt;=4</v>
      </c>
    </row>
    <row r="1878" spans="1:5" s="151" customFormat="1" ht="15.75">
      <c r="A1878" s="140" t="str">
        <f>IF((SUM('Раздел 6'!D10:D10)=SUM('Раздел 6'!D11:D70)),"","Неверно!")</f>
        <v/>
      </c>
      <c r="B1878" s="141" t="s">
        <v>4097</v>
      </c>
      <c r="C1878" s="142" t="s">
        <v>2128</v>
      </c>
      <c r="D1878" s="142" t="s">
        <v>481</v>
      </c>
      <c r="E1878" s="143" t="str">
        <f>CONCATENATE(SUM('Раздел 6'!D10:D10),"=",SUM('Раздел 6'!D11:D70))</f>
        <v>0=0</v>
      </c>
    </row>
    <row r="1879" spans="1:5" s="151" customFormat="1" ht="15.75">
      <c r="A1879" s="140" t="str">
        <f>IF((SUM('Раздел 6'!M10:M10)=SUM('Раздел 6'!M11:M70)),"","Неверно!")</f>
        <v/>
      </c>
      <c r="B1879" s="141" t="s">
        <v>4097</v>
      </c>
      <c r="C1879" s="142" t="s">
        <v>2129</v>
      </c>
      <c r="D1879" s="142" t="s">
        <v>481</v>
      </c>
      <c r="E1879" s="143" t="str">
        <f>CONCATENATE(SUM('Раздел 6'!M10:M10),"=",SUM('Раздел 6'!M11:M70))</f>
        <v>0=0</v>
      </c>
    </row>
    <row r="1880" spans="1:5" s="151" customFormat="1" ht="15.75">
      <c r="A1880" s="140" t="str">
        <f>IF((SUM('Раздел 6'!N10:N10)=SUM('Раздел 6'!N11:N70)),"","Неверно!")</f>
        <v/>
      </c>
      <c r="B1880" s="141" t="s">
        <v>4097</v>
      </c>
      <c r="C1880" s="142" t="s">
        <v>2130</v>
      </c>
      <c r="D1880" s="142" t="s">
        <v>481</v>
      </c>
      <c r="E1880" s="143" t="str">
        <f>CONCATENATE(SUM('Раздел 6'!N10:N10),"=",SUM('Раздел 6'!N11:N70))</f>
        <v>0=0</v>
      </c>
    </row>
    <row r="1881" spans="1:5" s="151" customFormat="1" ht="15.75">
      <c r="A1881" s="140" t="str">
        <f>IF((SUM('Раздел 6'!O10:O10)=SUM('Раздел 6'!O11:O70)),"","Неверно!")</f>
        <v/>
      </c>
      <c r="B1881" s="141" t="s">
        <v>4097</v>
      </c>
      <c r="C1881" s="142" t="s">
        <v>2131</v>
      </c>
      <c r="D1881" s="142" t="s">
        <v>481</v>
      </c>
      <c r="E1881" s="143" t="str">
        <f>CONCATENATE(SUM('Раздел 6'!O10:O10),"=",SUM('Раздел 6'!O11:O70))</f>
        <v>0=0</v>
      </c>
    </row>
    <row r="1882" spans="1:5" s="151" customFormat="1" ht="15.75">
      <c r="A1882" s="140" t="str">
        <f>IF((SUM('Раздел 6'!P10:P10)=SUM('Раздел 6'!P11:P70)),"","Неверно!")</f>
        <v/>
      </c>
      <c r="B1882" s="141" t="s">
        <v>4097</v>
      </c>
      <c r="C1882" s="142" t="s">
        <v>2132</v>
      </c>
      <c r="D1882" s="142" t="s">
        <v>481</v>
      </c>
      <c r="E1882" s="143" t="str">
        <f>CONCATENATE(SUM('Раздел 6'!P10:P10),"=",SUM('Раздел 6'!P11:P70))</f>
        <v>0=0</v>
      </c>
    </row>
    <row r="1883" spans="1:5" s="151" customFormat="1" ht="15.75">
      <c r="A1883" s="140" t="str">
        <f>IF((SUM('Раздел 6'!Q10:Q10)=SUM('Раздел 6'!Q11:Q70)),"","Неверно!")</f>
        <v/>
      </c>
      <c r="B1883" s="141" t="s">
        <v>4097</v>
      </c>
      <c r="C1883" s="142" t="s">
        <v>2133</v>
      </c>
      <c r="D1883" s="142" t="s">
        <v>481</v>
      </c>
      <c r="E1883" s="143" t="str">
        <f>CONCATENATE(SUM('Раздел 6'!Q10:Q10),"=",SUM('Раздел 6'!Q11:Q70))</f>
        <v>0=0</v>
      </c>
    </row>
    <row r="1884" spans="1:5" s="151" customFormat="1" ht="15.75">
      <c r="A1884" s="140" t="str">
        <f>IF((SUM('Раздел 6'!R10:R10)=SUM('Раздел 6'!R11:R70)),"","Неверно!")</f>
        <v/>
      </c>
      <c r="B1884" s="141" t="s">
        <v>4097</v>
      </c>
      <c r="C1884" s="142" t="s">
        <v>2134</v>
      </c>
      <c r="D1884" s="142" t="s">
        <v>481</v>
      </c>
      <c r="E1884" s="143" t="str">
        <f>CONCATENATE(SUM('Раздел 6'!R10:R10),"=",SUM('Раздел 6'!R11:R70))</f>
        <v>0=0</v>
      </c>
    </row>
    <row r="1885" spans="1:5" s="151" customFormat="1" ht="15.75">
      <c r="A1885" s="140" t="str">
        <f>IF((SUM('Раздел 6'!S10:S10)=SUM('Раздел 6'!S11:S70)),"","Неверно!")</f>
        <v/>
      </c>
      <c r="B1885" s="141" t="s">
        <v>4097</v>
      </c>
      <c r="C1885" s="142" t="s">
        <v>2135</v>
      </c>
      <c r="D1885" s="142" t="s">
        <v>481</v>
      </c>
      <c r="E1885" s="143" t="str">
        <f>CONCATENATE(SUM('Раздел 6'!S10:S10),"=",SUM('Раздел 6'!S11:S70))</f>
        <v>0=0</v>
      </c>
    </row>
    <row r="1886" spans="1:5" s="151" customFormat="1" ht="15.75">
      <c r="A1886" s="140" t="str">
        <f>IF((SUM('Раздел 6'!T10:T10)=SUM('Раздел 6'!T11:T70)),"","Неверно!")</f>
        <v/>
      </c>
      <c r="B1886" s="141" t="s">
        <v>4097</v>
      </c>
      <c r="C1886" s="142" t="s">
        <v>2136</v>
      </c>
      <c r="D1886" s="142" t="s">
        <v>481</v>
      </c>
      <c r="E1886" s="143" t="str">
        <f>CONCATENATE(SUM('Раздел 6'!T10:T10),"=",SUM('Раздел 6'!T11:T70))</f>
        <v>0=0</v>
      </c>
    </row>
    <row r="1887" spans="1:5" s="151" customFormat="1" ht="15.75">
      <c r="A1887" s="140" t="str">
        <f>IF((SUM('Раздел 6'!U10:U10)=SUM('Раздел 6'!U11:U70)),"","Неверно!")</f>
        <v/>
      </c>
      <c r="B1887" s="141" t="s">
        <v>4097</v>
      </c>
      <c r="C1887" s="142" t="s">
        <v>2137</v>
      </c>
      <c r="D1887" s="142" t="s">
        <v>481</v>
      </c>
      <c r="E1887" s="143" t="str">
        <f>CONCATENATE(SUM('Раздел 6'!U10:U10),"=",SUM('Раздел 6'!U11:U70))</f>
        <v>0=0</v>
      </c>
    </row>
    <row r="1888" spans="1:5" s="151" customFormat="1" ht="15.75">
      <c r="A1888" s="140" t="str">
        <f>IF((SUM('Раздел 6'!V10:V10)=SUM('Раздел 6'!V11:V70)),"","Неверно!")</f>
        <v/>
      </c>
      <c r="B1888" s="141" t="s">
        <v>4097</v>
      </c>
      <c r="C1888" s="142" t="s">
        <v>2138</v>
      </c>
      <c r="D1888" s="142" t="s">
        <v>481</v>
      </c>
      <c r="E1888" s="143" t="str">
        <f>CONCATENATE(SUM('Раздел 6'!V10:V10),"=",SUM('Раздел 6'!V11:V70))</f>
        <v>0=0</v>
      </c>
    </row>
    <row r="1889" spans="1:5" s="151" customFormat="1" ht="15.75">
      <c r="A1889" s="140" t="str">
        <f>IF((SUM('Раздел 6'!E10:E10)=SUM('Раздел 6'!E11:E70)),"","Неверно!")</f>
        <v/>
      </c>
      <c r="B1889" s="141" t="s">
        <v>4097</v>
      </c>
      <c r="C1889" s="142" t="s">
        <v>2139</v>
      </c>
      <c r="D1889" s="142" t="s">
        <v>481</v>
      </c>
      <c r="E1889" s="143" t="str">
        <f>CONCATENATE(SUM('Раздел 6'!E10:E10),"=",SUM('Раздел 6'!E11:E70))</f>
        <v>0=0</v>
      </c>
    </row>
    <row r="1890" spans="1:5" s="151" customFormat="1" ht="15.75">
      <c r="A1890" s="140" t="str">
        <f>IF((SUM('Раздел 6'!W10:W10)=SUM('Раздел 6'!W11:W70)),"","Неверно!")</f>
        <v/>
      </c>
      <c r="B1890" s="141" t="s">
        <v>4097</v>
      </c>
      <c r="C1890" s="142" t="s">
        <v>2140</v>
      </c>
      <c r="D1890" s="142" t="s">
        <v>481</v>
      </c>
      <c r="E1890" s="143" t="str">
        <f>CONCATENATE(SUM('Раздел 6'!W10:W10),"=",SUM('Раздел 6'!W11:W70))</f>
        <v>0=0</v>
      </c>
    </row>
    <row r="1891" spans="1:5" s="151" customFormat="1" ht="15.75">
      <c r="A1891" s="140" t="str">
        <f>IF((SUM('Раздел 6'!X10:X10)=SUM('Раздел 6'!X11:X70)),"","Неверно!")</f>
        <v/>
      </c>
      <c r="B1891" s="141" t="s">
        <v>4097</v>
      </c>
      <c r="C1891" s="142" t="s">
        <v>2141</v>
      </c>
      <c r="D1891" s="142" t="s">
        <v>481</v>
      </c>
      <c r="E1891" s="143" t="str">
        <f>CONCATENATE(SUM('Раздел 6'!X10:X10),"=",SUM('Раздел 6'!X11:X70))</f>
        <v>0=0</v>
      </c>
    </row>
    <row r="1892" spans="1:5" s="151" customFormat="1" ht="15.75">
      <c r="A1892" s="140" t="str">
        <f>IF((SUM('Раздел 6'!Y10:Y10)=SUM('Раздел 6'!Y11:Y70)),"","Неверно!")</f>
        <v/>
      </c>
      <c r="B1892" s="141" t="s">
        <v>4097</v>
      </c>
      <c r="C1892" s="142" t="s">
        <v>2142</v>
      </c>
      <c r="D1892" s="142" t="s">
        <v>481</v>
      </c>
      <c r="E1892" s="143" t="str">
        <f>CONCATENATE(SUM('Раздел 6'!Y10:Y10),"=",SUM('Раздел 6'!Y11:Y70))</f>
        <v>0=0</v>
      </c>
    </row>
    <row r="1893" spans="1:5" s="151" customFormat="1" ht="15.75">
      <c r="A1893" s="140" t="str">
        <f>IF((SUM('Раздел 6'!Z10:Z10)=SUM('Раздел 6'!Z11:Z70)),"","Неверно!")</f>
        <v/>
      </c>
      <c r="B1893" s="141" t="s">
        <v>4097</v>
      </c>
      <c r="C1893" s="142" t="s">
        <v>2143</v>
      </c>
      <c r="D1893" s="142" t="s">
        <v>481</v>
      </c>
      <c r="E1893" s="143" t="str">
        <f>CONCATENATE(SUM('Раздел 6'!Z10:Z10),"=",SUM('Раздел 6'!Z11:Z70))</f>
        <v>0=0</v>
      </c>
    </row>
    <row r="1894" spans="1:5" s="151" customFormat="1" ht="15.75">
      <c r="A1894" s="140" t="str">
        <f>IF((SUM('Раздел 6'!AA10:AA10)=SUM('Раздел 6'!AA11:AA70)),"","Неверно!")</f>
        <v/>
      </c>
      <c r="B1894" s="141" t="s">
        <v>4097</v>
      </c>
      <c r="C1894" s="142" t="s">
        <v>2144</v>
      </c>
      <c r="D1894" s="142" t="s">
        <v>481</v>
      </c>
      <c r="E1894" s="143" t="str">
        <f>CONCATENATE(SUM('Раздел 6'!AA10:AA10),"=",SUM('Раздел 6'!AA11:AA70))</f>
        <v>0=0</v>
      </c>
    </row>
    <row r="1895" spans="1:5" s="151" customFormat="1" ht="15.75">
      <c r="A1895" s="140" t="str">
        <f>IF((SUM('Раздел 6'!AB10:AB10)=SUM('Раздел 6'!AB11:AB70)),"","Неверно!")</f>
        <v/>
      </c>
      <c r="B1895" s="141" t="s">
        <v>4097</v>
      </c>
      <c r="C1895" s="142" t="s">
        <v>2145</v>
      </c>
      <c r="D1895" s="142" t="s">
        <v>481</v>
      </c>
      <c r="E1895" s="143" t="str">
        <f>CONCATENATE(SUM('Раздел 6'!AB10:AB10),"=",SUM('Раздел 6'!AB11:AB70))</f>
        <v>0=0</v>
      </c>
    </row>
    <row r="1896" spans="1:5" s="151" customFormat="1" ht="15.75">
      <c r="A1896" s="140" t="str">
        <f>IF((SUM('Раздел 6'!AC10:AC10)=SUM('Раздел 6'!AC11:AC70)),"","Неверно!")</f>
        <v/>
      </c>
      <c r="B1896" s="141" t="s">
        <v>4097</v>
      </c>
      <c r="C1896" s="142" t="s">
        <v>2146</v>
      </c>
      <c r="D1896" s="142" t="s">
        <v>481</v>
      </c>
      <c r="E1896" s="143" t="str">
        <f>CONCATENATE(SUM('Раздел 6'!AC10:AC10),"=",SUM('Раздел 6'!AC11:AC70))</f>
        <v>1=1</v>
      </c>
    </row>
    <row r="1897" spans="1:5" s="151" customFormat="1" ht="15.75">
      <c r="A1897" s="140" t="str">
        <f>IF((SUM('Раздел 6'!AD10:AD10)=SUM('Раздел 6'!AD11:AD70)),"","Неверно!")</f>
        <v/>
      </c>
      <c r="B1897" s="141" t="s">
        <v>4097</v>
      </c>
      <c r="C1897" s="142" t="s">
        <v>2147</v>
      </c>
      <c r="D1897" s="142" t="s">
        <v>481</v>
      </c>
      <c r="E1897" s="143" t="str">
        <f>CONCATENATE(SUM('Раздел 6'!AD10:AD10),"=",SUM('Раздел 6'!AD11:AD70))</f>
        <v>0=0</v>
      </c>
    </row>
    <row r="1898" spans="1:5" s="151" customFormat="1" ht="15.75">
      <c r="A1898" s="140" t="str">
        <f>IF((SUM('Раздел 6'!AE10:AE10)=SUM('Раздел 6'!AE11:AE70)),"","Неверно!")</f>
        <v/>
      </c>
      <c r="B1898" s="141" t="s">
        <v>4097</v>
      </c>
      <c r="C1898" s="142" t="s">
        <v>2148</v>
      </c>
      <c r="D1898" s="142" t="s">
        <v>481</v>
      </c>
      <c r="E1898" s="143" t="str">
        <f>CONCATENATE(SUM('Раздел 6'!AE10:AE10),"=",SUM('Раздел 6'!AE11:AE70))</f>
        <v>0=0</v>
      </c>
    </row>
    <row r="1899" spans="1:5" s="151" customFormat="1" ht="15.75">
      <c r="A1899" s="140" t="str">
        <f>IF((SUM('Раздел 6'!AF10:AF10)=SUM('Раздел 6'!AF11:AF70)),"","Неверно!")</f>
        <v/>
      </c>
      <c r="B1899" s="141" t="s">
        <v>4097</v>
      </c>
      <c r="C1899" s="142" t="s">
        <v>2149</v>
      </c>
      <c r="D1899" s="142" t="s">
        <v>481</v>
      </c>
      <c r="E1899" s="143" t="str">
        <f>CONCATENATE(SUM('Раздел 6'!AF10:AF10),"=",SUM('Раздел 6'!AF11:AF70))</f>
        <v>0=0</v>
      </c>
    </row>
    <row r="1900" spans="1:5" s="151" customFormat="1" ht="15.75">
      <c r="A1900" s="140" t="str">
        <f>IF((SUM('Раздел 6'!F10:F10)=SUM('Раздел 6'!F11:F70)),"","Неверно!")</f>
        <v/>
      </c>
      <c r="B1900" s="141" t="s">
        <v>4097</v>
      </c>
      <c r="C1900" s="142" t="s">
        <v>2150</v>
      </c>
      <c r="D1900" s="142" t="s">
        <v>481</v>
      </c>
      <c r="E1900" s="143" t="str">
        <f>CONCATENATE(SUM('Раздел 6'!F10:F10),"=",SUM('Раздел 6'!F11:F70))</f>
        <v>0=0</v>
      </c>
    </row>
    <row r="1901" spans="1:5" s="151" customFormat="1" ht="15.75">
      <c r="A1901" s="140" t="str">
        <f>IF((SUM('Раздел 6'!AG10:AG10)=SUM('Раздел 6'!AG11:AG70)),"","Неверно!")</f>
        <v/>
      </c>
      <c r="B1901" s="141" t="s">
        <v>4097</v>
      </c>
      <c r="C1901" s="142" t="s">
        <v>2151</v>
      </c>
      <c r="D1901" s="142" t="s">
        <v>481</v>
      </c>
      <c r="E1901" s="143" t="str">
        <f>CONCATENATE(SUM('Раздел 6'!AG10:AG10),"=",SUM('Раздел 6'!AG11:AG70))</f>
        <v>0=0</v>
      </c>
    </row>
    <row r="1902" spans="1:5" s="151" customFormat="1" ht="15.75">
      <c r="A1902" s="140" t="str">
        <f>IF((SUM('Раздел 6'!AH10:AH10)=SUM('Раздел 6'!AH11:AH70)),"","Неверно!")</f>
        <v/>
      </c>
      <c r="B1902" s="141" t="s">
        <v>4097</v>
      </c>
      <c r="C1902" s="142" t="s">
        <v>2152</v>
      </c>
      <c r="D1902" s="142" t="s">
        <v>481</v>
      </c>
      <c r="E1902" s="143" t="str">
        <f>CONCATENATE(SUM('Раздел 6'!AH10:AH10),"=",SUM('Раздел 6'!AH11:AH70))</f>
        <v>0=0</v>
      </c>
    </row>
    <row r="1903" spans="1:5" s="151" customFormat="1" ht="15.75">
      <c r="A1903" s="140" t="str">
        <f>IF((SUM('Раздел 6'!AI10:AI10)=SUM('Раздел 6'!AI11:AI70)),"","Неверно!")</f>
        <v/>
      </c>
      <c r="B1903" s="141" t="s">
        <v>4097</v>
      </c>
      <c r="C1903" s="142" t="s">
        <v>2153</v>
      </c>
      <c r="D1903" s="142" t="s">
        <v>481</v>
      </c>
      <c r="E1903" s="143" t="str">
        <f>CONCATENATE(SUM('Раздел 6'!AI10:AI10),"=",SUM('Раздел 6'!AI11:AI70))</f>
        <v>0=0</v>
      </c>
    </row>
    <row r="1904" spans="1:5" s="151" customFormat="1" ht="15.75">
      <c r="A1904" s="140" t="str">
        <f>IF((SUM('Раздел 6'!G10:G10)=SUM('Раздел 6'!G11:G70)),"","Неверно!")</f>
        <v/>
      </c>
      <c r="B1904" s="141" t="s">
        <v>4097</v>
      </c>
      <c r="C1904" s="142" t="s">
        <v>2154</v>
      </c>
      <c r="D1904" s="142" t="s">
        <v>481</v>
      </c>
      <c r="E1904" s="143" t="str">
        <f>CONCATENATE(SUM('Раздел 6'!G10:G10),"=",SUM('Раздел 6'!G11:G70))</f>
        <v>0=0</v>
      </c>
    </row>
    <row r="1905" spans="1:5" s="151" customFormat="1" ht="15.75">
      <c r="A1905" s="140" t="str">
        <f>IF((SUM('Раздел 6'!H10:H10)=SUM('Раздел 6'!H11:H70)),"","Неверно!")</f>
        <v/>
      </c>
      <c r="B1905" s="141" t="s">
        <v>4097</v>
      </c>
      <c r="C1905" s="142" t="s">
        <v>2155</v>
      </c>
      <c r="D1905" s="142" t="s">
        <v>481</v>
      </c>
      <c r="E1905" s="143" t="str">
        <f>CONCATENATE(SUM('Раздел 6'!H10:H10),"=",SUM('Раздел 6'!H11:H70))</f>
        <v>0=0</v>
      </c>
    </row>
    <row r="1906" spans="1:5" s="151" customFormat="1" ht="15.75">
      <c r="A1906" s="140" t="str">
        <f>IF((SUM('Раздел 6'!I10:I10)=SUM('Раздел 6'!I11:I70)),"","Неверно!")</f>
        <v/>
      </c>
      <c r="B1906" s="141" t="s">
        <v>4097</v>
      </c>
      <c r="C1906" s="142" t="s">
        <v>2156</v>
      </c>
      <c r="D1906" s="142" t="s">
        <v>481</v>
      </c>
      <c r="E1906" s="143" t="str">
        <f>CONCATENATE(SUM('Раздел 6'!I10:I10),"=",SUM('Раздел 6'!I11:I70))</f>
        <v>0=0</v>
      </c>
    </row>
    <row r="1907" spans="1:5" s="151" customFormat="1" ht="15.75">
      <c r="A1907" s="140" t="str">
        <f>IF((SUM('Раздел 6'!J10:J10)=SUM('Раздел 6'!J11:J70)),"","Неверно!")</f>
        <v/>
      </c>
      <c r="B1907" s="141" t="s">
        <v>4097</v>
      </c>
      <c r="C1907" s="142" t="s">
        <v>2157</v>
      </c>
      <c r="D1907" s="142" t="s">
        <v>481</v>
      </c>
      <c r="E1907" s="143" t="str">
        <f>CONCATENATE(SUM('Раздел 6'!J10:J10),"=",SUM('Раздел 6'!J11:J70))</f>
        <v>0=0</v>
      </c>
    </row>
    <row r="1908" spans="1:5" s="151" customFormat="1" ht="15.75">
      <c r="A1908" s="140" t="str">
        <f>IF((SUM('Раздел 6'!K10:K10)=SUM('Раздел 6'!K11:K70)),"","Неверно!")</f>
        <v/>
      </c>
      <c r="B1908" s="141" t="s">
        <v>4097</v>
      </c>
      <c r="C1908" s="142" t="s">
        <v>2158</v>
      </c>
      <c r="D1908" s="142" t="s">
        <v>481</v>
      </c>
      <c r="E1908" s="143" t="str">
        <f>CONCATENATE(SUM('Раздел 6'!K10:K10),"=",SUM('Раздел 6'!K11:K70))</f>
        <v>0=0</v>
      </c>
    </row>
    <row r="1909" spans="1:5" s="151" customFormat="1" ht="15.75">
      <c r="A1909" s="140" t="str">
        <f>IF((SUM('Раздел 6'!L10:L10)=SUM('Раздел 6'!L11:L70)),"","Неверно!")</f>
        <v/>
      </c>
      <c r="B1909" s="141" t="s">
        <v>4097</v>
      </c>
      <c r="C1909" s="142" t="s">
        <v>2159</v>
      </c>
      <c r="D1909" s="142" t="s">
        <v>481</v>
      </c>
      <c r="E1909" s="143" t="str">
        <f>CONCATENATE(SUM('Раздел 6'!L10:L10),"=",SUM('Раздел 6'!L11:L70))</f>
        <v>1=1</v>
      </c>
    </row>
    <row r="1910" spans="1:5" s="151" customFormat="1" ht="15.75">
      <c r="A1910" s="140" t="str">
        <f>IF((SUM('Раздел 6'!AB10:AB10)&lt;=SUM('Раздел 6'!K10:K10)),"","Неверно!")</f>
        <v/>
      </c>
      <c r="B1910" s="141" t="s">
        <v>4098</v>
      </c>
      <c r="C1910" s="142" t="s">
        <v>2067</v>
      </c>
      <c r="D1910" s="142" t="s">
        <v>416</v>
      </c>
      <c r="E1910" s="143" t="str">
        <f>CONCATENATE(SUM('Раздел 6'!AB10:AB10),"&lt;=",SUM('Раздел 6'!K10:K10))</f>
        <v>0&lt;=0</v>
      </c>
    </row>
    <row r="1911" spans="1:5" s="151" customFormat="1" ht="15.75">
      <c r="A1911" s="140" t="str">
        <f>IF((SUM('Раздел 6'!AB19:AB19)&lt;=SUM('Раздел 6'!K19:K19)),"","Неверно!")</f>
        <v/>
      </c>
      <c r="B1911" s="141" t="s">
        <v>4098</v>
      </c>
      <c r="C1911" s="142" t="s">
        <v>2068</v>
      </c>
      <c r="D1911" s="142" t="s">
        <v>416</v>
      </c>
      <c r="E1911" s="143" t="str">
        <f>CONCATENATE(SUM('Раздел 6'!AB19:AB19),"&lt;=",SUM('Раздел 6'!K19:K19))</f>
        <v>0&lt;=0</v>
      </c>
    </row>
    <row r="1912" spans="1:5" s="151" customFormat="1" ht="15.75">
      <c r="A1912" s="140" t="str">
        <f>IF((SUM('Раздел 6'!AB20:AB20)&lt;=SUM('Раздел 6'!K20:K20)),"","Неверно!")</f>
        <v/>
      </c>
      <c r="B1912" s="141" t="s">
        <v>4098</v>
      </c>
      <c r="C1912" s="142" t="s">
        <v>2069</v>
      </c>
      <c r="D1912" s="142" t="s">
        <v>416</v>
      </c>
      <c r="E1912" s="143" t="str">
        <f>CONCATENATE(SUM('Раздел 6'!AB20:AB20),"&lt;=",SUM('Раздел 6'!K20:K20))</f>
        <v>0&lt;=0</v>
      </c>
    </row>
    <row r="1913" spans="1:5" s="151" customFormat="1" ht="15.75">
      <c r="A1913" s="140" t="str">
        <f>IF((SUM('Раздел 6'!AB21:AB21)&lt;=SUM('Раздел 6'!K21:K21)),"","Неверно!")</f>
        <v/>
      </c>
      <c r="B1913" s="141" t="s">
        <v>4098</v>
      </c>
      <c r="C1913" s="142" t="s">
        <v>2070</v>
      </c>
      <c r="D1913" s="142" t="s">
        <v>416</v>
      </c>
      <c r="E1913" s="143" t="str">
        <f>CONCATENATE(SUM('Раздел 6'!AB21:AB21),"&lt;=",SUM('Раздел 6'!K21:K21))</f>
        <v>0&lt;=0</v>
      </c>
    </row>
    <row r="1914" spans="1:5" s="151" customFormat="1" ht="15.75">
      <c r="A1914" s="140" t="str">
        <f>IF((SUM('Раздел 6'!AB22:AB22)&lt;=SUM('Раздел 6'!K22:K22)),"","Неверно!")</f>
        <v/>
      </c>
      <c r="B1914" s="141" t="s">
        <v>4098</v>
      </c>
      <c r="C1914" s="142" t="s">
        <v>2071</v>
      </c>
      <c r="D1914" s="142" t="s">
        <v>416</v>
      </c>
      <c r="E1914" s="143" t="str">
        <f>CONCATENATE(SUM('Раздел 6'!AB22:AB22),"&lt;=",SUM('Раздел 6'!K22:K22))</f>
        <v>0&lt;=0</v>
      </c>
    </row>
    <row r="1915" spans="1:5" s="151" customFormat="1" ht="15.75">
      <c r="A1915" s="140" t="str">
        <f>IF((SUM('Раздел 6'!AB23:AB23)&lt;=SUM('Раздел 6'!K23:K23)),"","Неверно!")</f>
        <v/>
      </c>
      <c r="B1915" s="141" t="s">
        <v>4098</v>
      </c>
      <c r="C1915" s="142" t="s">
        <v>2072</v>
      </c>
      <c r="D1915" s="142" t="s">
        <v>416</v>
      </c>
      <c r="E1915" s="143" t="str">
        <f>CONCATENATE(SUM('Раздел 6'!AB23:AB23),"&lt;=",SUM('Раздел 6'!K23:K23))</f>
        <v>0&lt;=0</v>
      </c>
    </row>
    <row r="1916" spans="1:5" s="151" customFormat="1" ht="15.75">
      <c r="A1916" s="140" t="str">
        <f>IF((SUM('Раздел 6'!AB24:AB24)&lt;=SUM('Раздел 6'!K24:K24)),"","Неверно!")</f>
        <v/>
      </c>
      <c r="B1916" s="141" t="s">
        <v>4098</v>
      </c>
      <c r="C1916" s="142" t="s">
        <v>2073</v>
      </c>
      <c r="D1916" s="142" t="s">
        <v>416</v>
      </c>
      <c r="E1916" s="143" t="str">
        <f>CONCATENATE(SUM('Раздел 6'!AB24:AB24),"&lt;=",SUM('Раздел 6'!K24:K24))</f>
        <v>0&lt;=0</v>
      </c>
    </row>
    <row r="1917" spans="1:5" s="151" customFormat="1" ht="15.75">
      <c r="A1917" s="140" t="str">
        <f>IF((SUM('Раздел 6'!AB25:AB25)&lt;=SUM('Раздел 6'!K25:K25)),"","Неверно!")</f>
        <v/>
      </c>
      <c r="B1917" s="141" t="s">
        <v>4098</v>
      </c>
      <c r="C1917" s="142" t="s">
        <v>2074</v>
      </c>
      <c r="D1917" s="142" t="s">
        <v>416</v>
      </c>
      <c r="E1917" s="143" t="str">
        <f>CONCATENATE(SUM('Раздел 6'!AB25:AB25),"&lt;=",SUM('Раздел 6'!K25:K25))</f>
        <v>0&lt;=0</v>
      </c>
    </row>
    <row r="1918" spans="1:5" s="151" customFormat="1" ht="15.75">
      <c r="A1918" s="140" t="str">
        <f>IF((SUM('Раздел 6'!AB26:AB26)&lt;=SUM('Раздел 6'!K26:K26)),"","Неверно!")</f>
        <v/>
      </c>
      <c r="B1918" s="141" t="s">
        <v>4098</v>
      </c>
      <c r="C1918" s="142" t="s">
        <v>2075</v>
      </c>
      <c r="D1918" s="142" t="s">
        <v>416</v>
      </c>
      <c r="E1918" s="143" t="str">
        <f>CONCATENATE(SUM('Раздел 6'!AB26:AB26),"&lt;=",SUM('Раздел 6'!K26:K26))</f>
        <v>0&lt;=0</v>
      </c>
    </row>
    <row r="1919" spans="1:5" s="151" customFormat="1" ht="15.75">
      <c r="A1919" s="140" t="str">
        <f>IF((SUM('Раздел 6'!AB27:AB27)&lt;=SUM('Раздел 6'!K27:K27)),"","Неверно!")</f>
        <v/>
      </c>
      <c r="B1919" s="141" t="s">
        <v>4098</v>
      </c>
      <c r="C1919" s="142" t="s">
        <v>2076</v>
      </c>
      <c r="D1919" s="142" t="s">
        <v>416</v>
      </c>
      <c r="E1919" s="143" t="str">
        <f>CONCATENATE(SUM('Раздел 6'!AB27:AB27),"&lt;=",SUM('Раздел 6'!K27:K27))</f>
        <v>0&lt;=0</v>
      </c>
    </row>
    <row r="1920" spans="1:5" s="151" customFormat="1" ht="15.75">
      <c r="A1920" s="140" t="str">
        <f>IF((SUM('Раздел 6'!AB28:AB28)&lt;=SUM('Раздел 6'!K28:K28)),"","Неверно!")</f>
        <v/>
      </c>
      <c r="B1920" s="141" t="s">
        <v>4098</v>
      </c>
      <c r="C1920" s="142" t="s">
        <v>2077</v>
      </c>
      <c r="D1920" s="142" t="s">
        <v>416</v>
      </c>
      <c r="E1920" s="143" t="str">
        <f>CONCATENATE(SUM('Раздел 6'!AB28:AB28),"&lt;=",SUM('Раздел 6'!K28:K28))</f>
        <v>0&lt;=0</v>
      </c>
    </row>
    <row r="1921" spans="1:5" s="151" customFormat="1" ht="15.75">
      <c r="A1921" s="140" t="str">
        <f>IF((SUM('Раздел 6'!AB11:AB11)&lt;=SUM('Раздел 6'!K11:K11)),"","Неверно!")</f>
        <v/>
      </c>
      <c r="B1921" s="141" t="s">
        <v>4098</v>
      </c>
      <c r="C1921" s="142" t="s">
        <v>2078</v>
      </c>
      <c r="D1921" s="142" t="s">
        <v>416</v>
      </c>
      <c r="E1921" s="143" t="str">
        <f>CONCATENATE(SUM('Раздел 6'!AB11:AB11),"&lt;=",SUM('Раздел 6'!K11:K11))</f>
        <v>0&lt;=0</v>
      </c>
    </row>
    <row r="1922" spans="1:5" s="151" customFormat="1" ht="15.75">
      <c r="A1922" s="140" t="str">
        <f>IF((SUM('Раздел 6'!AB29:AB29)&lt;=SUM('Раздел 6'!K29:K29)),"","Неверно!")</f>
        <v/>
      </c>
      <c r="B1922" s="141" t="s">
        <v>4098</v>
      </c>
      <c r="C1922" s="142" t="s">
        <v>2079</v>
      </c>
      <c r="D1922" s="142" t="s">
        <v>416</v>
      </c>
      <c r="E1922" s="143" t="str">
        <f>CONCATENATE(SUM('Раздел 6'!AB29:AB29),"&lt;=",SUM('Раздел 6'!K29:K29))</f>
        <v>0&lt;=0</v>
      </c>
    </row>
    <row r="1923" spans="1:5" s="151" customFormat="1" ht="15.75">
      <c r="A1923" s="140" t="str">
        <f>IF((SUM('Раздел 6'!AB30:AB30)&lt;=SUM('Раздел 6'!K30:K30)),"","Неверно!")</f>
        <v/>
      </c>
      <c r="B1923" s="141" t="s">
        <v>4098</v>
      </c>
      <c r="C1923" s="142" t="s">
        <v>2080</v>
      </c>
      <c r="D1923" s="142" t="s">
        <v>416</v>
      </c>
      <c r="E1923" s="143" t="str">
        <f>CONCATENATE(SUM('Раздел 6'!AB30:AB30),"&lt;=",SUM('Раздел 6'!K30:K30))</f>
        <v>0&lt;=0</v>
      </c>
    </row>
    <row r="1924" spans="1:5" s="151" customFormat="1" ht="15.75">
      <c r="A1924" s="140" t="str">
        <f>IF((SUM('Раздел 6'!AB31:AB31)&lt;=SUM('Раздел 6'!K31:K31)),"","Неверно!")</f>
        <v/>
      </c>
      <c r="B1924" s="141" t="s">
        <v>4098</v>
      </c>
      <c r="C1924" s="142" t="s">
        <v>2081</v>
      </c>
      <c r="D1924" s="142" t="s">
        <v>416</v>
      </c>
      <c r="E1924" s="143" t="str">
        <f>CONCATENATE(SUM('Раздел 6'!AB31:AB31),"&lt;=",SUM('Раздел 6'!K31:K31))</f>
        <v>0&lt;=0</v>
      </c>
    </row>
    <row r="1925" spans="1:5" s="151" customFormat="1" ht="15.75">
      <c r="A1925" s="140" t="str">
        <f>IF((SUM('Раздел 6'!AB32:AB32)&lt;=SUM('Раздел 6'!K32:K32)),"","Неверно!")</f>
        <v/>
      </c>
      <c r="B1925" s="141" t="s">
        <v>4098</v>
      </c>
      <c r="C1925" s="142" t="s">
        <v>2082</v>
      </c>
      <c r="D1925" s="142" t="s">
        <v>416</v>
      </c>
      <c r="E1925" s="143" t="str">
        <f>CONCATENATE(SUM('Раздел 6'!AB32:AB32),"&lt;=",SUM('Раздел 6'!K32:K32))</f>
        <v>0&lt;=0</v>
      </c>
    </row>
    <row r="1926" spans="1:5" s="151" customFormat="1" ht="15.75">
      <c r="A1926" s="140" t="str">
        <f>IF((SUM('Раздел 6'!AB33:AB33)&lt;=SUM('Раздел 6'!K33:K33)),"","Неверно!")</f>
        <v/>
      </c>
      <c r="B1926" s="141" t="s">
        <v>4098</v>
      </c>
      <c r="C1926" s="142" t="s">
        <v>2083</v>
      </c>
      <c r="D1926" s="142" t="s">
        <v>416</v>
      </c>
      <c r="E1926" s="143" t="str">
        <f>CONCATENATE(SUM('Раздел 6'!AB33:AB33),"&lt;=",SUM('Раздел 6'!K33:K33))</f>
        <v>0&lt;=0</v>
      </c>
    </row>
    <row r="1927" spans="1:5" s="151" customFormat="1" ht="15.75">
      <c r="A1927" s="140" t="str">
        <f>IF((SUM('Раздел 6'!AB34:AB34)&lt;=SUM('Раздел 6'!K34:K34)),"","Неверно!")</f>
        <v/>
      </c>
      <c r="B1927" s="141" t="s">
        <v>4098</v>
      </c>
      <c r="C1927" s="142" t="s">
        <v>2084</v>
      </c>
      <c r="D1927" s="142" t="s">
        <v>416</v>
      </c>
      <c r="E1927" s="143" t="str">
        <f>CONCATENATE(SUM('Раздел 6'!AB34:AB34),"&lt;=",SUM('Раздел 6'!K34:K34))</f>
        <v>0&lt;=0</v>
      </c>
    </row>
    <row r="1928" spans="1:5" s="151" customFormat="1" ht="15.75">
      <c r="A1928" s="140" t="str">
        <f>IF((SUM('Раздел 6'!AB35:AB35)&lt;=SUM('Раздел 6'!K35:K35)),"","Неверно!")</f>
        <v/>
      </c>
      <c r="B1928" s="141" t="s">
        <v>4098</v>
      </c>
      <c r="C1928" s="142" t="s">
        <v>2085</v>
      </c>
      <c r="D1928" s="142" t="s">
        <v>416</v>
      </c>
      <c r="E1928" s="143" t="str">
        <f>CONCATENATE(SUM('Раздел 6'!AB35:AB35),"&lt;=",SUM('Раздел 6'!K35:K35))</f>
        <v>0&lt;=0</v>
      </c>
    </row>
    <row r="1929" spans="1:5" s="151" customFormat="1" ht="15.75">
      <c r="A1929" s="140" t="str">
        <f>IF((SUM('Раздел 6'!AB36:AB36)&lt;=SUM('Раздел 6'!K36:K36)),"","Неверно!")</f>
        <v/>
      </c>
      <c r="B1929" s="141" t="s">
        <v>4098</v>
      </c>
      <c r="C1929" s="142" t="s">
        <v>2086</v>
      </c>
      <c r="D1929" s="142" t="s">
        <v>416</v>
      </c>
      <c r="E1929" s="143" t="str">
        <f>CONCATENATE(SUM('Раздел 6'!AB36:AB36),"&lt;=",SUM('Раздел 6'!K36:K36))</f>
        <v>0&lt;=0</v>
      </c>
    </row>
    <row r="1930" spans="1:5" s="151" customFormat="1" ht="15.75">
      <c r="A1930" s="140" t="str">
        <f>IF((SUM('Раздел 6'!AB37:AB37)&lt;=SUM('Раздел 6'!K37:K37)),"","Неверно!")</f>
        <v/>
      </c>
      <c r="B1930" s="141" t="s">
        <v>4098</v>
      </c>
      <c r="C1930" s="142" t="s">
        <v>2087</v>
      </c>
      <c r="D1930" s="142" t="s">
        <v>416</v>
      </c>
      <c r="E1930" s="143" t="str">
        <f>CONCATENATE(SUM('Раздел 6'!AB37:AB37),"&lt;=",SUM('Раздел 6'!K37:K37))</f>
        <v>0&lt;=0</v>
      </c>
    </row>
    <row r="1931" spans="1:5" s="151" customFormat="1" ht="15.75">
      <c r="A1931" s="140" t="str">
        <f>IF((SUM('Раздел 6'!AB38:AB38)&lt;=SUM('Раздел 6'!K38:K38)),"","Неверно!")</f>
        <v/>
      </c>
      <c r="B1931" s="141" t="s">
        <v>4098</v>
      </c>
      <c r="C1931" s="142" t="s">
        <v>2088</v>
      </c>
      <c r="D1931" s="142" t="s">
        <v>416</v>
      </c>
      <c r="E1931" s="143" t="str">
        <f>CONCATENATE(SUM('Раздел 6'!AB38:AB38),"&lt;=",SUM('Раздел 6'!K38:K38))</f>
        <v>0&lt;=0</v>
      </c>
    </row>
    <row r="1932" spans="1:5" s="151" customFormat="1" ht="15.75">
      <c r="A1932" s="140" t="str">
        <f>IF((SUM('Раздел 6'!AB12:AB12)&lt;=SUM('Раздел 6'!K12:K12)),"","Неверно!")</f>
        <v/>
      </c>
      <c r="B1932" s="141" t="s">
        <v>4098</v>
      </c>
      <c r="C1932" s="142" t="s">
        <v>2089</v>
      </c>
      <c r="D1932" s="142" t="s">
        <v>416</v>
      </c>
      <c r="E1932" s="143" t="str">
        <f>CONCATENATE(SUM('Раздел 6'!AB12:AB12),"&lt;=",SUM('Раздел 6'!K12:K12))</f>
        <v>0&lt;=0</v>
      </c>
    </row>
    <row r="1933" spans="1:5" s="151" customFormat="1" ht="15.75">
      <c r="A1933" s="140" t="str">
        <f>IF((SUM('Раздел 6'!AB39:AB39)&lt;=SUM('Раздел 6'!K39:K39)),"","Неверно!")</f>
        <v/>
      </c>
      <c r="B1933" s="141" t="s">
        <v>4098</v>
      </c>
      <c r="C1933" s="142" t="s">
        <v>2090</v>
      </c>
      <c r="D1933" s="142" t="s">
        <v>416</v>
      </c>
      <c r="E1933" s="143" t="str">
        <f>CONCATENATE(SUM('Раздел 6'!AB39:AB39),"&lt;=",SUM('Раздел 6'!K39:K39))</f>
        <v>0&lt;=0</v>
      </c>
    </row>
    <row r="1934" spans="1:5" s="151" customFormat="1" ht="15.75">
      <c r="A1934" s="140" t="str">
        <f>IF((SUM('Раздел 6'!AB40:AB40)&lt;=SUM('Раздел 6'!K40:K40)),"","Неверно!")</f>
        <v/>
      </c>
      <c r="B1934" s="141" t="s">
        <v>4098</v>
      </c>
      <c r="C1934" s="142" t="s">
        <v>2091</v>
      </c>
      <c r="D1934" s="142" t="s">
        <v>416</v>
      </c>
      <c r="E1934" s="143" t="str">
        <f>CONCATENATE(SUM('Раздел 6'!AB40:AB40),"&lt;=",SUM('Раздел 6'!K40:K40))</f>
        <v>0&lt;=0</v>
      </c>
    </row>
    <row r="1935" spans="1:5" s="151" customFormat="1" ht="15.75">
      <c r="A1935" s="140" t="str">
        <f>IF((SUM('Раздел 6'!AB41:AB41)&lt;=SUM('Раздел 6'!K41:K41)),"","Неверно!")</f>
        <v/>
      </c>
      <c r="B1935" s="141" t="s">
        <v>4098</v>
      </c>
      <c r="C1935" s="142" t="s">
        <v>2092</v>
      </c>
      <c r="D1935" s="142" t="s">
        <v>416</v>
      </c>
      <c r="E1935" s="143" t="str">
        <f>CONCATENATE(SUM('Раздел 6'!AB41:AB41),"&lt;=",SUM('Раздел 6'!K41:K41))</f>
        <v>0&lt;=0</v>
      </c>
    </row>
    <row r="1936" spans="1:5" s="151" customFormat="1" ht="15.75">
      <c r="A1936" s="140" t="str">
        <f>IF((SUM('Раздел 6'!AB42:AB42)&lt;=SUM('Раздел 6'!K42:K42)),"","Неверно!")</f>
        <v/>
      </c>
      <c r="B1936" s="141" t="s">
        <v>4098</v>
      </c>
      <c r="C1936" s="142" t="s">
        <v>2093</v>
      </c>
      <c r="D1936" s="142" t="s">
        <v>416</v>
      </c>
      <c r="E1936" s="143" t="str">
        <f>CONCATENATE(SUM('Раздел 6'!AB42:AB42),"&lt;=",SUM('Раздел 6'!K42:K42))</f>
        <v>0&lt;=0</v>
      </c>
    </row>
    <row r="1937" spans="1:5" s="151" customFormat="1" ht="15.75">
      <c r="A1937" s="140" t="str">
        <f>IF((SUM('Раздел 6'!AB43:AB43)&lt;=SUM('Раздел 6'!K43:K43)),"","Неверно!")</f>
        <v/>
      </c>
      <c r="B1937" s="141" t="s">
        <v>4098</v>
      </c>
      <c r="C1937" s="142" t="s">
        <v>2094</v>
      </c>
      <c r="D1937" s="142" t="s">
        <v>416</v>
      </c>
      <c r="E1937" s="143" t="str">
        <f>CONCATENATE(SUM('Раздел 6'!AB43:AB43),"&lt;=",SUM('Раздел 6'!K43:K43))</f>
        <v>0&lt;=0</v>
      </c>
    </row>
    <row r="1938" spans="1:5" s="151" customFormat="1" ht="15.75">
      <c r="A1938" s="140" t="str">
        <f>IF((SUM('Раздел 6'!AB44:AB44)&lt;=SUM('Раздел 6'!K44:K44)),"","Неверно!")</f>
        <v/>
      </c>
      <c r="B1938" s="141" t="s">
        <v>4098</v>
      </c>
      <c r="C1938" s="142" t="s">
        <v>2095</v>
      </c>
      <c r="D1938" s="142" t="s">
        <v>416</v>
      </c>
      <c r="E1938" s="143" t="str">
        <f>CONCATENATE(SUM('Раздел 6'!AB44:AB44),"&lt;=",SUM('Раздел 6'!K44:K44))</f>
        <v>0&lt;=0</v>
      </c>
    </row>
    <row r="1939" spans="1:5" s="151" customFormat="1" ht="15.75">
      <c r="A1939" s="140" t="str">
        <f>IF((SUM('Раздел 6'!AB45:AB45)&lt;=SUM('Раздел 6'!K45:K45)),"","Неверно!")</f>
        <v/>
      </c>
      <c r="B1939" s="141" t="s">
        <v>4098</v>
      </c>
      <c r="C1939" s="142" t="s">
        <v>2096</v>
      </c>
      <c r="D1939" s="142" t="s">
        <v>416</v>
      </c>
      <c r="E1939" s="143" t="str">
        <f>CONCATENATE(SUM('Раздел 6'!AB45:AB45),"&lt;=",SUM('Раздел 6'!K45:K45))</f>
        <v>0&lt;=0</v>
      </c>
    </row>
    <row r="1940" spans="1:5" s="151" customFormat="1" ht="15.75">
      <c r="A1940" s="140" t="str">
        <f>IF((SUM('Раздел 6'!AB46:AB46)&lt;=SUM('Раздел 6'!K46:K46)),"","Неверно!")</f>
        <v/>
      </c>
      <c r="B1940" s="141" t="s">
        <v>4098</v>
      </c>
      <c r="C1940" s="142" t="s">
        <v>2097</v>
      </c>
      <c r="D1940" s="142" t="s">
        <v>416</v>
      </c>
      <c r="E1940" s="143" t="str">
        <f>CONCATENATE(SUM('Раздел 6'!AB46:AB46),"&lt;=",SUM('Раздел 6'!K46:K46))</f>
        <v>0&lt;=0</v>
      </c>
    </row>
    <row r="1941" spans="1:5" s="151" customFormat="1" ht="15.75">
      <c r="A1941" s="140" t="str">
        <f>IF((SUM('Раздел 6'!AB47:AB47)&lt;=SUM('Раздел 6'!K47:K47)),"","Неверно!")</f>
        <v/>
      </c>
      <c r="B1941" s="141" t="s">
        <v>4098</v>
      </c>
      <c r="C1941" s="142" t="s">
        <v>2098</v>
      </c>
      <c r="D1941" s="142" t="s">
        <v>416</v>
      </c>
      <c r="E1941" s="143" t="str">
        <f>CONCATENATE(SUM('Раздел 6'!AB47:AB47),"&lt;=",SUM('Раздел 6'!K47:K47))</f>
        <v>0&lt;=0</v>
      </c>
    </row>
    <row r="1942" spans="1:5" s="151" customFormat="1" ht="15.75">
      <c r="A1942" s="140" t="str">
        <f>IF((SUM('Раздел 6'!AB48:AB48)&lt;=SUM('Раздел 6'!K48:K48)),"","Неверно!")</f>
        <v/>
      </c>
      <c r="B1942" s="141" t="s">
        <v>4098</v>
      </c>
      <c r="C1942" s="142" t="s">
        <v>2099</v>
      </c>
      <c r="D1942" s="142" t="s">
        <v>416</v>
      </c>
      <c r="E1942" s="143" t="str">
        <f>CONCATENATE(SUM('Раздел 6'!AB48:AB48),"&lt;=",SUM('Раздел 6'!K48:K48))</f>
        <v>0&lt;=0</v>
      </c>
    </row>
    <row r="1943" spans="1:5" s="151" customFormat="1" ht="15.75">
      <c r="A1943" s="140" t="str">
        <f>IF((SUM('Раздел 6'!AB13:AB13)&lt;=SUM('Раздел 6'!K13:K13)),"","Неверно!")</f>
        <v/>
      </c>
      <c r="B1943" s="141" t="s">
        <v>4098</v>
      </c>
      <c r="C1943" s="142" t="s">
        <v>2100</v>
      </c>
      <c r="D1943" s="142" t="s">
        <v>416</v>
      </c>
      <c r="E1943" s="143" t="str">
        <f>CONCATENATE(SUM('Раздел 6'!AB13:AB13),"&lt;=",SUM('Раздел 6'!K13:K13))</f>
        <v>0&lt;=0</v>
      </c>
    </row>
    <row r="1944" spans="1:5" s="151" customFormat="1" ht="15.75">
      <c r="A1944" s="140" t="str">
        <f>IF((SUM('Раздел 6'!AB49:AB49)&lt;=SUM('Раздел 6'!K49:K49)),"","Неверно!")</f>
        <v/>
      </c>
      <c r="B1944" s="141" t="s">
        <v>4098</v>
      </c>
      <c r="C1944" s="142" t="s">
        <v>2101</v>
      </c>
      <c r="D1944" s="142" t="s">
        <v>416</v>
      </c>
      <c r="E1944" s="143" t="str">
        <f>CONCATENATE(SUM('Раздел 6'!AB49:AB49),"&lt;=",SUM('Раздел 6'!K49:K49))</f>
        <v>0&lt;=0</v>
      </c>
    </row>
    <row r="1945" spans="1:5" s="151" customFormat="1" ht="15.75">
      <c r="A1945" s="140" t="str">
        <f>IF((SUM('Раздел 6'!AB50:AB50)&lt;=SUM('Раздел 6'!K50:K50)),"","Неверно!")</f>
        <v/>
      </c>
      <c r="B1945" s="141" t="s">
        <v>4098</v>
      </c>
      <c r="C1945" s="142" t="s">
        <v>2102</v>
      </c>
      <c r="D1945" s="142" t="s">
        <v>416</v>
      </c>
      <c r="E1945" s="143" t="str">
        <f>CONCATENATE(SUM('Раздел 6'!AB50:AB50),"&lt;=",SUM('Раздел 6'!K50:K50))</f>
        <v>0&lt;=0</v>
      </c>
    </row>
    <row r="1946" spans="1:5" s="151" customFormat="1" ht="15.75">
      <c r="A1946" s="140" t="str">
        <f>IF((SUM('Раздел 6'!AB51:AB51)&lt;=SUM('Раздел 6'!K51:K51)),"","Неверно!")</f>
        <v/>
      </c>
      <c r="B1946" s="141" t="s">
        <v>4098</v>
      </c>
      <c r="C1946" s="142" t="s">
        <v>2103</v>
      </c>
      <c r="D1946" s="142" t="s">
        <v>416</v>
      </c>
      <c r="E1946" s="143" t="str">
        <f>CONCATENATE(SUM('Раздел 6'!AB51:AB51),"&lt;=",SUM('Раздел 6'!K51:K51))</f>
        <v>0&lt;=0</v>
      </c>
    </row>
    <row r="1947" spans="1:5" s="151" customFormat="1" ht="15.75">
      <c r="A1947" s="140" t="str">
        <f>IF((SUM('Раздел 6'!AB52:AB52)&lt;=SUM('Раздел 6'!K52:K52)),"","Неверно!")</f>
        <v/>
      </c>
      <c r="B1947" s="141" t="s">
        <v>4098</v>
      </c>
      <c r="C1947" s="142" t="s">
        <v>2104</v>
      </c>
      <c r="D1947" s="142" t="s">
        <v>416</v>
      </c>
      <c r="E1947" s="143" t="str">
        <f>CONCATENATE(SUM('Раздел 6'!AB52:AB52),"&lt;=",SUM('Раздел 6'!K52:K52))</f>
        <v>0&lt;=0</v>
      </c>
    </row>
    <row r="1948" spans="1:5" s="151" customFormat="1" ht="15.75">
      <c r="A1948" s="140" t="str">
        <f>IF((SUM('Раздел 6'!AB53:AB53)&lt;=SUM('Раздел 6'!K53:K53)),"","Неверно!")</f>
        <v/>
      </c>
      <c r="B1948" s="141" t="s">
        <v>4098</v>
      </c>
      <c r="C1948" s="142" t="s">
        <v>2105</v>
      </c>
      <c r="D1948" s="142" t="s">
        <v>416</v>
      </c>
      <c r="E1948" s="143" t="str">
        <f>CONCATENATE(SUM('Раздел 6'!AB53:AB53),"&lt;=",SUM('Раздел 6'!K53:K53))</f>
        <v>0&lt;=0</v>
      </c>
    </row>
    <row r="1949" spans="1:5" s="151" customFormat="1" ht="15.75">
      <c r="A1949" s="140" t="str">
        <f>IF((SUM('Раздел 6'!AB54:AB54)&lt;=SUM('Раздел 6'!K54:K54)),"","Неверно!")</f>
        <v/>
      </c>
      <c r="B1949" s="141" t="s">
        <v>4098</v>
      </c>
      <c r="C1949" s="142" t="s">
        <v>2106</v>
      </c>
      <c r="D1949" s="142" t="s">
        <v>416</v>
      </c>
      <c r="E1949" s="143" t="str">
        <f>CONCATENATE(SUM('Раздел 6'!AB54:AB54),"&lt;=",SUM('Раздел 6'!K54:K54))</f>
        <v>0&lt;=0</v>
      </c>
    </row>
    <row r="1950" spans="1:5" s="151" customFormat="1" ht="15.75">
      <c r="A1950" s="140" t="str">
        <f>IF((SUM('Раздел 6'!AB55:AB55)&lt;=SUM('Раздел 6'!K55:K55)),"","Неверно!")</f>
        <v/>
      </c>
      <c r="B1950" s="141" t="s">
        <v>4098</v>
      </c>
      <c r="C1950" s="142" t="s">
        <v>2107</v>
      </c>
      <c r="D1950" s="142" t="s">
        <v>416</v>
      </c>
      <c r="E1950" s="143" t="str">
        <f>CONCATENATE(SUM('Раздел 6'!AB55:AB55),"&lt;=",SUM('Раздел 6'!K55:K55))</f>
        <v>0&lt;=0</v>
      </c>
    </row>
    <row r="1951" spans="1:5" s="151" customFormat="1" ht="15.75">
      <c r="A1951" s="140" t="str">
        <f>IF((SUM('Раздел 6'!AB56:AB56)&lt;=SUM('Раздел 6'!K56:K56)),"","Неверно!")</f>
        <v/>
      </c>
      <c r="B1951" s="141" t="s">
        <v>4098</v>
      </c>
      <c r="C1951" s="142" t="s">
        <v>2108</v>
      </c>
      <c r="D1951" s="142" t="s">
        <v>416</v>
      </c>
      <c r="E1951" s="143" t="str">
        <f>CONCATENATE(SUM('Раздел 6'!AB56:AB56),"&lt;=",SUM('Раздел 6'!K56:K56))</f>
        <v>0&lt;=0</v>
      </c>
    </row>
    <row r="1952" spans="1:5" s="151" customFormat="1" ht="15.75">
      <c r="A1952" s="140" t="str">
        <f>IF((SUM('Раздел 6'!AB57:AB57)&lt;=SUM('Раздел 6'!K57:K57)),"","Неверно!")</f>
        <v/>
      </c>
      <c r="B1952" s="141" t="s">
        <v>4098</v>
      </c>
      <c r="C1952" s="142" t="s">
        <v>2109</v>
      </c>
      <c r="D1952" s="142" t="s">
        <v>416</v>
      </c>
      <c r="E1952" s="143" t="str">
        <f>CONCATENATE(SUM('Раздел 6'!AB57:AB57),"&lt;=",SUM('Раздел 6'!K57:K57))</f>
        <v>0&lt;=0</v>
      </c>
    </row>
    <row r="1953" spans="1:5" s="151" customFormat="1" ht="15.75">
      <c r="A1953" s="140" t="str">
        <f>IF((SUM('Раздел 6'!AB58:AB58)&lt;=SUM('Раздел 6'!K58:K58)),"","Неверно!")</f>
        <v/>
      </c>
      <c r="B1953" s="141" t="s">
        <v>4098</v>
      </c>
      <c r="C1953" s="142" t="s">
        <v>2110</v>
      </c>
      <c r="D1953" s="142" t="s">
        <v>416</v>
      </c>
      <c r="E1953" s="143" t="str">
        <f>CONCATENATE(SUM('Раздел 6'!AB58:AB58),"&lt;=",SUM('Раздел 6'!K58:K58))</f>
        <v>0&lt;=0</v>
      </c>
    </row>
    <row r="1954" spans="1:5" s="151" customFormat="1" ht="15.75">
      <c r="A1954" s="140" t="str">
        <f>IF((SUM('Раздел 6'!AB14:AB14)&lt;=SUM('Раздел 6'!K14:K14)),"","Неверно!")</f>
        <v/>
      </c>
      <c r="B1954" s="141" t="s">
        <v>4098</v>
      </c>
      <c r="C1954" s="142" t="s">
        <v>2111</v>
      </c>
      <c r="D1954" s="142" t="s">
        <v>416</v>
      </c>
      <c r="E1954" s="143" t="str">
        <f>CONCATENATE(SUM('Раздел 6'!AB14:AB14),"&lt;=",SUM('Раздел 6'!K14:K14))</f>
        <v>0&lt;=0</v>
      </c>
    </row>
    <row r="1955" spans="1:5" s="151" customFormat="1" ht="15.75">
      <c r="A1955" s="140" t="str">
        <f>IF((SUM('Раздел 6'!AB59:AB59)&lt;=SUM('Раздел 6'!K59:K59)),"","Неверно!")</f>
        <v/>
      </c>
      <c r="B1955" s="141" t="s">
        <v>4098</v>
      </c>
      <c r="C1955" s="142" t="s">
        <v>2112</v>
      </c>
      <c r="D1955" s="142" t="s">
        <v>416</v>
      </c>
      <c r="E1955" s="143" t="str">
        <f>CONCATENATE(SUM('Раздел 6'!AB59:AB59),"&lt;=",SUM('Раздел 6'!K59:K59))</f>
        <v>0&lt;=0</v>
      </c>
    </row>
    <row r="1956" spans="1:5" s="151" customFormat="1" ht="15.75">
      <c r="A1956" s="140" t="str">
        <f>IF((SUM('Раздел 6'!AB60:AB60)&lt;=SUM('Раздел 6'!K60:K60)),"","Неверно!")</f>
        <v/>
      </c>
      <c r="B1956" s="141" t="s">
        <v>4098</v>
      </c>
      <c r="C1956" s="142" t="s">
        <v>2113</v>
      </c>
      <c r="D1956" s="142" t="s">
        <v>416</v>
      </c>
      <c r="E1956" s="143" t="str">
        <f>CONCATENATE(SUM('Раздел 6'!AB60:AB60),"&lt;=",SUM('Раздел 6'!K60:K60))</f>
        <v>0&lt;=0</v>
      </c>
    </row>
    <row r="1957" spans="1:5" s="151" customFormat="1" ht="15.75">
      <c r="A1957" s="140" t="str">
        <f>IF((SUM('Раздел 6'!AB61:AB61)&lt;=SUM('Раздел 6'!K61:K61)),"","Неверно!")</f>
        <v/>
      </c>
      <c r="B1957" s="141" t="s">
        <v>4098</v>
      </c>
      <c r="C1957" s="142" t="s">
        <v>2114</v>
      </c>
      <c r="D1957" s="142" t="s">
        <v>416</v>
      </c>
      <c r="E1957" s="143" t="str">
        <f>CONCATENATE(SUM('Раздел 6'!AB61:AB61),"&lt;=",SUM('Раздел 6'!K61:K61))</f>
        <v>0&lt;=0</v>
      </c>
    </row>
    <row r="1958" spans="1:5" s="151" customFormat="1" ht="15.75">
      <c r="A1958" s="140" t="str">
        <f>IF((SUM('Раздел 6'!AB62:AB62)&lt;=SUM('Раздел 6'!K62:K62)),"","Неверно!")</f>
        <v/>
      </c>
      <c r="B1958" s="141" t="s">
        <v>4098</v>
      </c>
      <c r="C1958" s="142" t="s">
        <v>2115</v>
      </c>
      <c r="D1958" s="142" t="s">
        <v>416</v>
      </c>
      <c r="E1958" s="143" t="str">
        <f>CONCATENATE(SUM('Раздел 6'!AB62:AB62),"&lt;=",SUM('Раздел 6'!K62:K62))</f>
        <v>0&lt;=0</v>
      </c>
    </row>
    <row r="1959" spans="1:5" s="151" customFormat="1" ht="15.75">
      <c r="A1959" s="140" t="str">
        <f>IF((SUM('Раздел 6'!AB63:AB63)&lt;=SUM('Раздел 6'!K63:K63)),"","Неверно!")</f>
        <v/>
      </c>
      <c r="B1959" s="141" t="s">
        <v>4098</v>
      </c>
      <c r="C1959" s="142" t="s">
        <v>2116</v>
      </c>
      <c r="D1959" s="142" t="s">
        <v>416</v>
      </c>
      <c r="E1959" s="143" t="str">
        <f>CONCATENATE(SUM('Раздел 6'!AB63:AB63),"&lt;=",SUM('Раздел 6'!K63:K63))</f>
        <v>0&lt;=0</v>
      </c>
    </row>
    <row r="1960" spans="1:5" s="151" customFormat="1" ht="15.75">
      <c r="A1960" s="140" t="str">
        <f>IF((SUM('Раздел 6'!AB64:AB64)&lt;=SUM('Раздел 6'!K64:K64)),"","Неверно!")</f>
        <v/>
      </c>
      <c r="B1960" s="141" t="s">
        <v>4098</v>
      </c>
      <c r="C1960" s="142" t="s">
        <v>2117</v>
      </c>
      <c r="D1960" s="142" t="s">
        <v>416</v>
      </c>
      <c r="E1960" s="143" t="str">
        <f>CONCATENATE(SUM('Раздел 6'!AB64:AB64),"&lt;=",SUM('Раздел 6'!K64:K64))</f>
        <v>0&lt;=0</v>
      </c>
    </row>
    <row r="1961" spans="1:5" s="151" customFormat="1" ht="15.75">
      <c r="A1961" s="140" t="str">
        <f>IF((SUM('Раздел 6'!AB65:AB65)&lt;=SUM('Раздел 6'!K65:K65)),"","Неверно!")</f>
        <v/>
      </c>
      <c r="B1961" s="141" t="s">
        <v>4098</v>
      </c>
      <c r="C1961" s="142" t="s">
        <v>2118</v>
      </c>
      <c r="D1961" s="142" t="s">
        <v>416</v>
      </c>
      <c r="E1961" s="143" t="str">
        <f>CONCATENATE(SUM('Раздел 6'!AB65:AB65),"&lt;=",SUM('Раздел 6'!K65:K65))</f>
        <v>0&lt;=0</v>
      </c>
    </row>
    <row r="1962" spans="1:5" s="151" customFormat="1" ht="15.75">
      <c r="A1962" s="140" t="str">
        <f>IF((SUM('Раздел 6'!AB66:AB66)&lt;=SUM('Раздел 6'!K66:K66)),"","Неверно!")</f>
        <v/>
      </c>
      <c r="B1962" s="141" t="s">
        <v>4098</v>
      </c>
      <c r="C1962" s="142" t="s">
        <v>2119</v>
      </c>
      <c r="D1962" s="142" t="s">
        <v>416</v>
      </c>
      <c r="E1962" s="143" t="str">
        <f>CONCATENATE(SUM('Раздел 6'!AB66:AB66),"&lt;=",SUM('Раздел 6'!K66:K66))</f>
        <v>0&lt;=0</v>
      </c>
    </row>
    <row r="1963" spans="1:5" s="151" customFormat="1" ht="15.75">
      <c r="A1963" s="140" t="str">
        <f>IF((SUM('Раздел 6'!AB67:AB67)&lt;=SUM('Раздел 6'!K67:K67)),"","Неверно!")</f>
        <v/>
      </c>
      <c r="B1963" s="141" t="s">
        <v>4098</v>
      </c>
      <c r="C1963" s="142" t="s">
        <v>2120</v>
      </c>
      <c r="D1963" s="142" t="s">
        <v>416</v>
      </c>
      <c r="E1963" s="143" t="str">
        <f>CONCATENATE(SUM('Раздел 6'!AB67:AB67),"&lt;=",SUM('Раздел 6'!K67:K67))</f>
        <v>0&lt;=0</v>
      </c>
    </row>
    <row r="1964" spans="1:5" s="151" customFormat="1" ht="15.75">
      <c r="A1964" s="140" t="str">
        <f>IF((SUM('Раздел 6'!AB68:AB68)&lt;=SUM('Раздел 6'!K68:K68)),"","Неверно!")</f>
        <v/>
      </c>
      <c r="B1964" s="141" t="s">
        <v>4098</v>
      </c>
      <c r="C1964" s="142" t="s">
        <v>2121</v>
      </c>
      <c r="D1964" s="142" t="s">
        <v>416</v>
      </c>
      <c r="E1964" s="143" t="str">
        <f>CONCATENATE(SUM('Раздел 6'!AB68:AB68),"&lt;=",SUM('Раздел 6'!K68:K68))</f>
        <v>0&lt;=0</v>
      </c>
    </row>
    <row r="1965" spans="1:5" s="151" customFormat="1" ht="15.75">
      <c r="A1965" s="140" t="str">
        <f>IF((SUM('Раздел 6'!AB15:AB15)&lt;=SUM('Раздел 6'!K15:K15)),"","Неверно!")</f>
        <v/>
      </c>
      <c r="B1965" s="141" t="s">
        <v>4098</v>
      </c>
      <c r="C1965" s="142" t="s">
        <v>2122</v>
      </c>
      <c r="D1965" s="142" t="s">
        <v>416</v>
      </c>
      <c r="E1965" s="143" t="str">
        <f>CONCATENATE(SUM('Раздел 6'!AB15:AB15),"&lt;=",SUM('Раздел 6'!K15:K15))</f>
        <v>0&lt;=0</v>
      </c>
    </row>
    <row r="1966" spans="1:5" s="151" customFormat="1" ht="15.75">
      <c r="A1966" s="140" t="str">
        <f>IF((SUM('Раздел 6'!AB69:AB69)&lt;=SUM('Раздел 6'!K69:K69)),"","Неверно!")</f>
        <v/>
      </c>
      <c r="B1966" s="141" t="s">
        <v>4098</v>
      </c>
      <c r="C1966" s="142" t="s">
        <v>2123</v>
      </c>
      <c r="D1966" s="142" t="s">
        <v>416</v>
      </c>
      <c r="E1966" s="143" t="str">
        <f>CONCATENATE(SUM('Раздел 6'!AB69:AB69),"&lt;=",SUM('Раздел 6'!K69:K69))</f>
        <v>0&lt;=0</v>
      </c>
    </row>
    <row r="1967" spans="1:5" s="151" customFormat="1" ht="15.75">
      <c r="A1967" s="140" t="str">
        <f>IF((SUM('Раздел 6'!AB70:AB70)&lt;=SUM('Раздел 6'!K70:K70)),"","Неверно!")</f>
        <v/>
      </c>
      <c r="B1967" s="141" t="s">
        <v>4098</v>
      </c>
      <c r="C1967" s="142" t="s">
        <v>2124</v>
      </c>
      <c r="D1967" s="142" t="s">
        <v>416</v>
      </c>
      <c r="E1967" s="143" t="str">
        <f>CONCATENATE(SUM('Раздел 6'!AB70:AB70),"&lt;=",SUM('Раздел 6'!K70:K70))</f>
        <v>0&lt;=0</v>
      </c>
    </row>
    <row r="1968" spans="1:5" s="151" customFormat="1" ht="15.75">
      <c r="A1968" s="140" t="str">
        <f>IF((SUM('Раздел 6'!AB16:AB16)&lt;=SUM('Раздел 6'!K16:K16)),"","Неверно!")</f>
        <v/>
      </c>
      <c r="B1968" s="141" t="s">
        <v>4098</v>
      </c>
      <c r="C1968" s="142" t="s">
        <v>2125</v>
      </c>
      <c r="D1968" s="142" t="s">
        <v>416</v>
      </c>
      <c r="E1968" s="143" t="str">
        <f>CONCATENATE(SUM('Раздел 6'!AB16:AB16),"&lt;=",SUM('Раздел 6'!K16:K16))</f>
        <v>0&lt;=0</v>
      </c>
    </row>
    <row r="1969" spans="1:5" s="151" customFormat="1" ht="15.75">
      <c r="A1969" s="140" t="str">
        <f>IF((SUM('Раздел 6'!AB17:AB17)&lt;=SUM('Раздел 6'!K17:K17)),"","Неверно!")</f>
        <v/>
      </c>
      <c r="B1969" s="141" t="s">
        <v>4098</v>
      </c>
      <c r="C1969" s="142" t="s">
        <v>2126</v>
      </c>
      <c r="D1969" s="142" t="s">
        <v>416</v>
      </c>
      <c r="E1969" s="143" t="str">
        <f>CONCATENATE(SUM('Раздел 6'!AB17:AB17),"&lt;=",SUM('Раздел 6'!K17:K17))</f>
        <v>0&lt;=0</v>
      </c>
    </row>
    <row r="1970" spans="1:5" s="151" customFormat="1" ht="15.75">
      <c r="A1970" s="140" t="str">
        <f>IF((SUM('Раздел 6'!AB18:AB18)&lt;=SUM('Раздел 6'!K18:K18)),"","Неверно!")</f>
        <v/>
      </c>
      <c r="B1970" s="141" t="s">
        <v>4098</v>
      </c>
      <c r="C1970" s="142" t="s">
        <v>2127</v>
      </c>
      <c r="D1970" s="142" t="s">
        <v>416</v>
      </c>
      <c r="E1970" s="143" t="str">
        <f>CONCATENATE(SUM('Раздел 6'!AB18:AB18),"&lt;=",SUM('Раздел 6'!K18:K18))</f>
        <v>0&lt;=0</v>
      </c>
    </row>
    <row r="1971" spans="1:5" s="151" customFormat="1" ht="15.75">
      <c r="A1971" s="140" t="str">
        <f>IF((SUM('Раздел 2'!F11:F11)&gt;=SUM('Раздел 2'!F12:F13)),"","Неверно!")</f>
        <v/>
      </c>
      <c r="B1971" s="141" t="s">
        <v>4099</v>
      </c>
      <c r="C1971" s="142" t="s">
        <v>2057</v>
      </c>
      <c r="D1971" s="142" t="s">
        <v>338</v>
      </c>
      <c r="E1971" s="143" t="str">
        <f>CONCATENATE(SUM('Раздел 2'!F11:F11),"&gt;=",SUM('Раздел 2'!F12:F13))</f>
        <v>89&gt;=10</v>
      </c>
    </row>
    <row r="1972" spans="1:5" s="151" customFormat="1" ht="15.75">
      <c r="A1972" s="140" t="str">
        <f>IF((SUM('Раздел 2'!O11:O11)&gt;=SUM('Раздел 2'!O12:O13)),"","Неверно!")</f>
        <v/>
      </c>
      <c r="B1972" s="141" t="s">
        <v>4099</v>
      </c>
      <c r="C1972" s="142" t="s">
        <v>2058</v>
      </c>
      <c r="D1972" s="142" t="s">
        <v>338</v>
      </c>
      <c r="E1972" s="143" t="str">
        <f>CONCATENATE(SUM('Раздел 2'!O11:O11),"&gt;=",SUM('Раздел 2'!O12:O13))</f>
        <v>0&gt;=0</v>
      </c>
    </row>
    <row r="1973" spans="1:5" s="151" customFormat="1" ht="15.75">
      <c r="A1973" s="140" t="str">
        <f>IF((SUM('Раздел 2'!G11:G11)&gt;=SUM('Раздел 2'!G12:G13)),"","Неверно!")</f>
        <v/>
      </c>
      <c r="B1973" s="141" t="s">
        <v>4099</v>
      </c>
      <c r="C1973" s="142" t="s">
        <v>2059</v>
      </c>
      <c r="D1973" s="142" t="s">
        <v>338</v>
      </c>
      <c r="E1973" s="143" t="str">
        <f>CONCATENATE(SUM('Раздел 2'!G11:G11),"&gt;=",SUM('Раздел 2'!G12:G13))</f>
        <v>2&gt;=0</v>
      </c>
    </row>
    <row r="1974" spans="1:5" s="151" customFormat="1" ht="15.75">
      <c r="A1974" s="140" t="str">
        <f>IF((SUM('Раздел 2'!H11:H11)&gt;=SUM('Раздел 2'!H12:H13)),"","Неверно!")</f>
        <v/>
      </c>
      <c r="B1974" s="141" t="s">
        <v>4099</v>
      </c>
      <c r="C1974" s="142" t="s">
        <v>2060</v>
      </c>
      <c r="D1974" s="142" t="s">
        <v>338</v>
      </c>
      <c r="E1974" s="143" t="str">
        <f>CONCATENATE(SUM('Раздел 2'!H11:H11),"&gt;=",SUM('Раздел 2'!H12:H13))</f>
        <v>24&gt;=2</v>
      </c>
    </row>
    <row r="1975" spans="1:5" s="151" customFormat="1" ht="15.75">
      <c r="A1975" s="140" t="str">
        <f>IF((SUM('Раздел 2'!I11:I11)&gt;=SUM('Раздел 2'!I12:I13)),"","Неверно!")</f>
        <v/>
      </c>
      <c r="B1975" s="141" t="s">
        <v>4099</v>
      </c>
      <c r="C1975" s="142" t="s">
        <v>2061</v>
      </c>
      <c r="D1975" s="142" t="s">
        <v>338</v>
      </c>
      <c r="E1975" s="143" t="str">
        <f>CONCATENATE(SUM('Раздел 2'!I11:I11),"&gt;=",SUM('Раздел 2'!I12:I13))</f>
        <v>42&gt;=6</v>
      </c>
    </row>
    <row r="1976" spans="1:5" s="151" customFormat="1" ht="15.75">
      <c r="A1976" s="140" t="str">
        <f>IF((SUM('Раздел 2'!J11:J11)&gt;=SUM('Раздел 2'!J12:J13)),"","Неверно!")</f>
        <v/>
      </c>
      <c r="B1976" s="141" t="s">
        <v>4099</v>
      </c>
      <c r="C1976" s="142" t="s">
        <v>2062</v>
      </c>
      <c r="D1976" s="142" t="s">
        <v>338</v>
      </c>
      <c r="E1976" s="143" t="str">
        <f>CONCATENATE(SUM('Раздел 2'!J11:J11),"&gt;=",SUM('Раздел 2'!J12:J13))</f>
        <v>21&gt;=2</v>
      </c>
    </row>
    <row r="1977" spans="1:5" s="151" customFormat="1" ht="15.75">
      <c r="A1977" s="140" t="str">
        <f>IF((SUM('Раздел 2'!K11:K11)&gt;=SUM('Раздел 2'!K12:K13)),"","Неверно!")</f>
        <v/>
      </c>
      <c r="B1977" s="141" t="s">
        <v>4099</v>
      </c>
      <c r="C1977" s="142" t="s">
        <v>2063</v>
      </c>
      <c r="D1977" s="142" t="s">
        <v>338</v>
      </c>
      <c r="E1977" s="143" t="str">
        <f>CONCATENATE(SUM('Раздел 2'!K11:K11),"&gt;=",SUM('Раздел 2'!K12:K13))</f>
        <v>88&gt;=9</v>
      </c>
    </row>
    <row r="1978" spans="1:5" s="151" customFormat="1" ht="15.75">
      <c r="A1978" s="140" t="str">
        <f>IF((SUM('Раздел 2'!L11:L11)&gt;=SUM('Раздел 2'!L12:L13)),"","Неверно!")</f>
        <v/>
      </c>
      <c r="B1978" s="141" t="s">
        <v>4099</v>
      </c>
      <c r="C1978" s="142" t="s">
        <v>2064</v>
      </c>
      <c r="D1978" s="142" t="s">
        <v>338</v>
      </c>
      <c r="E1978" s="143" t="str">
        <f>CONCATENATE(SUM('Раздел 2'!L11:L11),"&gt;=",SUM('Раздел 2'!L12:L13))</f>
        <v>73&gt;=8</v>
      </c>
    </row>
    <row r="1979" spans="1:5" s="151" customFormat="1" ht="15.75">
      <c r="A1979" s="140" t="str">
        <f>IF((SUM('Раздел 2'!M11:M11)&gt;=SUM('Раздел 2'!M12:M13)),"","Неверно!")</f>
        <v/>
      </c>
      <c r="B1979" s="141" t="s">
        <v>4099</v>
      </c>
      <c r="C1979" s="142" t="s">
        <v>2065</v>
      </c>
      <c r="D1979" s="142" t="s">
        <v>338</v>
      </c>
      <c r="E1979" s="143" t="str">
        <f>CONCATENATE(SUM('Раздел 2'!M11:M11),"&gt;=",SUM('Раздел 2'!M12:M13))</f>
        <v>0&gt;=0</v>
      </c>
    </row>
    <row r="1980" spans="1:5" s="151" customFormat="1" ht="15.75">
      <c r="A1980" s="140" t="str">
        <f>IF((SUM('Раздел 2'!N11:N11)&gt;=SUM('Раздел 2'!N12:N13)),"","Неверно!")</f>
        <v/>
      </c>
      <c r="B1980" s="141" t="s">
        <v>4099</v>
      </c>
      <c r="C1980" s="142" t="s">
        <v>2066</v>
      </c>
      <c r="D1980" s="142" t="s">
        <v>338</v>
      </c>
      <c r="E1980" s="143" t="str">
        <f>CONCATENATE(SUM('Раздел 2'!N11:N11),"&gt;=",SUM('Раздел 2'!N12:N13))</f>
        <v>1&gt;=1</v>
      </c>
    </row>
    <row r="1981" spans="1:5" s="151" customFormat="1" ht="15.75">
      <c r="A1981" s="140" t="str">
        <f>IF((SUM('Раздел 2'!F38:F38)&gt;=SUM('Раздел 2'!F39:F40)),"","Неверно!")</f>
        <v/>
      </c>
      <c r="B1981" s="141" t="s">
        <v>4100</v>
      </c>
      <c r="C1981" s="142" t="s">
        <v>2047</v>
      </c>
      <c r="D1981" s="142" t="s">
        <v>332</v>
      </c>
      <c r="E1981" s="143" t="str">
        <f>CONCATENATE(SUM('Раздел 2'!F38:F38),"&gt;=",SUM('Раздел 2'!F39:F40))</f>
        <v>13&gt;=2</v>
      </c>
    </row>
    <row r="1982" spans="1:5" s="151" customFormat="1" ht="25.5">
      <c r="A1982" s="140" t="str">
        <f>IF((SUM('Раздел 2'!O38:O38)&gt;=SUM('Раздел 2'!O39:O40)),"","Неверно!")</f>
        <v/>
      </c>
      <c r="B1982" s="141" t="s">
        <v>4100</v>
      </c>
      <c r="C1982" s="142" t="s">
        <v>2048</v>
      </c>
      <c r="D1982" s="142" t="s">
        <v>332</v>
      </c>
      <c r="E1982" s="143" t="str">
        <f>CONCATENATE(SUM('Раздел 2'!O38:O38),"&gt;=",SUM('Раздел 2'!O39:O40))</f>
        <v>0&gt;=0</v>
      </c>
    </row>
    <row r="1983" spans="1:5" s="151" customFormat="1" ht="15.75">
      <c r="A1983" s="140" t="str">
        <f>IF((SUM('Раздел 2'!G38:G38)&gt;=SUM('Раздел 2'!G39:G40)),"","Неверно!")</f>
        <v/>
      </c>
      <c r="B1983" s="141" t="s">
        <v>4100</v>
      </c>
      <c r="C1983" s="142" t="s">
        <v>2049</v>
      </c>
      <c r="D1983" s="142" t="s">
        <v>332</v>
      </c>
      <c r="E1983" s="143" t="str">
        <f>CONCATENATE(SUM('Раздел 2'!G38:G38),"&gt;=",SUM('Раздел 2'!G39:G40))</f>
        <v>0&gt;=0</v>
      </c>
    </row>
    <row r="1984" spans="1:5" s="151" customFormat="1" ht="15.75">
      <c r="A1984" s="140" t="str">
        <f>IF((SUM('Раздел 2'!H38:H38)&gt;=SUM('Раздел 2'!H39:H40)),"","Неверно!")</f>
        <v/>
      </c>
      <c r="B1984" s="141" t="s">
        <v>4100</v>
      </c>
      <c r="C1984" s="142" t="s">
        <v>2050</v>
      </c>
      <c r="D1984" s="142" t="s">
        <v>332</v>
      </c>
      <c r="E1984" s="143" t="str">
        <f>CONCATENATE(SUM('Раздел 2'!H38:H38),"&gt;=",SUM('Раздел 2'!H39:H40))</f>
        <v>1&gt;=1</v>
      </c>
    </row>
    <row r="1985" spans="1:5" s="151" customFormat="1" ht="15.75">
      <c r="A1985" s="140" t="str">
        <f>IF((SUM('Раздел 2'!I38:I38)&gt;=SUM('Раздел 2'!I39:I40)),"","Неверно!")</f>
        <v/>
      </c>
      <c r="B1985" s="141" t="s">
        <v>4100</v>
      </c>
      <c r="C1985" s="142" t="s">
        <v>2051</v>
      </c>
      <c r="D1985" s="142" t="s">
        <v>332</v>
      </c>
      <c r="E1985" s="143" t="str">
        <f>CONCATENATE(SUM('Раздел 2'!I38:I38),"&gt;=",SUM('Раздел 2'!I39:I40))</f>
        <v>5&gt;=0</v>
      </c>
    </row>
    <row r="1986" spans="1:5" s="151" customFormat="1" ht="15.75">
      <c r="A1986" s="140" t="str">
        <f>IF((SUM('Раздел 2'!J38:J38)&gt;=SUM('Раздел 2'!J39:J40)),"","Неверно!")</f>
        <v/>
      </c>
      <c r="B1986" s="141" t="s">
        <v>4100</v>
      </c>
      <c r="C1986" s="142" t="s">
        <v>2052</v>
      </c>
      <c r="D1986" s="142" t="s">
        <v>332</v>
      </c>
      <c r="E1986" s="143" t="str">
        <f>CONCATENATE(SUM('Раздел 2'!J38:J38),"&gt;=",SUM('Раздел 2'!J39:J40))</f>
        <v>7&gt;=1</v>
      </c>
    </row>
    <row r="1987" spans="1:5" s="151" customFormat="1" ht="15.75">
      <c r="A1987" s="140" t="str">
        <f>IF((SUM('Раздел 2'!K38:K38)&gt;=SUM('Раздел 2'!K39:K40)),"","Неверно!")</f>
        <v/>
      </c>
      <c r="B1987" s="141" t="s">
        <v>4100</v>
      </c>
      <c r="C1987" s="142" t="s">
        <v>2053</v>
      </c>
      <c r="D1987" s="142" t="s">
        <v>332</v>
      </c>
      <c r="E1987" s="143" t="str">
        <f>CONCATENATE(SUM('Раздел 2'!K38:K38),"&gt;=",SUM('Раздел 2'!K39:K40))</f>
        <v>13&gt;=2</v>
      </c>
    </row>
    <row r="1988" spans="1:5" s="151" customFormat="1" ht="15.75">
      <c r="A1988" s="140" t="str">
        <f>IF((SUM('Раздел 2'!L38:L38)&gt;=SUM('Раздел 2'!L39:L40)),"","Неверно!")</f>
        <v/>
      </c>
      <c r="B1988" s="141" t="s">
        <v>4100</v>
      </c>
      <c r="C1988" s="142" t="s">
        <v>2054</v>
      </c>
      <c r="D1988" s="142" t="s">
        <v>332</v>
      </c>
      <c r="E1988" s="143" t="str">
        <f>CONCATENATE(SUM('Раздел 2'!L38:L38),"&gt;=",SUM('Раздел 2'!L39:L40))</f>
        <v>12&gt;=2</v>
      </c>
    </row>
    <row r="1989" spans="1:5" s="151" customFormat="1" ht="15.75">
      <c r="A1989" s="140" t="str">
        <f>IF((SUM('Раздел 2'!M38:M38)&gt;=SUM('Раздел 2'!M39:M40)),"","Неверно!")</f>
        <v/>
      </c>
      <c r="B1989" s="141" t="s">
        <v>4100</v>
      </c>
      <c r="C1989" s="142" t="s">
        <v>2055</v>
      </c>
      <c r="D1989" s="142" t="s">
        <v>332</v>
      </c>
      <c r="E1989" s="143" t="str">
        <f>CONCATENATE(SUM('Раздел 2'!M38:M38),"&gt;=",SUM('Раздел 2'!M39:M40))</f>
        <v>0&gt;=0</v>
      </c>
    </row>
    <row r="1990" spans="1:5" s="151" customFormat="1" ht="15.75">
      <c r="A1990" s="140" t="str">
        <f>IF((SUM('Раздел 2'!N38:N38)&gt;=SUM('Раздел 2'!N39:N40)),"","Неверно!")</f>
        <v/>
      </c>
      <c r="B1990" s="141" t="s">
        <v>4100</v>
      </c>
      <c r="C1990" s="142" t="s">
        <v>2056</v>
      </c>
      <c r="D1990" s="142" t="s">
        <v>332</v>
      </c>
      <c r="E1990" s="143" t="str">
        <f>CONCATENATE(SUM('Раздел 2'!N38:N38),"&gt;=",SUM('Раздел 2'!N39:N40))</f>
        <v>0&gt;=0</v>
      </c>
    </row>
    <row r="1991" spans="1:5" s="151" customFormat="1" ht="15.75">
      <c r="A1991" s="140" t="str">
        <f>IF((SUM('Раздел 3'!F44:F44)&gt;=SUM('Раздел 3'!F45:F46)),"","Неверно!")</f>
        <v/>
      </c>
      <c r="B1991" s="141" t="s">
        <v>4101</v>
      </c>
      <c r="C1991" s="142" t="s">
        <v>2037</v>
      </c>
      <c r="D1991" s="142" t="s">
        <v>351</v>
      </c>
      <c r="E1991" s="143" t="str">
        <f>CONCATENATE(SUM('Раздел 3'!F44:F44),"&gt;=",SUM('Раздел 3'!F45:F46))</f>
        <v>6&gt;=1</v>
      </c>
    </row>
    <row r="1992" spans="1:5" s="151" customFormat="1" ht="25.5">
      <c r="A1992" s="140" t="str">
        <f>IF((SUM('Раздел 3'!O44:O44)&gt;=SUM('Раздел 3'!O45:O46)),"","Неверно!")</f>
        <v/>
      </c>
      <c r="B1992" s="141" t="s">
        <v>4101</v>
      </c>
      <c r="C1992" s="142" t="s">
        <v>2038</v>
      </c>
      <c r="D1992" s="142" t="s">
        <v>351</v>
      </c>
      <c r="E1992" s="143" t="str">
        <f>CONCATENATE(SUM('Раздел 3'!O44:O44),"&gt;=",SUM('Раздел 3'!O45:O46))</f>
        <v>0&gt;=0</v>
      </c>
    </row>
    <row r="1993" spans="1:5" s="151" customFormat="1" ht="15.75">
      <c r="A1993" s="140" t="str">
        <f>IF((SUM('Раздел 3'!G44:G44)&gt;=SUM('Раздел 3'!G45:G46)),"","Неверно!")</f>
        <v/>
      </c>
      <c r="B1993" s="141" t="s">
        <v>4101</v>
      </c>
      <c r="C1993" s="142" t="s">
        <v>2039</v>
      </c>
      <c r="D1993" s="142" t="s">
        <v>351</v>
      </c>
      <c r="E1993" s="143" t="str">
        <f>CONCATENATE(SUM('Раздел 3'!G44:G44),"&gt;=",SUM('Раздел 3'!G45:G46))</f>
        <v>0&gt;=0</v>
      </c>
    </row>
    <row r="1994" spans="1:5" s="151" customFormat="1" ht="15.75">
      <c r="A1994" s="140" t="str">
        <f>IF((SUM('Раздел 3'!H44:H44)&gt;=SUM('Раздел 3'!H45:H46)),"","Неверно!")</f>
        <v/>
      </c>
      <c r="B1994" s="141" t="s">
        <v>4101</v>
      </c>
      <c r="C1994" s="142" t="s">
        <v>2040</v>
      </c>
      <c r="D1994" s="142" t="s">
        <v>351</v>
      </c>
      <c r="E1994" s="143" t="str">
        <f>CONCATENATE(SUM('Раздел 3'!H44:H44),"&gt;=",SUM('Раздел 3'!H45:H46))</f>
        <v>1&gt;=0</v>
      </c>
    </row>
    <row r="1995" spans="1:5" s="151" customFormat="1" ht="15.75">
      <c r="A1995" s="140" t="str">
        <f>IF((SUM('Раздел 3'!I44:I44)&gt;=SUM('Раздел 3'!I45:I46)),"","Неверно!")</f>
        <v/>
      </c>
      <c r="B1995" s="141" t="s">
        <v>4101</v>
      </c>
      <c r="C1995" s="142" t="s">
        <v>2041</v>
      </c>
      <c r="D1995" s="142" t="s">
        <v>351</v>
      </c>
      <c r="E1995" s="143" t="str">
        <f>CONCATENATE(SUM('Раздел 3'!I44:I44),"&gt;=",SUM('Раздел 3'!I45:I46))</f>
        <v>2&gt;=0</v>
      </c>
    </row>
    <row r="1996" spans="1:5" s="151" customFormat="1" ht="15.75">
      <c r="A1996" s="140" t="str">
        <f>IF((SUM('Раздел 3'!J44:J44)&gt;=SUM('Раздел 3'!J45:J46)),"","Неверно!")</f>
        <v/>
      </c>
      <c r="B1996" s="141" t="s">
        <v>4101</v>
      </c>
      <c r="C1996" s="142" t="s">
        <v>2042</v>
      </c>
      <c r="D1996" s="142" t="s">
        <v>351</v>
      </c>
      <c r="E1996" s="143" t="str">
        <f>CONCATENATE(SUM('Раздел 3'!J44:J44),"&gt;=",SUM('Раздел 3'!J45:J46))</f>
        <v>3&gt;=1</v>
      </c>
    </row>
    <row r="1997" spans="1:5" s="151" customFormat="1" ht="15.75">
      <c r="A1997" s="140" t="str">
        <f>IF((SUM('Раздел 3'!K44:K44)&gt;=SUM('Раздел 3'!K45:K46)),"","Неверно!")</f>
        <v/>
      </c>
      <c r="B1997" s="141" t="s">
        <v>4101</v>
      </c>
      <c r="C1997" s="142" t="s">
        <v>2043</v>
      </c>
      <c r="D1997" s="142" t="s">
        <v>351</v>
      </c>
      <c r="E1997" s="143" t="str">
        <f>CONCATENATE(SUM('Раздел 3'!K44:K44),"&gt;=",SUM('Раздел 3'!K45:K46))</f>
        <v>6&gt;=1</v>
      </c>
    </row>
    <row r="1998" spans="1:5" s="151" customFormat="1" ht="15.75">
      <c r="A1998" s="140" t="str">
        <f>IF((SUM('Раздел 3'!L44:L44)&gt;=SUM('Раздел 3'!L45:L46)),"","Неверно!")</f>
        <v/>
      </c>
      <c r="B1998" s="141" t="s">
        <v>4101</v>
      </c>
      <c r="C1998" s="142" t="s">
        <v>2044</v>
      </c>
      <c r="D1998" s="142" t="s">
        <v>351</v>
      </c>
      <c r="E1998" s="143" t="str">
        <f>CONCATENATE(SUM('Раздел 3'!L44:L44),"&gt;=",SUM('Раздел 3'!L45:L46))</f>
        <v>5&gt;=1</v>
      </c>
    </row>
    <row r="1999" spans="1:5" s="151" customFormat="1" ht="15.75">
      <c r="A1999" s="140" t="str">
        <f>IF((SUM('Раздел 3'!M44:M44)&gt;=SUM('Раздел 3'!M45:M46)),"","Неверно!")</f>
        <v/>
      </c>
      <c r="B1999" s="141" t="s">
        <v>4101</v>
      </c>
      <c r="C1999" s="142" t="s">
        <v>2045</v>
      </c>
      <c r="D1999" s="142" t="s">
        <v>351</v>
      </c>
      <c r="E1999" s="143" t="str">
        <f>CONCATENATE(SUM('Раздел 3'!M44:M44),"&gt;=",SUM('Раздел 3'!M45:M46))</f>
        <v>0&gt;=0</v>
      </c>
    </row>
    <row r="2000" spans="1:5" s="151" customFormat="1" ht="15.75">
      <c r="A2000" s="140" t="str">
        <f>IF((SUM('Раздел 3'!N44:N44)&gt;=SUM('Раздел 3'!N45:N46)),"","Неверно!")</f>
        <v/>
      </c>
      <c r="B2000" s="141" t="s">
        <v>4101</v>
      </c>
      <c r="C2000" s="142" t="s">
        <v>2046</v>
      </c>
      <c r="D2000" s="142" t="s">
        <v>351</v>
      </c>
      <c r="E2000" s="143" t="str">
        <f>CONCATENATE(SUM('Раздел 3'!N44:N44),"&gt;=",SUM('Раздел 3'!N45:N46))</f>
        <v>0&gt;=0</v>
      </c>
    </row>
    <row r="2001" spans="1:5" s="151" customFormat="1" ht="15.75">
      <c r="A2001" s="140" t="str">
        <f>IF((SUM('Раздел 2'!F32:F32)&gt;=SUM('Раздел 2'!F33:F34)),"","Неверно!")</f>
        <v/>
      </c>
      <c r="B2001" s="141" t="s">
        <v>4102</v>
      </c>
      <c r="C2001" s="142" t="s">
        <v>2027</v>
      </c>
      <c r="D2001" s="142" t="s">
        <v>334</v>
      </c>
      <c r="E2001" s="143" t="str">
        <f>CONCATENATE(SUM('Раздел 2'!F32:F32),"&gt;=",SUM('Раздел 2'!F33:F34))</f>
        <v>18&gt;=1</v>
      </c>
    </row>
    <row r="2002" spans="1:5" s="151" customFormat="1" ht="25.5">
      <c r="A2002" s="140" t="str">
        <f>IF((SUM('Раздел 2'!O32:O32)&gt;=SUM('Раздел 2'!O33:O34)),"","Неверно!")</f>
        <v/>
      </c>
      <c r="B2002" s="141" t="s">
        <v>4102</v>
      </c>
      <c r="C2002" s="142" t="s">
        <v>2028</v>
      </c>
      <c r="D2002" s="142" t="s">
        <v>334</v>
      </c>
      <c r="E2002" s="143" t="str">
        <f>CONCATENATE(SUM('Раздел 2'!O32:O32),"&gt;=",SUM('Раздел 2'!O33:O34))</f>
        <v>0&gt;=0</v>
      </c>
    </row>
    <row r="2003" spans="1:5" s="151" customFormat="1" ht="15.75">
      <c r="A2003" s="140" t="str">
        <f>IF((SUM('Раздел 2'!G32:G32)&gt;=SUM('Раздел 2'!G33:G34)),"","Неверно!")</f>
        <v/>
      </c>
      <c r="B2003" s="141" t="s">
        <v>4102</v>
      </c>
      <c r="C2003" s="142" t="s">
        <v>2029</v>
      </c>
      <c r="D2003" s="142" t="s">
        <v>334</v>
      </c>
      <c r="E2003" s="143" t="str">
        <f>CONCATENATE(SUM('Раздел 2'!G32:G32),"&gt;=",SUM('Раздел 2'!G33:G34))</f>
        <v>0&gt;=0</v>
      </c>
    </row>
    <row r="2004" spans="1:5" s="151" customFormat="1" ht="15.75">
      <c r="A2004" s="140" t="str">
        <f>IF((SUM('Раздел 2'!H32:H32)&gt;=SUM('Раздел 2'!H33:H34)),"","Неверно!")</f>
        <v/>
      </c>
      <c r="B2004" s="141" t="s">
        <v>4102</v>
      </c>
      <c r="C2004" s="142" t="s">
        <v>2030</v>
      </c>
      <c r="D2004" s="142" t="s">
        <v>334</v>
      </c>
      <c r="E2004" s="143" t="str">
        <f>CONCATENATE(SUM('Раздел 2'!H32:H32),"&gt;=",SUM('Раздел 2'!H33:H34))</f>
        <v>2&gt;=0</v>
      </c>
    </row>
    <row r="2005" spans="1:5" s="151" customFormat="1" ht="15.75">
      <c r="A2005" s="140" t="str">
        <f>IF((SUM('Раздел 2'!I32:I32)&gt;=SUM('Раздел 2'!I33:I34)),"","Неверно!")</f>
        <v/>
      </c>
      <c r="B2005" s="141" t="s">
        <v>4102</v>
      </c>
      <c r="C2005" s="142" t="s">
        <v>2031</v>
      </c>
      <c r="D2005" s="142" t="s">
        <v>334</v>
      </c>
      <c r="E2005" s="143" t="str">
        <f>CONCATENATE(SUM('Раздел 2'!I32:I32),"&gt;=",SUM('Раздел 2'!I33:I34))</f>
        <v>7&gt;=1</v>
      </c>
    </row>
    <row r="2006" spans="1:5" s="151" customFormat="1" ht="15.75">
      <c r="A2006" s="140" t="str">
        <f>IF((SUM('Раздел 2'!J32:J32)&gt;=SUM('Раздел 2'!J33:J34)),"","Неверно!")</f>
        <v/>
      </c>
      <c r="B2006" s="141" t="s">
        <v>4102</v>
      </c>
      <c r="C2006" s="142" t="s">
        <v>2032</v>
      </c>
      <c r="D2006" s="142" t="s">
        <v>334</v>
      </c>
      <c r="E2006" s="143" t="str">
        <f>CONCATENATE(SUM('Раздел 2'!J32:J32),"&gt;=",SUM('Раздел 2'!J33:J34))</f>
        <v>9&gt;=0</v>
      </c>
    </row>
    <row r="2007" spans="1:5" s="151" customFormat="1" ht="15.75">
      <c r="A2007" s="140" t="str">
        <f>IF((SUM('Раздел 2'!K32:K32)&gt;=SUM('Раздел 2'!K33:K34)),"","Неверно!")</f>
        <v/>
      </c>
      <c r="B2007" s="141" t="s">
        <v>4102</v>
      </c>
      <c r="C2007" s="142" t="s">
        <v>2033</v>
      </c>
      <c r="D2007" s="142" t="s">
        <v>334</v>
      </c>
      <c r="E2007" s="143" t="str">
        <f>CONCATENATE(SUM('Раздел 2'!K32:K32),"&gt;=",SUM('Раздел 2'!K33:K34))</f>
        <v>18&gt;=1</v>
      </c>
    </row>
    <row r="2008" spans="1:5" s="151" customFormat="1" ht="15.75">
      <c r="A2008" s="140" t="str">
        <f>IF((SUM('Раздел 2'!L32:L32)&gt;=SUM('Раздел 2'!L33:L34)),"","Неверно!")</f>
        <v/>
      </c>
      <c r="B2008" s="141" t="s">
        <v>4102</v>
      </c>
      <c r="C2008" s="142" t="s">
        <v>2034</v>
      </c>
      <c r="D2008" s="142" t="s">
        <v>334</v>
      </c>
      <c r="E2008" s="143" t="str">
        <f>CONCATENATE(SUM('Раздел 2'!L32:L32),"&gt;=",SUM('Раздел 2'!L33:L34))</f>
        <v>18&gt;=1</v>
      </c>
    </row>
    <row r="2009" spans="1:5" s="151" customFormat="1" ht="15.75">
      <c r="A2009" s="140" t="str">
        <f>IF((SUM('Раздел 2'!M32:M32)&gt;=SUM('Раздел 2'!M33:M34)),"","Неверно!")</f>
        <v/>
      </c>
      <c r="B2009" s="141" t="s">
        <v>4102</v>
      </c>
      <c r="C2009" s="142" t="s">
        <v>2035</v>
      </c>
      <c r="D2009" s="142" t="s">
        <v>334</v>
      </c>
      <c r="E2009" s="143" t="str">
        <f>CONCATENATE(SUM('Раздел 2'!M32:M32),"&gt;=",SUM('Раздел 2'!M33:M34))</f>
        <v>0&gt;=0</v>
      </c>
    </row>
    <row r="2010" spans="1:5" s="151" customFormat="1" ht="15.75">
      <c r="A2010" s="140" t="str">
        <f>IF((SUM('Раздел 2'!N32:N32)&gt;=SUM('Раздел 2'!N33:N34)),"","Неверно!")</f>
        <v/>
      </c>
      <c r="B2010" s="141" t="s">
        <v>4102</v>
      </c>
      <c r="C2010" s="142" t="s">
        <v>2036</v>
      </c>
      <c r="D2010" s="142" t="s">
        <v>334</v>
      </c>
      <c r="E2010" s="143" t="str">
        <f>CONCATENATE(SUM('Раздел 2'!N32:N32),"&gt;=",SUM('Раздел 2'!N33:N34))</f>
        <v>0&gt;=0</v>
      </c>
    </row>
    <row r="2011" spans="1:5" s="151" customFormat="1" ht="15.75">
      <c r="A2011" s="140" t="str">
        <f>IF((SUM('Раздел 3'!F20:F20)&gt;=SUM('Раздел 3'!F21:F22)),"","Неверно!")</f>
        <v/>
      </c>
      <c r="B2011" s="141" t="s">
        <v>4103</v>
      </c>
      <c r="C2011" s="142" t="s">
        <v>2017</v>
      </c>
      <c r="D2011" s="142" t="s">
        <v>350</v>
      </c>
      <c r="E2011" s="143" t="str">
        <f>CONCATENATE(SUM('Раздел 3'!F20:F20),"&gt;=",SUM('Раздел 3'!F21:F22))</f>
        <v>127&gt;=14</v>
      </c>
    </row>
    <row r="2012" spans="1:5" s="151" customFormat="1" ht="25.5">
      <c r="A2012" s="140" t="str">
        <f>IF((SUM('Раздел 3'!O20:O20)&gt;=SUM('Раздел 3'!O21:O22)),"","Неверно!")</f>
        <v/>
      </c>
      <c r="B2012" s="141" t="s">
        <v>4103</v>
      </c>
      <c r="C2012" s="142" t="s">
        <v>2018</v>
      </c>
      <c r="D2012" s="142" t="s">
        <v>350</v>
      </c>
      <c r="E2012" s="143" t="str">
        <f>CONCATENATE(SUM('Раздел 3'!O20:O20),"&gt;=",SUM('Раздел 3'!O21:O22))</f>
        <v>0&gt;=0</v>
      </c>
    </row>
    <row r="2013" spans="1:5" s="151" customFormat="1" ht="15.75">
      <c r="A2013" s="140" t="str">
        <f>IF((SUM('Раздел 3'!G20:G20)&gt;=SUM('Раздел 3'!G21:G22)),"","Неверно!")</f>
        <v/>
      </c>
      <c r="B2013" s="141" t="s">
        <v>4103</v>
      </c>
      <c r="C2013" s="142" t="s">
        <v>2019</v>
      </c>
      <c r="D2013" s="142" t="s">
        <v>350</v>
      </c>
      <c r="E2013" s="143" t="str">
        <f>CONCATENATE(SUM('Раздел 3'!G20:G20),"&gt;=",SUM('Раздел 3'!G21:G22))</f>
        <v>4&gt;=1</v>
      </c>
    </row>
    <row r="2014" spans="1:5" s="151" customFormat="1" ht="15.75">
      <c r="A2014" s="140" t="str">
        <f>IF((SUM('Раздел 3'!H20:H20)&gt;=SUM('Раздел 3'!H21:H22)),"","Неверно!")</f>
        <v/>
      </c>
      <c r="B2014" s="141" t="s">
        <v>4103</v>
      </c>
      <c r="C2014" s="142" t="s">
        <v>2020</v>
      </c>
      <c r="D2014" s="142" t="s">
        <v>350</v>
      </c>
      <c r="E2014" s="143" t="str">
        <f>CONCATENATE(SUM('Раздел 3'!H20:H20),"&gt;=",SUM('Раздел 3'!H21:H22))</f>
        <v>17&gt;=2</v>
      </c>
    </row>
    <row r="2015" spans="1:5" s="151" customFormat="1" ht="15.75">
      <c r="A2015" s="140" t="str">
        <f>IF((SUM('Раздел 3'!I20:I20)&gt;=SUM('Раздел 3'!I21:I22)),"","Неверно!")</f>
        <v/>
      </c>
      <c r="B2015" s="141" t="s">
        <v>4103</v>
      </c>
      <c r="C2015" s="142" t="s">
        <v>2021</v>
      </c>
      <c r="D2015" s="142" t="s">
        <v>350</v>
      </c>
      <c r="E2015" s="143" t="str">
        <f>CONCATENATE(SUM('Раздел 3'!I20:I20),"&gt;=",SUM('Раздел 3'!I21:I22))</f>
        <v>60&gt;=4</v>
      </c>
    </row>
    <row r="2016" spans="1:5" s="151" customFormat="1" ht="15.75">
      <c r="A2016" s="140" t="str">
        <f>IF((SUM('Раздел 3'!J20:J20)&gt;=SUM('Раздел 3'!J21:J22)),"","Неверно!")</f>
        <v/>
      </c>
      <c r="B2016" s="141" t="s">
        <v>4103</v>
      </c>
      <c r="C2016" s="142" t="s">
        <v>2022</v>
      </c>
      <c r="D2016" s="142" t="s">
        <v>350</v>
      </c>
      <c r="E2016" s="143" t="str">
        <f>CONCATENATE(SUM('Раздел 3'!J20:J20),"&gt;=",SUM('Раздел 3'!J21:J22))</f>
        <v>46&gt;=7</v>
      </c>
    </row>
    <row r="2017" spans="1:5" s="151" customFormat="1" ht="15.75">
      <c r="A2017" s="140" t="str">
        <f>IF((SUM('Раздел 3'!K20:K20)&gt;=SUM('Раздел 3'!K21:K22)),"","Неверно!")</f>
        <v/>
      </c>
      <c r="B2017" s="141" t="s">
        <v>4103</v>
      </c>
      <c r="C2017" s="142" t="s">
        <v>2023</v>
      </c>
      <c r="D2017" s="142" t="s">
        <v>350</v>
      </c>
      <c r="E2017" s="143" t="str">
        <f>CONCATENATE(SUM('Раздел 3'!K20:K20),"&gt;=",SUM('Раздел 3'!K21:K22))</f>
        <v>127&gt;=14</v>
      </c>
    </row>
    <row r="2018" spans="1:5" s="151" customFormat="1" ht="15.75">
      <c r="A2018" s="140" t="str">
        <f>IF((SUM('Раздел 3'!L20:L20)&gt;=SUM('Раздел 3'!L21:L22)),"","Неверно!")</f>
        <v/>
      </c>
      <c r="B2018" s="141" t="s">
        <v>4103</v>
      </c>
      <c r="C2018" s="142" t="s">
        <v>2024</v>
      </c>
      <c r="D2018" s="142" t="s">
        <v>350</v>
      </c>
      <c r="E2018" s="143" t="str">
        <f>CONCATENATE(SUM('Раздел 3'!L20:L20),"&gt;=",SUM('Раздел 3'!L21:L22))</f>
        <v>123&gt;=14</v>
      </c>
    </row>
    <row r="2019" spans="1:5" s="151" customFormat="1" ht="15.75">
      <c r="A2019" s="140" t="str">
        <f>IF((SUM('Раздел 3'!M20:M20)&gt;=SUM('Раздел 3'!M21:M22)),"","Неверно!")</f>
        <v/>
      </c>
      <c r="B2019" s="141" t="s">
        <v>4103</v>
      </c>
      <c r="C2019" s="142" t="s">
        <v>2025</v>
      </c>
      <c r="D2019" s="142" t="s">
        <v>350</v>
      </c>
      <c r="E2019" s="143" t="str">
        <f>CONCATENATE(SUM('Раздел 3'!M20:M20),"&gt;=",SUM('Раздел 3'!M21:M22))</f>
        <v>0&gt;=0</v>
      </c>
    </row>
    <row r="2020" spans="1:5" s="151" customFormat="1" ht="15.75">
      <c r="A2020" s="140" t="str">
        <f>IF((SUM('Раздел 3'!N20:N20)&gt;=SUM('Раздел 3'!N21:N22)),"","Неверно!")</f>
        <v/>
      </c>
      <c r="B2020" s="141" t="s">
        <v>4103</v>
      </c>
      <c r="C2020" s="142" t="s">
        <v>2026</v>
      </c>
      <c r="D2020" s="142" t="s">
        <v>350</v>
      </c>
      <c r="E2020" s="143" t="str">
        <f>CONCATENATE(SUM('Раздел 3'!N20:N20),"&gt;=",SUM('Раздел 3'!N21:N22))</f>
        <v>0&gt;=0</v>
      </c>
    </row>
    <row r="2021" spans="1:5" s="151" customFormat="1" ht="15.75">
      <c r="A2021" s="140" t="str">
        <f>IF((SUM('Раздел 6'!AI10:AI10)&lt;=SUM('Раздел 6'!V10:V10)),"","Неверно!")</f>
        <v/>
      </c>
      <c r="B2021" s="141" t="s">
        <v>4104</v>
      </c>
      <c r="C2021" s="142" t="s">
        <v>1956</v>
      </c>
      <c r="D2021" s="142" t="s">
        <v>413</v>
      </c>
      <c r="E2021" s="143" t="str">
        <f>CONCATENATE(SUM('Раздел 6'!AI10:AI10),"&lt;=",SUM('Раздел 6'!V10:V10))</f>
        <v>0&lt;=0</v>
      </c>
    </row>
    <row r="2022" spans="1:5" s="151" customFormat="1" ht="15.75">
      <c r="A2022" s="140" t="str">
        <f>IF((SUM('Раздел 6'!AI19:AI19)&lt;=SUM('Раздел 6'!V19:V19)),"","Неверно!")</f>
        <v/>
      </c>
      <c r="B2022" s="141" t="s">
        <v>4104</v>
      </c>
      <c r="C2022" s="142" t="s">
        <v>1957</v>
      </c>
      <c r="D2022" s="142" t="s">
        <v>413</v>
      </c>
      <c r="E2022" s="143" t="str">
        <f>CONCATENATE(SUM('Раздел 6'!AI19:AI19),"&lt;=",SUM('Раздел 6'!V19:V19))</f>
        <v>0&lt;=0</v>
      </c>
    </row>
    <row r="2023" spans="1:5" s="151" customFormat="1" ht="15.75">
      <c r="A2023" s="140" t="str">
        <f>IF((SUM('Раздел 6'!AI20:AI20)&lt;=SUM('Раздел 6'!V20:V20)),"","Неверно!")</f>
        <v/>
      </c>
      <c r="B2023" s="141" t="s">
        <v>4104</v>
      </c>
      <c r="C2023" s="142" t="s">
        <v>1958</v>
      </c>
      <c r="D2023" s="142" t="s">
        <v>413</v>
      </c>
      <c r="E2023" s="143" t="str">
        <f>CONCATENATE(SUM('Раздел 6'!AI20:AI20),"&lt;=",SUM('Раздел 6'!V20:V20))</f>
        <v>0&lt;=0</v>
      </c>
    </row>
    <row r="2024" spans="1:5" s="151" customFormat="1" ht="15.75">
      <c r="A2024" s="140" t="str">
        <f>IF((SUM('Раздел 6'!AI21:AI21)&lt;=SUM('Раздел 6'!V21:V21)),"","Неверно!")</f>
        <v/>
      </c>
      <c r="B2024" s="141" t="s">
        <v>4104</v>
      </c>
      <c r="C2024" s="142" t="s">
        <v>1959</v>
      </c>
      <c r="D2024" s="142" t="s">
        <v>413</v>
      </c>
      <c r="E2024" s="143" t="str">
        <f>CONCATENATE(SUM('Раздел 6'!AI21:AI21),"&lt;=",SUM('Раздел 6'!V21:V21))</f>
        <v>0&lt;=0</v>
      </c>
    </row>
    <row r="2025" spans="1:5" s="151" customFormat="1" ht="15.75">
      <c r="A2025" s="140" t="str">
        <f>IF((SUM('Раздел 6'!AI22:AI22)&lt;=SUM('Раздел 6'!V22:V22)),"","Неверно!")</f>
        <v/>
      </c>
      <c r="B2025" s="141" t="s">
        <v>4104</v>
      </c>
      <c r="C2025" s="142" t="s">
        <v>1960</v>
      </c>
      <c r="D2025" s="142" t="s">
        <v>413</v>
      </c>
      <c r="E2025" s="143" t="str">
        <f>CONCATENATE(SUM('Раздел 6'!AI22:AI22),"&lt;=",SUM('Раздел 6'!V22:V22))</f>
        <v>0&lt;=0</v>
      </c>
    </row>
    <row r="2026" spans="1:5" s="151" customFormat="1" ht="15.75">
      <c r="A2026" s="140" t="str">
        <f>IF((SUM('Раздел 6'!AI23:AI23)&lt;=SUM('Раздел 6'!V23:V23)),"","Неверно!")</f>
        <v/>
      </c>
      <c r="B2026" s="141" t="s">
        <v>4104</v>
      </c>
      <c r="C2026" s="142" t="s">
        <v>1961</v>
      </c>
      <c r="D2026" s="142" t="s">
        <v>413</v>
      </c>
      <c r="E2026" s="143" t="str">
        <f>CONCATENATE(SUM('Раздел 6'!AI23:AI23),"&lt;=",SUM('Раздел 6'!V23:V23))</f>
        <v>0&lt;=0</v>
      </c>
    </row>
    <row r="2027" spans="1:5" s="151" customFormat="1" ht="15.75">
      <c r="A2027" s="140" t="str">
        <f>IF((SUM('Раздел 6'!AI24:AI24)&lt;=SUM('Раздел 6'!V24:V24)),"","Неверно!")</f>
        <v/>
      </c>
      <c r="B2027" s="141" t="s">
        <v>4104</v>
      </c>
      <c r="C2027" s="142" t="s">
        <v>1962</v>
      </c>
      <c r="D2027" s="142" t="s">
        <v>413</v>
      </c>
      <c r="E2027" s="143" t="str">
        <f>CONCATENATE(SUM('Раздел 6'!AI24:AI24),"&lt;=",SUM('Раздел 6'!V24:V24))</f>
        <v>0&lt;=0</v>
      </c>
    </row>
    <row r="2028" spans="1:5" s="151" customFormat="1" ht="15.75">
      <c r="A2028" s="140" t="str">
        <f>IF((SUM('Раздел 6'!AI25:AI25)&lt;=SUM('Раздел 6'!V25:V25)),"","Неверно!")</f>
        <v/>
      </c>
      <c r="B2028" s="141" t="s">
        <v>4104</v>
      </c>
      <c r="C2028" s="142" t="s">
        <v>1963</v>
      </c>
      <c r="D2028" s="142" t="s">
        <v>413</v>
      </c>
      <c r="E2028" s="143" t="str">
        <f>CONCATENATE(SUM('Раздел 6'!AI25:AI25),"&lt;=",SUM('Раздел 6'!V25:V25))</f>
        <v>0&lt;=0</v>
      </c>
    </row>
    <row r="2029" spans="1:5" s="151" customFormat="1" ht="15.75">
      <c r="A2029" s="140" t="str">
        <f>IF((SUM('Раздел 6'!AI26:AI26)&lt;=SUM('Раздел 6'!V26:V26)),"","Неверно!")</f>
        <v/>
      </c>
      <c r="B2029" s="141" t="s">
        <v>4104</v>
      </c>
      <c r="C2029" s="142" t="s">
        <v>1964</v>
      </c>
      <c r="D2029" s="142" t="s">
        <v>413</v>
      </c>
      <c r="E2029" s="143" t="str">
        <f>CONCATENATE(SUM('Раздел 6'!AI26:AI26),"&lt;=",SUM('Раздел 6'!V26:V26))</f>
        <v>0&lt;=0</v>
      </c>
    </row>
    <row r="2030" spans="1:5" s="151" customFormat="1" ht="15.75">
      <c r="A2030" s="140" t="str">
        <f>IF((SUM('Раздел 6'!AI27:AI27)&lt;=SUM('Раздел 6'!V27:V27)),"","Неверно!")</f>
        <v/>
      </c>
      <c r="B2030" s="141" t="s">
        <v>4104</v>
      </c>
      <c r="C2030" s="142" t="s">
        <v>1965</v>
      </c>
      <c r="D2030" s="142" t="s">
        <v>413</v>
      </c>
      <c r="E2030" s="143" t="str">
        <f>CONCATENATE(SUM('Раздел 6'!AI27:AI27),"&lt;=",SUM('Раздел 6'!V27:V27))</f>
        <v>0&lt;=0</v>
      </c>
    </row>
    <row r="2031" spans="1:5" s="151" customFormat="1" ht="15.75">
      <c r="A2031" s="140" t="str">
        <f>IF((SUM('Раздел 6'!AI28:AI28)&lt;=SUM('Раздел 6'!V28:V28)),"","Неверно!")</f>
        <v/>
      </c>
      <c r="B2031" s="141" t="s">
        <v>4104</v>
      </c>
      <c r="C2031" s="142" t="s">
        <v>1966</v>
      </c>
      <c r="D2031" s="142" t="s">
        <v>413</v>
      </c>
      <c r="E2031" s="143" t="str">
        <f>CONCATENATE(SUM('Раздел 6'!AI28:AI28),"&lt;=",SUM('Раздел 6'!V28:V28))</f>
        <v>0&lt;=0</v>
      </c>
    </row>
    <row r="2032" spans="1:5" s="151" customFormat="1" ht="15.75">
      <c r="A2032" s="140" t="str">
        <f>IF((SUM('Раздел 6'!AI11:AI11)&lt;=SUM('Раздел 6'!V11:V11)),"","Неверно!")</f>
        <v/>
      </c>
      <c r="B2032" s="141" t="s">
        <v>4104</v>
      </c>
      <c r="C2032" s="142" t="s">
        <v>1967</v>
      </c>
      <c r="D2032" s="142" t="s">
        <v>413</v>
      </c>
      <c r="E2032" s="143" t="str">
        <f>CONCATENATE(SUM('Раздел 6'!AI11:AI11),"&lt;=",SUM('Раздел 6'!V11:V11))</f>
        <v>0&lt;=0</v>
      </c>
    </row>
    <row r="2033" spans="1:5" s="151" customFormat="1" ht="15.75">
      <c r="A2033" s="140" t="str">
        <f>IF((SUM('Раздел 6'!AI29:AI29)&lt;=SUM('Раздел 6'!V29:V29)),"","Неверно!")</f>
        <v/>
      </c>
      <c r="B2033" s="141" t="s">
        <v>4104</v>
      </c>
      <c r="C2033" s="142" t="s">
        <v>1968</v>
      </c>
      <c r="D2033" s="142" t="s">
        <v>413</v>
      </c>
      <c r="E2033" s="143" t="str">
        <f>CONCATENATE(SUM('Раздел 6'!AI29:AI29),"&lt;=",SUM('Раздел 6'!V29:V29))</f>
        <v>0&lt;=0</v>
      </c>
    </row>
    <row r="2034" spans="1:5" s="151" customFormat="1" ht="15.75">
      <c r="A2034" s="140" t="str">
        <f>IF((SUM('Раздел 6'!AI30:AI30)&lt;=SUM('Раздел 6'!V30:V30)),"","Неверно!")</f>
        <v/>
      </c>
      <c r="B2034" s="141" t="s">
        <v>4104</v>
      </c>
      <c r="C2034" s="142" t="s">
        <v>1969</v>
      </c>
      <c r="D2034" s="142" t="s">
        <v>413</v>
      </c>
      <c r="E2034" s="143" t="str">
        <f>CONCATENATE(SUM('Раздел 6'!AI30:AI30),"&lt;=",SUM('Раздел 6'!V30:V30))</f>
        <v>0&lt;=0</v>
      </c>
    </row>
    <row r="2035" spans="1:5" s="151" customFormat="1" ht="15.75">
      <c r="A2035" s="140" t="str">
        <f>IF((SUM('Раздел 6'!AI31:AI31)&lt;=SUM('Раздел 6'!V31:V31)),"","Неверно!")</f>
        <v/>
      </c>
      <c r="B2035" s="141" t="s">
        <v>4104</v>
      </c>
      <c r="C2035" s="142" t="s">
        <v>1970</v>
      </c>
      <c r="D2035" s="142" t="s">
        <v>413</v>
      </c>
      <c r="E2035" s="143" t="str">
        <f>CONCATENATE(SUM('Раздел 6'!AI31:AI31),"&lt;=",SUM('Раздел 6'!V31:V31))</f>
        <v>0&lt;=0</v>
      </c>
    </row>
    <row r="2036" spans="1:5" s="151" customFormat="1" ht="15.75">
      <c r="A2036" s="140" t="str">
        <f>IF((SUM('Раздел 6'!AI32:AI32)&lt;=SUM('Раздел 6'!V32:V32)),"","Неверно!")</f>
        <v/>
      </c>
      <c r="B2036" s="141" t="s">
        <v>4104</v>
      </c>
      <c r="C2036" s="142" t="s">
        <v>1971</v>
      </c>
      <c r="D2036" s="142" t="s">
        <v>413</v>
      </c>
      <c r="E2036" s="143" t="str">
        <f>CONCATENATE(SUM('Раздел 6'!AI32:AI32),"&lt;=",SUM('Раздел 6'!V32:V32))</f>
        <v>0&lt;=0</v>
      </c>
    </row>
    <row r="2037" spans="1:5" s="151" customFormat="1" ht="15.75">
      <c r="A2037" s="140" t="str">
        <f>IF((SUM('Раздел 6'!AI33:AI33)&lt;=SUM('Раздел 6'!V33:V33)),"","Неверно!")</f>
        <v/>
      </c>
      <c r="B2037" s="141" t="s">
        <v>4104</v>
      </c>
      <c r="C2037" s="142" t="s">
        <v>1972</v>
      </c>
      <c r="D2037" s="142" t="s">
        <v>413</v>
      </c>
      <c r="E2037" s="143" t="str">
        <f>CONCATENATE(SUM('Раздел 6'!AI33:AI33),"&lt;=",SUM('Раздел 6'!V33:V33))</f>
        <v>0&lt;=0</v>
      </c>
    </row>
    <row r="2038" spans="1:5" s="151" customFormat="1" ht="15.75">
      <c r="A2038" s="140" t="str">
        <f>IF((SUM('Раздел 6'!AI34:AI34)&lt;=SUM('Раздел 6'!V34:V34)),"","Неверно!")</f>
        <v/>
      </c>
      <c r="B2038" s="141" t="s">
        <v>4104</v>
      </c>
      <c r="C2038" s="142" t="s">
        <v>1973</v>
      </c>
      <c r="D2038" s="142" t="s">
        <v>413</v>
      </c>
      <c r="E2038" s="143" t="str">
        <f>CONCATENATE(SUM('Раздел 6'!AI34:AI34),"&lt;=",SUM('Раздел 6'!V34:V34))</f>
        <v>0&lt;=0</v>
      </c>
    </row>
    <row r="2039" spans="1:5" s="151" customFormat="1" ht="15.75">
      <c r="A2039" s="140" t="str">
        <f>IF((SUM('Раздел 6'!AI35:AI35)&lt;=SUM('Раздел 6'!V35:V35)),"","Неверно!")</f>
        <v/>
      </c>
      <c r="B2039" s="141" t="s">
        <v>4104</v>
      </c>
      <c r="C2039" s="142" t="s">
        <v>1974</v>
      </c>
      <c r="D2039" s="142" t="s">
        <v>413</v>
      </c>
      <c r="E2039" s="143" t="str">
        <f>CONCATENATE(SUM('Раздел 6'!AI35:AI35),"&lt;=",SUM('Раздел 6'!V35:V35))</f>
        <v>0&lt;=0</v>
      </c>
    </row>
    <row r="2040" spans="1:5" s="151" customFormat="1" ht="15.75">
      <c r="A2040" s="140" t="str">
        <f>IF((SUM('Раздел 6'!AI36:AI36)&lt;=SUM('Раздел 6'!V36:V36)),"","Неверно!")</f>
        <v/>
      </c>
      <c r="B2040" s="141" t="s">
        <v>4104</v>
      </c>
      <c r="C2040" s="142" t="s">
        <v>1975</v>
      </c>
      <c r="D2040" s="142" t="s">
        <v>413</v>
      </c>
      <c r="E2040" s="143" t="str">
        <f>CONCATENATE(SUM('Раздел 6'!AI36:AI36),"&lt;=",SUM('Раздел 6'!V36:V36))</f>
        <v>0&lt;=0</v>
      </c>
    </row>
    <row r="2041" spans="1:5" s="151" customFormat="1" ht="15.75">
      <c r="A2041" s="140" t="str">
        <f>IF((SUM('Раздел 6'!AI37:AI37)&lt;=SUM('Раздел 6'!V37:V37)),"","Неверно!")</f>
        <v/>
      </c>
      <c r="B2041" s="141" t="s">
        <v>4104</v>
      </c>
      <c r="C2041" s="142" t="s">
        <v>1976</v>
      </c>
      <c r="D2041" s="142" t="s">
        <v>413</v>
      </c>
      <c r="E2041" s="143" t="str">
        <f>CONCATENATE(SUM('Раздел 6'!AI37:AI37),"&lt;=",SUM('Раздел 6'!V37:V37))</f>
        <v>0&lt;=0</v>
      </c>
    </row>
    <row r="2042" spans="1:5" s="151" customFormat="1" ht="15.75">
      <c r="A2042" s="140" t="str">
        <f>IF((SUM('Раздел 6'!AI38:AI38)&lt;=SUM('Раздел 6'!V38:V38)),"","Неверно!")</f>
        <v/>
      </c>
      <c r="B2042" s="141" t="s">
        <v>4104</v>
      </c>
      <c r="C2042" s="142" t="s">
        <v>1977</v>
      </c>
      <c r="D2042" s="142" t="s">
        <v>413</v>
      </c>
      <c r="E2042" s="143" t="str">
        <f>CONCATENATE(SUM('Раздел 6'!AI38:AI38),"&lt;=",SUM('Раздел 6'!V38:V38))</f>
        <v>0&lt;=0</v>
      </c>
    </row>
    <row r="2043" spans="1:5" s="151" customFormat="1" ht="15.75">
      <c r="A2043" s="140" t="str">
        <f>IF((SUM('Раздел 6'!AI12:AI12)&lt;=SUM('Раздел 6'!V12:V12)),"","Неверно!")</f>
        <v/>
      </c>
      <c r="B2043" s="141" t="s">
        <v>4104</v>
      </c>
      <c r="C2043" s="142" t="s">
        <v>1978</v>
      </c>
      <c r="D2043" s="142" t="s">
        <v>413</v>
      </c>
      <c r="E2043" s="143" t="str">
        <f>CONCATENATE(SUM('Раздел 6'!AI12:AI12),"&lt;=",SUM('Раздел 6'!V12:V12))</f>
        <v>0&lt;=0</v>
      </c>
    </row>
    <row r="2044" spans="1:5" s="151" customFormat="1" ht="15.75">
      <c r="A2044" s="140" t="str">
        <f>IF((SUM('Раздел 6'!AI39:AI39)&lt;=SUM('Раздел 6'!V39:V39)),"","Неверно!")</f>
        <v/>
      </c>
      <c r="B2044" s="141" t="s">
        <v>4104</v>
      </c>
      <c r="C2044" s="142" t="s">
        <v>1979</v>
      </c>
      <c r="D2044" s="142" t="s">
        <v>413</v>
      </c>
      <c r="E2044" s="143" t="str">
        <f>CONCATENATE(SUM('Раздел 6'!AI39:AI39),"&lt;=",SUM('Раздел 6'!V39:V39))</f>
        <v>0&lt;=0</v>
      </c>
    </row>
    <row r="2045" spans="1:5" s="151" customFormat="1" ht="15.75">
      <c r="A2045" s="140" t="str">
        <f>IF((SUM('Раздел 6'!AI40:AI40)&lt;=SUM('Раздел 6'!V40:V40)),"","Неверно!")</f>
        <v/>
      </c>
      <c r="B2045" s="141" t="s">
        <v>4104</v>
      </c>
      <c r="C2045" s="142" t="s">
        <v>1980</v>
      </c>
      <c r="D2045" s="142" t="s">
        <v>413</v>
      </c>
      <c r="E2045" s="143" t="str">
        <f>CONCATENATE(SUM('Раздел 6'!AI40:AI40),"&lt;=",SUM('Раздел 6'!V40:V40))</f>
        <v>0&lt;=0</v>
      </c>
    </row>
    <row r="2046" spans="1:5" s="151" customFormat="1" ht="15.75">
      <c r="A2046" s="140" t="str">
        <f>IF((SUM('Раздел 6'!AI41:AI41)&lt;=SUM('Раздел 6'!V41:V41)),"","Неверно!")</f>
        <v/>
      </c>
      <c r="B2046" s="141" t="s">
        <v>4104</v>
      </c>
      <c r="C2046" s="142" t="s">
        <v>1981</v>
      </c>
      <c r="D2046" s="142" t="s">
        <v>413</v>
      </c>
      <c r="E2046" s="143" t="str">
        <f>CONCATENATE(SUM('Раздел 6'!AI41:AI41),"&lt;=",SUM('Раздел 6'!V41:V41))</f>
        <v>0&lt;=0</v>
      </c>
    </row>
    <row r="2047" spans="1:5" s="151" customFormat="1" ht="15.75">
      <c r="A2047" s="140" t="str">
        <f>IF((SUM('Раздел 6'!AI42:AI42)&lt;=SUM('Раздел 6'!V42:V42)),"","Неверно!")</f>
        <v/>
      </c>
      <c r="B2047" s="141" t="s">
        <v>4104</v>
      </c>
      <c r="C2047" s="142" t="s">
        <v>1982</v>
      </c>
      <c r="D2047" s="142" t="s">
        <v>413</v>
      </c>
      <c r="E2047" s="143" t="str">
        <f>CONCATENATE(SUM('Раздел 6'!AI42:AI42),"&lt;=",SUM('Раздел 6'!V42:V42))</f>
        <v>0&lt;=0</v>
      </c>
    </row>
    <row r="2048" spans="1:5" s="151" customFormat="1" ht="15.75">
      <c r="A2048" s="140" t="str">
        <f>IF((SUM('Раздел 6'!AI43:AI43)&lt;=SUM('Раздел 6'!V43:V43)),"","Неверно!")</f>
        <v/>
      </c>
      <c r="B2048" s="141" t="s">
        <v>4104</v>
      </c>
      <c r="C2048" s="142" t="s">
        <v>1983</v>
      </c>
      <c r="D2048" s="142" t="s">
        <v>413</v>
      </c>
      <c r="E2048" s="143" t="str">
        <f>CONCATENATE(SUM('Раздел 6'!AI43:AI43),"&lt;=",SUM('Раздел 6'!V43:V43))</f>
        <v>0&lt;=0</v>
      </c>
    </row>
    <row r="2049" spans="1:5" s="151" customFormat="1" ht="15.75">
      <c r="A2049" s="140" t="str">
        <f>IF((SUM('Раздел 6'!AI44:AI44)&lt;=SUM('Раздел 6'!V44:V44)),"","Неверно!")</f>
        <v/>
      </c>
      <c r="B2049" s="141" t="s">
        <v>4104</v>
      </c>
      <c r="C2049" s="142" t="s">
        <v>1984</v>
      </c>
      <c r="D2049" s="142" t="s">
        <v>413</v>
      </c>
      <c r="E2049" s="143" t="str">
        <f>CONCATENATE(SUM('Раздел 6'!AI44:AI44),"&lt;=",SUM('Раздел 6'!V44:V44))</f>
        <v>0&lt;=0</v>
      </c>
    </row>
    <row r="2050" spans="1:5" s="151" customFormat="1" ht="15.75">
      <c r="A2050" s="140" t="str">
        <f>IF((SUM('Раздел 6'!AI45:AI45)&lt;=SUM('Раздел 6'!V45:V45)),"","Неверно!")</f>
        <v/>
      </c>
      <c r="B2050" s="141" t="s">
        <v>4104</v>
      </c>
      <c r="C2050" s="142" t="s">
        <v>1985</v>
      </c>
      <c r="D2050" s="142" t="s">
        <v>413</v>
      </c>
      <c r="E2050" s="143" t="str">
        <f>CONCATENATE(SUM('Раздел 6'!AI45:AI45),"&lt;=",SUM('Раздел 6'!V45:V45))</f>
        <v>0&lt;=0</v>
      </c>
    </row>
    <row r="2051" spans="1:5" s="151" customFormat="1" ht="15.75">
      <c r="A2051" s="140" t="str">
        <f>IF((SUM('Раздел 6'!AI46:AI46)&lt;=SUM('Раздел 6'!V46:V46)),"","Неверно!")</f>
        <v/>
      </c>
      <c r="B2051" s="141" t="s">
        <v>4104</v>
      </c>
      <c r="C2051" s="142" t="s">
        <v>1986</v>
      </c>
      <c r="D2051" s="142" t="s">
        <v>413</v>
      </c>
      <c r="E2051" s="143" t="str">
        <f>CONCATENATE(SUM('Раздел 6'!AI46:AI46),"&lt;=",SUM('Раздел 6'!V46:V46))</f>
        <v>0&lt;=0</v>
      </c>
    </row>
    <row r="2052" spans="1:5" s="151" customFormat="1" ht="15.75">
      <c r="A2052" s="140" t="str">
        <f>IF((SUM('Раздел 6'!AI47:AI47)&lt;=SUM('Раздел 6'!V47:V47)),"","Неверно!")</f>
        <v/>
      </c>
      <c r="B2052" s="141" t="s">
        <v>4104</v>
      </c>
      <c r="C2052" s="142" t="s">
        <v>1987</v>
      </c>
      <c r="D2052" s="142" t="s">
        <v>413</v>
      </c>
      <c r="E2052" s="143" t="str">
        <f>CONCATENATE(SUM('Раздел 6'!AI47:AI47),"&lt;=",SUM('Раздел 6'!V47:V47))</f>
        <v>0&lt;=0</v>
      </c>
    </row>
    <row r="2053" spans="1:5" s="151" customFormat="1" ht="15.75">
      <c r="A2053" s="140" t="str">
        <f>IF((SUM('Раздел 6'!AI48:AI48)&lt;=SUM('Раздел 6'!V48:V48)),"","Неверно!")</f>
        <v/>
      </c>
      <c r="B2053" s="141" t="s">
        <v>4104</v>
      </c>
      <c r="C2053" s="142" t="s">
        <v>1988</v>
      </c>
      <c r="D2053" s="142" t="s">
        <v>413</v>
      </c>
      <c r="E2053" s="143" t="str">
        <f>CONCATENATE(SUM('Раздел 6'!AI48:AI48),"&lt;=",SUM('Раздел 6'!V48:V48))</f>
        <v>0&lt;=0</v>
      </c>
    </row>
    <row r="2054" spans="1:5" s="151" customFormat="1" ht="15.75">
      <c r="A2054" s="140" t="str">
        <f>IF((SUM('Раздел 6'!AI13:AI13)&lt;=SUM('Раздел 6'!V13:V13)),"","Неверно!")</f>
        <v/>
      </c>
      <c r="B2054" s="141" t="s">
        <v>4104</v>
      </c>
      <c r="C2054" s="142" t="s">
        <v>1989</v>
      </c>
      <c r="D2054" s="142" t="s">
        <v>413</v>
      </c>
      <c r="E2054" s="143" t="str">
        <f>CONCATENATE(SUM('Раздел 6'!AI13:AI13),"&lt;=",SUM('Раздел 6'!V13:V13))</f>
        <v>0&lt;=0</v>
      </c>
    </row>
    <row r="2055" spans="1:5" s="151" customFormat="1" ht="15.75">
      <c r="A2055" s="140" t="str">
        <f>IF((SUM('Раздел 6'!AI49:AI49)&lt;=SUM('Раздел 6'!V49:V49)),"","Неверно!")</f>
        <v/>
      </c>
      <c r="B2055" s="141" t="s">
        <v>4104</v>
      </c>
      <c r="C2055" s="142" t="s">
        <v>1990</v>
      </c>
      <c r="D2055" s="142" t="s">
        <v>413</v>
      </c>
      <c r="E2055" s="143" t="str">
        <f>CONCATENATE(SUM('Раздел 6'!AI49:AI49),"&lt;=",SUM('Раздел 6'!V49:V49))</f>
        <v>0&lt;=0</v>
      </c>
    </row>
    <row r="2056" spans="1:5" s="151" customFormat="1" ht="15.75">
      <c r="A2056" s="140" t="str">
        <f>IF((SUM('Раздел 6'!AI50:AI50)&lt;=SUM('Раздел 6'!V50:V50)),"","Неверно!")</f>
        <v/>
      </c>
      <c r="B2056" s="141" t="s">
        <v>4104</v>
      </c>
      <c r="C2056" s="142" t="s">
        <v>1991</v>
      </c>
      <c r="D2056" s="142" t="s">
        <v>413</v>
      </c>
      <c r="E2056" s="143" t="str">
        <f>CONCATENATE(SUM('Раздел 6'!AI50:AI50),"&lt;=",SUM('Раздел 6'!V50:V50))</f>
        <v>0&lt;=0</v>
      </c>
    </row>
    <row r="2057" spans="1:5" s="151" customFormat="1" ht="15.75">
      <c r="A2057" s="140" t="str">
        <f>IF((SUM('Раздел 6'!AI51:AI51)&lt;=SUM('Раздел 6'!V51:V51)),"","Неверно!")</f>
        <v/>
      </c>
      <c r="B2057" s="141" t="s">
        <v>4104</v>
      </c>
      <c r="C2057" s="142" t="s">
        <v>1992</v>
      </c>
      <c r="D2057" s="142" t="s">
        <v>413</v>
      </c>
      <c r="E2057" s="143" t="str">
        <f>CONCATENATE(SUM('Раздел 6'!AI51:AI51),"&lt;=",SUM('Раздел 6'!V51:V51))</f>
        <v>0&lt;=0</v>
      </c>
    </row>
    <row r="2058" spans="1:5" s="151" customFormat="1" ht="15.75">
      <c r="A2058" s="140" t="str">
        <f>IF((SUM('Раздел 6'!AI52:AI52)&lt;=SUM('Раздел 6'!V52:V52)),"","Неверно!")</f>
        <v/>
      </c>
      <c r="B2058" s="141" t="s">
        <v>4104</v>
      </c>
      <c r="C2058" s="142" t="s">
        <v>1993</v>
      </c>
      <c r="D2058" s="142" t="s">
        <v>413</v>
      </c>
      <c r="E2058" s="143" t="str">
        <f>CONCATENATE(SUM('Раздел 6'!AI52:AI52),"&lt;=",SUM('Раздел 6'!V52:V52))</f>
        <v>0&lt;=0</v>
      </c>
    </row>
    <row r="2059" spans="1:5" s="151" customFormat="1" ht="15.75">
      <c r="A2059" s="140" t="str">
        <f>IF((SUM('Раздел 6'!AI53:AI53)&lt;=SUM('Раздел 6'!V53:V53)),"","Неверно!")</f>
        <v/>
      </c>
      <c r="B2059" s="141" t="s">
        <v>4104</v>
      </c>
      <c r="C2059" s="142" t="s">
        <v>1994</v>
      </c>
      <c r="D2059" s="142" t="s">
        <v>413</v>
      </c>
      <c r="E2059" s="143" t="str">
        <f>CONCATENATE(SUM('Раздел 6'!AI53:AI53),"&lt;=",SUM('Раздел 6'!V53:V53))</f>
        <v>0&lt;=0</v>
      </c>
    </row>
    <row r="2060" spans="1:5" s="151" customFormat="1" ht="15.75">
      <c r="A2060" s="140" t="str">
        <f>IF((SUM('Раздел 6'!AI54:AI54)&lt;=SUM('Раздел 6'!V54:V54)),"","Неверно!")</f>
        <v/>
      </c>
      <c r="B2060" s="141" t="s">
        <v>4104</v>
      </c>
      <c r="C2060" s="142" t="s">
        <v>1995</v>
      </c>
      <c r="D2060" s="142" t="s">
        <v>413</v>
      </c>
      <c r="E2060" s="143" t="str">
        <f>CONCATENATE(SUM('Раздел 6'!AI54:AI54),"&lt;=",SUM('Раздел 6'!V54:V54))</f>
        <v>0&lt;=0</v>
      </c>
    </row>
    <row r="2061" spans="1:5" s="151" customFormat="1" ht="15.75">
      <c r="A2061" s="140" t="str">
        <f>IF((SUM('Раздел 6'!AI55:AI55)&lt;=SUM('Раздел 6'!V55:V55)),"","Неверно!")</f>
        <v/>
      </c>
      <c r="B2061" s="141" t="s">
        <v>4104</v>
      </c>
      <c r="C2061" s="142" t="s">
        <v>1996</v>
      </c>
      <c r="D2061" s="142" t="s">
        <v>413</v>
      </c>
      <c r="E2061" s="143" t="str">
        <f>CONCATENATE(SUM('Раздел 6'!AI55:AI55),"&lt;=",SUM('Раздел 6'!V55:V55))</f>
        <v>0&lt;=0</v>
      </c>
    </row>
    <row r="2062" spans="1:5" s="151" customFormat="1" ht="15.75">
      <c r="A2062" s="140" t="str">
        <f>IF((SUM('Раздел 6'!AI56:AI56)&lt;=SUM('Раздел 6'!V56:V56)),"","Неверно!")</f>
        <v/>
      </c>
      <c r="B2062" s="141" t="s">
        <v>4104</v>
      </c>
      <c r="C2062" s="142" t="s">
        <v>1997</v>
      </c>
      <c r="D2062" s="142" t="s">
        <v>413</v>
      </c>
      <c r="E2062" s="143" t="str">
        <f>CONCATENATE(SUM('Раздел 6'!AI56:AI56),"&lt;=",SUM('Раздел 6'!V56:V56))</f>
        <v>0&lt;=0</v>
      </c>
    </row>
    <row r="2063" spans="1:5" s="151" customFormat="1" ht="15.75">
      <c r="A2063" s="140" t="str">
        <f>IF((SUM('Раздел 6'!AI57:AI57)&lt;=SUM('Раздел 6'!V57:V57)),"","Неверно!")</f>
        <v/>
      </c>
      <c r="B2063" s="141" t="s">
        <v>4104</v>
      </c>
      <c r="C2063" s="142" t="s">
        <v>1998</v>
      </c>
      <c r="D2063" s="142" t="s">
        <v>413</v>
      </c>
      <c r="E2063" s="143" t="str">
        <f>CONCATENATE(SUM('Раздел 6'!AI57:AI57),"&lt;=",SUM('Раздел 6'!V57:V57))</f>
        <v>0&lt;=0</v>
      </c>
    </row>
    <row r="2064" spans="1:5" s="151" customFormat="1" ht="15.75">
      <c r="A2064" s="140" t="str">
        <f>IF((SUM('Раздел 6'!AI58:AI58)&lt;=SUM('Раздел 6'!V58:V58)),"","Неверно!")</f>
        <v/>
      </c>
      <c r="B2064" s="141" t="s">
        <v>4104</v>
      </c>
      <c r="C2064" s="142" t="s">
        <v>1999</v>
      </c>
      <c r="D2064" s="142" t="s">
        <v>413</v>
      </c>
      <c r="E2064" s="143" t="str">
        <f>CONCATENATE(SUM('Раздел 6'!AI58:AI58),"&lt;=",SUM('Раздел 6'!V58:V58))</f>
        <v>0&lt;=0</v>
      </c>
    </row>
    <row r="2065" spans="1:5" s="151" customFormat="1" ht="15.75">
      <c r="A2065" s="140" t="str">
        <f>IF((SUM('Раздел 6'!AI14:AI14)&lt;=SUM('Раздел 6'!V14:V14)),"","Неверно!")</f>
        <v/>
      </c>
      <c r="B2065" s="141" t="s">
        <v>4104</v>
      </c>
      <c r="C2065" s="142" t="s">
        <v>2000</v>
      </c>
      <c r="D2065" s="142" t="s">
        <v>413</v>
      </c>
      <c r="E2065" s="143" t="str">
        <f>CONCATENATE(SUM('Раздел 6'!AI14:AI14),"&lt;=",SUM('Раздел 6'!V14:V14))</f>
        <v>0&lt;=0</v>
      </c>
    </row>
    <row r="2066" spans="1:5" s="151" customFormat="1" ht="15.75">
      <c r="A2066" s="140" t="str">
        <f>IF((SUM('Раздел 6'!AI59:AI59)&lt;=SUM('Раздел 6'!V59:V59)),"","Неверно!")</f>
        <v/>
      </c>
      <c r="B2066" s="141" t="s">
        <v>4104</v>
      </c>
      <c r="C2066" s="142" t="s">
        <v>2001</v>
      </c>
      <c r="D2066" s="142" t="s">
        <v>413</v>
      </c>
      <c r="E2066" s="143" t="str">
        <f>CONCATENATE(SUM('Раздел 6'!AI59:AI59),"&lt;=",SUM('Раздел 6'!V59:V59))</f>
        <v>0&lt;=0</v>
      </c>
    </row>
    <row r="2067" spans="1:5" s="151" customFormat="1" ht="15.75">
      <c r="A2067" s="140" t="str">
        <f>IF((SUM('Раздел 6'!AI60:AI60)&lt;=SUM('Раздел 6'!V60:V60)),"","Неверно!")</f>
        <v/>
      </c>
      <c r="B2067" s="141" t="s">
        <v>4104</v>
      </c>
      <c r="C2067" s="142" t="s">
        <v>2002</v>
      </c>
      <c r="D2067" s="142" t="s">
        <v>413</v>
      </c>
      <c r="E2067" s="143" t="str">
        <f>CONCATENATE(SUM('Раздел 6'!AI60:AI60),"&lt;=",SUM('Раздел 6'!V60:V60))</f>
        <v>0&lt;=0</v>
      </c>
    </row>
    <row r="2068" spans="1:5" s="151" customFormat="1" ht="15.75">
      <c r="A2068" s="140" t="str">
        <f>IF((SUM('Раздел 6'!AI61:AI61)&lt;=SUM('Раздел 6'!V61:V61)),"","Неверно!")</f>
        <v/>
      </c>
      <c r="B2068" s="141" t="s">
        <v>4104</v>
      </c>
      <c r="C2068" s="142" t="s">
        <v>2003</v>
      </c>
      <c r="D2068" s="142" t="s">
        <v>413</v>
      </c>
      <c r="E2068" s="143" t="str">
        <f>CONCATENATE(SUM('Раздел 6'!AI61:AI61),"&lt;=",SUM('Раздел 6'!V61:V61))</f>
        <v>0&lt;=0</v>
      </c>
    </row>
    <row r="2069" spans="1:5" s="151" customFormat="1" ht="15.75">
      <c r="A2069" s="140" t="str">
        <f>IF((SUM('Раздел 6'!AI62:AI62)&lt;=SUM('Раздел 6'!V62:V62)),"","Неверно!")</f>
        <v/>
      </c>
      <c r="B2069" s="141" t="s">
        <v>4104</v>
      </c>
      <c r="C2069" s="142" t="s">
        <v>2004</v>
      </c>
      <c r="D2069" s="142" t="s">
        <v>413</v>
      </c>
      <c r="E2069" s="143" t="str">
        <f>CONCATENATE(SUM('Раздел 6'!AI62:AI62),"&lt;=",SUM('Раздел 6'!V62:V62))</f>
        <v>0&lt;=0</v>
      </c>
    </row>
    <row r="2070" spans="1:5" s="151" customFormat="1" ht="15.75">
      <c r="A2070" s="140" t="str">
        <f>IF((SUM('Раздел 6'!AI63:AI63)&lt;=SUM('Раздел 6'!V63:V63)),"","Неверно!")</f>
        <v/>
      </c>
      <c r="B2070" s="141" t="s">
        <v>4104</v>
      </c>
      <c r="C2070" s="142" t="s">
        <v>2005</v>
      </c>
      <c r="D2070" s="142" t="s">
        <v>413</v>
      </c>
      <c r="E2070" s="143" t="str">
        <f>CONCATENATE(SUM('Раздел 6'!AI63:AI63),"&lt;=",SUM('Раздел 6'!V63:V63))</f>
        <v>0&lt;=0</v>
      </c>
    </row>
    <row r="2071" spans="1:5" s="151" customFormat="1" ht="15.75">
      <c r="A2071" s="140" t="str">
        <f>IF((SUM('Раздел 6'!AI64:AI64)&lt;=SUM('Раздел 6'!V64:V64)),"","Неверно!")</f>
        <v/>
      </c>
      <c r="B2071" s="141" t="s">
        <v>4104</v>
      </c>
      <c r="C2071" s="142" t="s">
        <v>2006</v>
      </c>
      <c r="D2071" s="142" t="s">
        <v>413</v>
      </c>
      <c r="E2071" s="143" t="str">
        <f>CONCATENATE(SUM('Раздел 6'!AI64:AI64),"&lt;=",SUM('Раздел 6'!V64:V64))</f>
        <v>0&lt;=0</v>
      </c>
    </row>
    <row r="2072" spans="1:5" s="151" customFormat="1" ht="15.75">
      <c r="A2072" s="140" t="str">
        <f>IF((SUM('Раздел 6'!AI65:AI65)&lt;=SUM('Раздел 6'!V65:V65)),"","Неверно!")</f>
        <v/>
      </c>
      <c r="B2072" s="141" t="s">
        <v>4104</v>
      </c>
      <c r="C2072" s="142" t="s">
        <v>2007</v>
      </c>
      <c r="D2072" s="142" t="s">
        <v>413</v>
      </c>
      <c r="E2072" s="143" t="str">
        <f>CONCATENATE(SUM('Раздел 6'!AI65:AI65),"&lt;=",SUM('Раздел 6'!V65:V65))</f>
        <v>0&lt;=0</v>
      </c>
    </row>
    <row r="2073" spans="1:5" s="151" customFormat="1" ht="15.75">
      <c r="A2073" s="140" t="str">
        <f>IF((SUM('Раздел 6'!AI66:AI66)&lt;=SUM('Раздел 6'!V66:V66)),"","Неверно!")</f>
        <v/>
      </c>
      <c r="B2073" s="141" t="s">
        <v>4104</v>
      </c>
      <c r="C2073" s="142" t="s">
        <v>2008</v>
      </c>
      <c r="D2073" s="142" t="s">
        <v>413</v>
      </c>
      <c r="E2073" s="143" t="str">
        <f>CONCATENATE(SUM('Раздел 6'!AI66:AI66),"&lt;=",SUM('Раздел 6'!V66:V66))</f>
        <v>0&lt;=0</v>
      </c>
    </row>
    <row r="2074" spans="1:5" s="151" customFormat="1" ht="15.75">
      <c r="A2074" s="140" t="str">
        <f>IF((SUM('Раздел 6'!AI67:AI67)&lt;=SUM('Раздел 6'!V67:V67)),"","Неверно!")</f>
        <v/>
      </c>
      <c r="B2074" s="141" t="s">
        <v>4104</v>
      </c>
      <c r="C2074" s="142" t="s">
        <v>2009</v>
      </c>
      <c r="D2074" s="142" t="s">
        <v>413</v>
      </c>
      <c r="E2074" s="143" t="str">
        <f>CONCATENATE(SUM('Раздел 6'!AI67:AI67),"&lt;=",SUM('Раздел 6'!V67:V67))</f>
        <v>0&lt;=0</v>
      </c>
    </row>
    <row r="2075" spans="1:5" s="151" customFormat="1" ht="15.75">
      <c r="A2075" s="140" t="str">
        <f>IF((SUM('Раздел 6'!AI68:AI68)&lt;=SUM('Раздел 6'!V68:V68)),"","Неверно!")</f>
        <v/>
      </c>
      <c r="B2075" s="141" t="s">
        <v>4104</v>
      </c>
      <c r="C2075" s="142" t="s">
        <v>2010</v>
      </c>
      <c r="D2075" s="142" t="s">
        <v>413</v>
      </c>
      <c r="E2075" s="143" t="str">
        <f>CONCATENATE(SUM('Раздел 6'!AI68:AI68),"&lt;=",SUM('Раздел 6'!V68:V68))</f>
        <v>0&lt;=0</v>
      </c>
    </row>
    <row r="2076" spans="1:5" s="151" customFormat="1" ht="15.75">
      <c r="A2076" s="140" t="str">
        <f>IF((SUM('Раздел 6'!AI15:AI15)&lt;=SUM('Раздел 6'!V15:V15)),"","Неверно!")</f>
        <v/>
      </c>
      <c r="B2076" s="141" t="s">
        <v>4104</v>
      </c>
      <c r="C2076" s="142" t="s">
        <v>2011</v>
      </c>
      <c r="D2076" s="142" t="s">
        <v>413</v>
      </c>
      <c r="E2076" s="143" t="str">
        <f>CONCATENATE(SUM('Раздел 6'!AI15:AI15),"&lt;=",SUM('Раздел 6'!V15:V15))</f>
        <v>0&lt;=0</v>
      </c>
    </row>
    <row r="2077" spans="1:5" s="151" customFormat="1" ht="15.75">
      <c r="A2077" s="140" t="str">
        <f>IF((SUM('Раздел 6'!AI69:AI69)&lt;=SUM('Раздел 6'!V69:V69)),"","Неверно!")</f>
        <v/>
      </c>
      <c r="B2077" s="141" t="s">
        <v>4104</v>
      </c>
      <c r="C2077" s="142" t="s">
        <v>2012</v>
      </c>
      <c r="D2077" s="142" t="s">
        <v>413</v>
      </c>
      <c r="E2077" s="143" t="str">
        <f>CONCATENATE(SUM('Раздел 6'!AI69:AI69),"&lt;=",SUM('Раздел 6'!V69:V69))</f>
        <v>0&lt;=0</v>
      </c>
    </row>
    <row r="2078" spans="1:5" s="151" customFormat="1" ht="15.75">
      <c r="A2078" s="140" t="str">
        <f>IF((SUM('Раздел 6'!AI70:AI70)&lt;=SUM('Раздел 6'!V70:V70)),"","Неверно!")</f>
        <v/>
      </c>
      <c r="B2078" s="141" t="s">
        <v>4104</v>
      </c>
      <c r="C2078" s="142" t="s">
        <v>2013</v>
      </c>
      <c r="D2078" s="142" t="s">
        <v>413</v>
      </c>
      <c r="E2078" s="143" t="str">
        <f>CONCATENATE(SUM('Раздел 6'!AI70:AI70),"&lt;=",SUM('Раздел 6'!V70:V70))</f>
        <v>0&lt;=0</v>
      </c>
    </row>
    <row r="2079" spans="1:5" s="151" customFormat="1" ht="15.75">
      <c r="A2079" s="140" t="str">
        <f>IF((SUM('Раздел 6'!AI16:AI16)&lt;=SUM('Раздел 6'!V16:V16)),"","Неверно!")</f>
        <v/>
      </c>
      <c r="B2079" s="141" t="s">
        <v>4104</v>
      </c>
      <c r="C2079" s="142" t="s">
        <v>2014</v>
      </c>
      <c r="D2079" s="142" t="s">
        <v>413</v>
      </c>
      <c r="E2079" s="143" t="str">
        <f>CONCATENATE(SUM('Раздел 6'!AI16:AI16),"&lt;=",SUM('Раздел 6'!V16:V16))</f>
        <v>0&lt;=0</v>
      </c>
    </row>
    <row r="2080" spans="1:5" s="151" customFormat="1" ht="15.75">
      <c r="A2080" s="140" t="str">
        <f>IF((SUM('Раздел 6'!AI17:AI17)&lt;=SUM('Раздел 6'!V17:V17)),"","Неверно!")</f>
        <v/>
      </c>
      <c r="B2080" s="141" t="s">
        <v>4104</v>
      </c>
      <c r="C2080" s="142" t="s">
        <v>2015</v>
      </c>
      <c r="D2080" s="142" t="s">
        <v>413</v>
      </c>
      <c r="E2080" s="143" t="str">
        <f>CONCATENATE(SUM('Раздел 6'!AI17:AI17),"&lt;=",SUM('Раздел 6'!V17:V17))</f>
        <v>0&lt;=0</v>
      </c>
    </row>
    <row r="2081" spans="1:5" s="151" customFormat="1" ht="15.75">
      <c r="A2081" s="140" t="str">
        <f>IF((SUM('Раздел 6'!AI18:AI18)&lt;=SUM('Раздел 6'!V18:V18)),"","Неверно!")</f>
        <v/>
      </c>
      <c r="B2081" s="141" t="s">
        <v>4104</v>
      </c>
      <c r="C2081" s="142" t="s">
        <v>2016</v>
      </c>
      <c r="D2081" s="142" t="s">
        <v>413</v>
      </c>
      <c r="E2081" s="143" t="str">
        <f>CONCATENATE(SUM('Раздел 6'!AI18:AI18),"&lt;=",SUM('Раздел 6'!V18:V18))</f>
        <v>0&lt;=0</v>
      </c>
    </row>
    <row r="2082" spans="1:5" s="151" customFormat="1" ht="15.75">
      <c r="A2082" s="140" t="str">
        <f>IF((SUM('Раздел 6'!D67:AI70)=0),"","Неверно!")</f>
        <v/>
      </c>
      <c r="B2082" s="141" t="s">
        <v>4105</v>
      </c>
      <c r="C2082" s="142" t="s">
        <v>4106</v>
      </c>
      <c r="D2082" s="142" t="s">
        <v>419</v>
      </c>
      <c r="E2082" s="143" t="str">
        <f>CONCATENATE(SUM('Раздел 6'!D67:AI70),"=",0)</f>
        <v>0=0</v>
      </c>
    </row>
    <row r="2083" spans="1:5" s="151" customFormat="1" ht="15.75">
      <c r="A2083" s="140" t="str">
        <f>IF((SUM('Раздел 1'!F52:F52)&gt;=SUM('Раздел 1'!F53:F54)),"","Неверно!")</f>
        <v/>
      </c>
      <c r="B2083" s="141" t="s">
        <v>4107</v>
      </c>
      <c r="C2083" s="142" t="s">
        <v>1946</v>
      </c>
      <c r="D2083" s="142" t="s">
        <v>313</v>
      </c>
      <c r="E2083" s="143" t="str">
        <f>CONCATENATE(SUM('Раздел 1'!F52:F52),"&gt;=",SUM('Раздел 1'!F53:F54))</f>
        <v>14&gt;=0</v>
      </c>
    </row>
    <row r="2084" spans="1:5" s="151" customFormat="1" ht="25.5">
      <c r="A2084" s="140" t="str">
        <f>IF((SUM('Раздел 1'!O52:O52)&gt;=SUM('Раздел 1'!O53:O54)),"","Неверно!")</f>
        <v/>
      </c>
      <c r="B2084" s="141" t="s">
        <v>4107</v>
      </c>
      <c r="C2084" s="142" t="s">
        <v>1947</v>
      </c>
      <c r="D2084" s="142" t="s">
        <v>313</v>
      </c>
      <c r="E2084" s="143" t="str">
        <f>CONCATENATE(SUM('Раздел 1'!O52:O52),"&gt;=",SUM('Раздел 1'!O53:O54))</f>
        <v>0&gt;=0</v>
      </c>
    </row>
    <row r="2085" spans="1:5" s="151" customFormat="1" ht="15.75">
      <c r="A2085" s="140" t="str">
        <f>IF((SUM('Раздел 1'!G52:G52)&gt;=SUM('Раздел 1'!G53:G54)),"","Неверно!")</f>
        <v/>
      </c>
      <c r="B2085" s="141" t="s">
        <v>4107</v>
      </c>
      <c r="C2085" s="142" t="s">
        <v>1948</v>
      </c>
      <c r="D2085" s="142" t="s">
        <v>313</v>
      </c>
      <c r="E2085" s="143" t="str">
        <f>CONCATENATE(SUM('Раздел 1'!G52:G52),"&gt;=",SUM('Раздел 1'!G53:G54))</f>
        <v>0&gt;=0</v>
      </c>
    </row>
    <row r="2086" spans="1:5" s="151" customFormat="1" ht="15.75">
      <c r="A2086" s="140" t="str">
        <f>IF((SUM('Раздел 1'!H52:H52)&gt;=SUM('Раздел 1'!H53:H54)),"","Неверно!")</f>
        <v/>
      </c>
      <c r="B2086" s="141" t="s">
        <v>4107</v>
      </c>
      <c r="C2086" s="142" t="s">
        <v>1949</v>
      </c>
      <c r="D2086" s="142" t="s">
        <v>313</v>
      </c>
      <c r="E2086" s="143" t="str">
        <f>CONCATENATE(SUM('Раздел 1'!H52:H52),"&gt;=",SUM('Раздел 1'!H53:H54))</f>
        <v>0&gt;=0</v>
      </c>
    </row>
    <row r="2087" spans="1:5" s="151" customFormat="1" ht="15.75">
      <c r="A2087" s="140" t="str">
        <f>IF((SUM('Раздел 1'!I52:I52)&gt;=SUM('Раздел 1'!I53:I54)),"","Неверно!")</f>
        <v/>
      </c>
      <c r="B2087" s="141" t="s">
        <v>4107</v>
      </c>
      <c r="C2087" s="142" t="s">
        <v>1950</v>
      </c>
      <c r="D2087" s="142" t="s">
        <v>313</v>
      </c>
      <c r="E2087" s="143" t="str">
        <f>CONCATENATE(SUM('Раздел 1'!I52:I52),"&gt;=",SUM('Раздел 1'!I53:I54))</f>
        <v>3&gt;=0</v>
      </c>
    </row>
    <row r="2088" spans="1:5" s="151" customFormat="1" ht="15.75">
      <c r="A2088" s="140" t="str">
        <f>IF((SUM('Раздел 1'!J52:J52)&gt;=SUM('Раздел 1'!J53:J54)),"","Неверно!")</f>
        <v/>
      </c>
      <c r="B2088" s="141" t="s">
        <v>4107</v>
      </c>
      <c r="C2088" s="142" t="s">
        <v>1951</v>
      </c>
      <c r="D2088" s="142" t="s">
        <v>313</v>
      </c>
      <c r="E2088" s="143" t="str">
        <f>CONCATENATE(SUM('Раздел 1'!J52:J52),"&gt;=",SUM('Раздел 1'!J53:J54))</f>
        <v>11&gt;=0</v>
      </c>
    </row>
    <row r="2089" spans="1:5" s="151" customFormat="1" ht="15.75">
      <c r="A2089" s="140" t="str">
        <f>IF((SUM('Раздел 1'!K52:K52)&gt;=SUM('Раздел 1'!K53:K54)),"","Неверно!")</f>
        <v/>
      </c>
      <c r="B2089" s="141" t="s">
        <v>4107</v>
      </c>
      <c r="C2089" s="142" t="s">
        <v>1952</v>
      </c>
      <c r="D2089" s="142" t="s">
        <v>313</v>
      </c>
      <c r="E2089" s="143" t="str">
        <f>CONCATENATE(SUM('Раздел 1'!K52:K52),"&gt;=",SUM('Раздел 1'!K53:K54))</f>
        <v>14&gt;=0</v>
      </c>
    </row>
    <row r="2090" spans="1:5" s="151" customFormat="1" ht="15.75">
      <c r="A2090" s="140" t="str">
        <f>IF((SUM('Раздел 1'!L52:L52)&gt;=SUM('Раздел 1'!L53:L54)),"","Неверно!")</f>
        <v/>
      </c>
      <c r="B2090" s="141" t="s">
        <v>4107</v>
      </c>
      <c r="C2090" s="142" t="s">
        <v>1953</v>
      </c>
      <c r="D2090" s="142" t="s">
        <v>313</v>
      </c>
      <c r="E2090" s="143" t="str">
        <f>CONCATENATE(SUM('Раздел 1'!L52:L52),"&gt;=",SUM('Раздел 1'!L53:L54))</f>
        <v>14&gt;=0</v>
      </c>
    </row>
    <row r="2091" spans="1:5" s="151" customFormat="1" ht="15.75">
      <c r="A2091" s="140" t="str">
        <f>IF((SUM('Раздел 1'!M52:M52)&gt;=SUM('Раздел 1'!M53:M54)),"","Неверно!")</f>
        <v/>
      </c>
      <c r="B2091" s="141" t="s">
        <v>4107</v>
      </c>
      <c r="C2091" s="142" t="s">
        <v>1954</v>
      </c>
      <c r="D2091" s="142" t="s">
        <v>313</v>
      </c>
      <c r="E2091" s="143" t="str">
        <f>CONCATENATE(SUM('Раздел 1'!M52:M52),"&gt;=",SUM('Раздел 1'!M53:M54))</f>
        <v>0&gt;=0</v>
      </c>
    </row>
    <row r="2092" spans="1:5" s="151" customFormat="1" ht="15.75">
      <c r="A2092" s="140" t="str">
        <f>IF((SUM('Раздел 1'!N52:N52)&gt;=SUM('Раздел 1'!N53:N54)),"","Неверно!")</f>
        <v/>
      </c>
      <c r="B2092" s="141" t="s">
        <v>4107</v>
      </c>
      <c r="C2092" s="142" t="s">
        <v>1955</v>
      </c>
      <c r="D2092" s="142" t="s">
        <v>313</v>
      </c>
      <c r="E2092" s="143" t="str">
        <f>CONCATENATE(SUM('Раздел 1'!N52:N52),"&gt;=",SUM('Раздел 1'!N53:N54))</f>
        <v>0&gt;=0</v>
      </c>
    </row>
    <row r="2093" spans="1:5" s="151" customFormat="1" ht="15.75">
      <c r="A2093" s="140" t="str">
        <f>IF((SUM('Раздел 4'!F35:F35)&gt;=SUM('Раздел 4'!F36:F37)),"","Неверно!")</f>
        <v/>
      </c>
      <c r="B2093" s="141" t="s">
        <v>4108</v>
      </c>
      <c r="C2093" s="142" t="s">
        <v>1933</v>
      </c>
      <c r="D2093" s="142" t="s">
        <v>373</v>
      </c>
      <c r="E2093" s="143" t="str">
        <f>CONCATENATE(SUM('Раздел 4'!F35:F35),"&gt;=",SUM('Раздел 4'!F36:F37))</f>
        <v>5&gt;=0</v>
      </c>
    </row>
    <row r="2094" spans="1:5" s="151" customFormat="1" ht="25.5">
      <c r="A2094" s="140" t="str">
        <f>IF((SUM('Раздел 4'!O35:O35)&gt;=SUM('Раздел 4'!O36:O37)),"","Неверно!")</f>
        <v/>
      </c>
      <c r="B2094" s="141" t="s">
        <v>4108</v>
      </c>
      <c r="C2094" s="142" t="s">
        <v>1934</v>
      </c>
      <c r="D2094" s="142" t="s">
        <v>373</v>
      </c>
      <c r="E2094" s="143" t="str">
        <f>CONCATENATE(SUM('Раздел 4'!O35:O35),"&gt;=",SUM('Раздел 4'!O36:O37))</f>
        <v>0&gt;=0</v>
      </c>
    </row>
    <row r="2095" spans="1:5" s="151" customFormat="1" ht="25.5">
      <c r="A2095" s="140" t="str">
        <f>IF((SUM('Раздел 4'!P35:P35)&gt;=SUM('Раздел 4'!P36:P37)),"","Неверно!")</f>
        <v/>
      </c>
      <c r="B2095" s="141" t="s">
        <v>4108</v>
      </c>
      <c r="C2095" s="142" t="s">
        <v>1935</v>
      </c>
      <c r="D2095" s="142" t="s">
        <v>373</v>
      </c>
      <c r="E2095" s="143" t="str">
        <f>CONCATENATE(SUM('Раздел 4'!P35:P35),"&gt;=",SUM('Раздел 4'!P36:P37))</f>
        <v>0&gt;=0</v>
      </c>
    </row>
    <row r="2096" spans="1:5" s="151" customFormat="1" ht="25.5">
      <c r="A2096" s="140" t="str">
        <f>IF((SUM('Раздел 4'!Q35:Q35)&gt;=SUM('Раздел 4'!Q36:Q37)),"","Неверно!")</f>
        <v/>
      </c>
      <c r="B2096" s="141" t="s">
        <v>4108</v>
      </c>
      <c r="C2096" s="142" t="s">
        <v>1936</v>
      </c>
      <c r="D2096" s="142" t="s">
        <v>373</v>
      </c>
      <c r="E2096" s="143" t="str">
        <f>CONCATENATE(SUM('Раздел 4'!Q35:Q35),"&gt;=",SUM('Раздел 4'!Q36:Q37))</f>
        <v>5&gt;=0</v>
      </c>
    </row>
    <row r="2097" spans="1:5" s="151" customFormat="1" ht="25.5">
      <c r="A2097" s="140" t="str">
        <f>IF((SUM('Раздел 4'!R35:R35)&gt;=SUM('Раздел 4'!R36:R37)),"","Неверно!")</f>
        <v/>
      </c>
      <c r="B2097" s="141" t="s">
        <v>4108</v>
      </c>
      <c r="C2097" s="142" t="s">
        <v>1937</v>
      </c>
      <c r="D2097" s="142" t="s">
        <v>373</v>
      </c>
      <c r="E2097" s="143" t="str">
        <f>CONCATENATE(SUM('Раздел 4'!R35:R35),"&gt;=",SUM('Раздел 4'!R36:R37))</f>
        <v>0&gt;=0</v>
      </c>
    </row>
    <row r="2098" spans="1:5" s="151" customFormat="1" ht="15.75">
      <c r="A2098" s="140" t="str">
        <f>IF((SUM('Раздел 4'!G35:G35)&gt;=SUM('Раздел 4'!G36:G37)),"","Неверно!")</f>
        <v/>
      </c>
      <c r="B2098" s="141" t="s">
        <v>4108</v>
      </c>
      <c r="C2098" s="142" t="s">
        <v>1938</v>
      </c>
      <c r="D2098" s="142" t="s">
        <v>373</v>
      </c>
      <c r="E2098" s="143" t="str">
        <f>CONCATENATE(SUM('Раздел 4'!G35:G35),"&gt;=",SUM('Раздел 4'!G36:G37))</f>
        <v>0&gt;=0</v>
      </c>
    </row>
    <row r="2099" spans="1:5" s="151" customFormat="1" ht="15.75">
      <c r="A2099" s="140" t="str">
        <f>IF((SUM('Раздел 4'!H35:H35)&gt;=SUM('Раздел 4'!H36:H37)),"","Неверно!")</f>
        <v/>
      </c>
      <c r="B2099" s="141" t="s">
        <v>4108</v>
      </c>
      <c r="C2099" s="142" t="s">
        <v>1939</v>
      </c>
      <c r="D2099" s="142" t="s">
        <v>373</v>
      </c>
      <c r="E2099" s="143" t="str">
        <f>CONCATENATE(SUM('Раздел 4'!H35:H35),"&gt;=",SUM('Раздел 4'!H36:H37))</f>
        <v>0&gt;=0</v>
      </c>
    </row>
    <row r="2100" spans="1:5" s="151" customFormat="1" ht="15.75">
      <c r="A2100" s="140" t="str">
        <f>IF((SUM('Раздел 4'!I35:I35)&gt;=SUM('Раздел 4'!I36:I37)),"","Неверно!")</f>
        <v/>
      </c>
      <c r="B2100" s="141" t="s">
        <v>4108</v>
      </c>
      <c r="C2100" s="142" t="s">
        <v>1940</v>
      </c>
      <c r="D2100" s="142" t="s">
        <v>373</v>
      </c>
      <c r="E2100" s="143" t="str">
        <f>CONCATENATE(SUM('Раздел 4'!I35:I35),"&gt;=",SUM('Раздел 4'!I36:I37))</f>
        <v>3&gt;=0</v>
      </c>
    </row>
    <row r="2101" spans="1:5" s="151" customFormat="1" ht="15.75">
      <c r="A2101" s="140" t="str">
        <f>IF((SUM('Раздел 4'!J35:J35)&gt;=SUM('Раздел 4'!J36:J37)),"","Неверно!")</f>
        <v/>
      </c>
      <c r="B2101" s="141" t="s">
        <v>4108</v>
      </c>
      <c r="C2101" s="142" t="s">
        <v>1941</v>
      </c>
      <c r="D2101" s="142" t="s">
        <v>373</v>
      </c>
      <c r="E2101" s="143" t="str">
        <f>CONCATENATE(SUM('Раздел 4'!J35:J35),"&gt;=",SUM('Раздел 4'!J36:J37))</f>
        <v>2&gt;=0</v>
      </c>
    </row>
    <row r="2102" spans="1:5" s="151" customFormat="1" ht="15.75">
      <c r="A2102" s="140" t="str">
        <f>IF((SUM('Раздел 4'!K35:K35)&gt;=SUM('Раздел 4'!K36:K37)),"","Неверно!")</f>
        <v/>
      </c>
      <c r="B2102" s="141" t="s">
        <v>4108</v>
      </c>
      <c r="C2102" s="142" t="s">
        <v>1942</v>
      </c>
      <c r="D2102" s="142" t="s">
        <v>373</v>
      </c>
      <c r="E2102" s="143" t="str">
        <f>CONCATENATE(SUM('Раздел 4'!K35:K35),"&gt;=",SUM('Раздел 4'!K36:K37))</f>
        <v>5&gt;=0</v>
      </c>
    </row>
    <row r="2103" spans="1:5" s="151" customFormat="1" ht="15.75">
      <c r="A2103" s="140" t="str">
        <f>IF((SUM('Раздел 4'!L35:L35)&gt;=SUM('Раздел 4'!L36:L37)),"","Неверно!")</f>
        <v/>
      </c>
      <c r="B2103" s="141" t="s">
        <v>4108</v>
      </c>
      <c r="C2103" s="142" t="s">
        <v>1943</v>
      </c>
      <c r="D2103" s="142" t="s">
        <v>373</v>
      </c>
      <c r="E2103" s="143" t="str">
        <f>CONCATENATE(SUM('Раздел 4'!L35:L35),"&gt;=",SUM('Раздел 4'!L36:L37))</f>
        <v>5&gt;=0</v>
      </c>
    </row>
    <row r="2104" spans="1:5" s="151" customFormat="1" ht="15.75">
      <c r="A2104" s="140" t="str">
        <f>IF((SUM('Раздел 4'!M35:M35)&gt;=SUM('Раздел 4'!M36:M37)),"","Неверно!")</f>
        <v/>
      </c>
      <c r="B2104" s="141" t="s">
        <v>4108</v>
      </c>
      <c r="C2104" s="142" t="s">
        <v>1944</v>
      </c>
      <c r="D2104" s="142" t="s">
        <v>373</v>
      </c>
      <c r="E2104" s="143" t="str">
        <f>CONCATENATE(SUM('Раздел 4'!M35:M35),"&gt;=",SUM('Раздел 4'!M36:M37))</f>
        <v>0&gt;=0</v>
      </c>
    </row>
    <row r="2105" spans="1:5" s="151" customFormat="1" ht="15.75">
      <c r="A2105" s="140" t="str">
        <f>IF((SUM('Раздел 4'!N35:N35)&gt;=SUM('Раздел 4'!N36:N37)),"","Неверно!")</f>
        <v/>
      </c>
      <c r="B2105" s="141" t="s">
        <v>4108</v>
      </c>
      <c r="C2105" s="142" t="s">
        <v>1945</v>
      </c>
      <c r="D2105" s="142" t="s">
        <v>373</v>
      </c>
      <c r="E2105" s="143" t="str">
        <f>CONCATENATE(SUM('Раздел 4'!N35:N35),"&gt;=",SUM('Раздел 4'!N36:N37))</f>
        <v>0&gt;=0</v>
      </c>
    </row>
    <row r="2106" spans="1:5" s="151" customFormat="1" ht="38.25">
      <c r="A2106" s="140" t="str">
        <f>IF(((SUM('Раздел 7'!N10:N10)&lt;&gt;0)*(SUM('Раздел 7'!O10:O10)&lt;&gt;0))+((SUM('Раздел 7'!N10:N10)=0)*(SUM('Раздел 7'!O10:O10)=0)),"","Неверно!")</f>
        <v/>
      </c>
      <c r="B2106" s="141" t="s">
        <v>4109</v>
      </c>
      <c r="C2106" s="142" t="s">
        <v>1875</v>
      </c>
      <c r="D2106" s="142" t="s">
        <v>408</v>
      </c>
      <c r="E2106" s="143" t="str">
        <f>CONCATENATE("(",SUM('Раздел 7'!N10:N10),"&lt;&gt;",0," И ",SUM('Раздел 7'!O10:O10),"&lt;&gt;",0,")"," ИЛИ ","(",SUM('Раздел 7'!N10:N10),"=",0," И ",SUM('Раздел 7'!O10:O10),"=",0,")")</f>
        <v>(0&lt;&gt;0 И 0&lt;&gt;0) ИЛИ (0=0 И 0=0)</v>
      </c>
    </row>
    <row r="2107" spans="1:5" s="151" customFormat="1" ht="38.25">
      <c r="A2107" s="140" t="str">
        <f>IF(((SUM('Раздел 7'!N19:N19)&lt;&gt;0)*(SUM('Раздел 7'!O19:O19)&lt;&gt;0))+((SUM('Раздел 7'!N19:N19)=0)*(SUM('Раздел 7'!O19:O19)=0)),"","Неверно!")</f>
        <v/>
      </c>
      <c r="B2107" s="141" t="s">
        <v>4109</v>
      </c>
      <c r="C2107" s="142" t="s">
        <v>1876</v>
      </c>
      <c r="D2107" s="142" t="s">
        <v>408</v>
      </c>
      <c r="E2107" s="143" t="str">
        <f>CONCATENATE("(",SUM('Раздел 7'!N19:N19),"&lt;&gt;",0," И ",SUM('Раздел 7'!O19:O19),"&lt;&gt;",0,")"," ИЛИ ","(",SUM('Раздел 7'!N19:N19),"=",0," И ",SUM('Раздел 7'!O19:O19),"=",0,")")</f>
        <v>(0&lt;&gt;0 И 0&lt;&gt;0) ИЛИ (0=0 И 0=0)</v>
      </c>
    </row>
    <row r="2108" spans="1:5" s="151" customFormat="1" ht="38.25">
      <c r="A2108" s="140" t="str">
        <f>IF(((SUM('Раздел 7'!N20:N20)&lt;&gt;0)*(SUM('Раздел 7'!O20:O20)&lt;&gt;0))+((SUM('Раздел 7'!N20:N20)=0)*(SUM('Раздел 7'!O20:O20)=0)),"","Неверно!")</f>
        <v/>
      </c>
      <c r="B2108" s="141" t="s">
        <v>4109</v>
      </c>
      <c r="C2108" s="142" t="s">
        <v>1877</v>
      </c>
      <c r="D2108" s="142" t="s">
        <v>408</v>
      </c>
      <c r="E2108" s="143" t="str">
        <f>CONCATENATE("(",SUM('Раздел 7'!N20:N20),"&lt;&gt;",0," И ",SUM('Раздел 7'!O20:O20),"&lt;&gt;",0,")"," ИЛИ ","(",SUM('Раздел 7'!N20:N20),"=",0," И ",SUM('Раздел 7'!O20:O20),"=",0,")")</f>
        <v>(0&lt;&gt;0 И 0&lt;&gt;0) ИЛИ (0=0 И 0=0)</v>
      </c>
    </row>
    <row r="2109" spans="1:5" s="151" customFormat="1" ht="38.25">
      <c r="A2109" s="140" t="str">
        <f>IF(((SUM('Раздел 7'!N21:N21)&lt;&gt;0)*(SUM('Раздел 7'!O21:O21)&lt;&gt;0))+((SUM('Раздел 7'!N21:N21)=0)*(SUM('Раздел 7'!O21:O21)=0)),"","Неверно!")</f>
        <v/>
      </c>
      <c r="B2109" s="141" t="s">
        <v>4109</v>
      </c>
      <c r="C2109" s="142" t="s">
        <v>1878</v>
      </c>
      <c r="D2109" s="142" t="s">
        <v>408</v>
      </c>
      <c r="E2109" s="143" t="str">
        <f>CONCATENATE("(",SUM('Раздел 7'!N21:N21),"&lt;&gt;",0," И ",SUM('Раздел 7'!O21:O21),"&lt;&gt;",0,")"," ИЛИ ","(",SUM('Раздел 7'!N21:N21),"=",0," И ",SUM('Раздел 7'!O21:O21),"=",0,")")</f>
        <v>(0&lt;&gt;0 И 0&lt;&gt;0) ИЛИ (0=0 И 0=0)</v>
      </c>
    </row>
    <row r="2110" spans="1:5" s="151" customFormat="1" ht="38.25">
      <c r="A2110" s="140" t="str">
        <f>IF(((SUM('Раздел 7'!N22:N22)&lt;&gt;0)*(SUM('Раздел 7'!O22:O22)&lt;&gt;0))+((SUM('Раздел 7'!N22:N22)=0)*(SUM('Раздел 7'!O22:O22)=0)),"","Неверно!")</f>
        <v/>
      </c>
      <c r="B2110" s="141" t="s">
        <v>4109</v>
      </c>
      <c r="C2110" s="142" t="s">
        <v>1879</v>
      </c>
      <c r="D2110" s="142" t="s">
        <v>408</v>
      </c>
      <c r="E2110" s="143" t="str">
        <f>CONCATENATE("(",SUM('Раздел 7'!N22:N22),"&lt;&gt;",0," И ",SUM('Раздел 7'!O22:O22),"&lt;&gt;",0,")"," ИЛИ ","(",SUM('Раздел 7'!N22:N22),"=",0," И ",SUM('Раздел 7'!O22:O22),"=",0,")")</f>
        <v>(0&lt;&gt;0 И 0&lt;&gt;0) ИЛИ (0=0 И 0=0)</v>
      </c>
    </row>
    <row r="2111" spans="1:5" s="151" customFormat="1" ht="38.25">
      <c r="A2111" s="140" t="str">
        <f>IF(((SUM('Раздел 7'!N23:N23)&lt;&gt;0)*(SUM('Раздел 7'!O23:O23)&lt;&gt;0))+((SUM('Раздел 7'!N23:N23)=0)*(SUM('Раздел 7'!O23:O23)=0)),"","Неверно!")</f>
        <v/>
      </c>
      <c r="B2111" s="141" t="s">
        <v>4109</v>
      </c>
      <c r="C2111" s="142" t="s">
        <v>1880</v>
      </c>
      <c r="D2111" s="142" t="s">
        <v>408</v>
      </c>
      <c r="E2111" s="143" t="str">
        <f>CONCATENATE("(",SUM('Раздел 7'!N23:N23),"&lt;&gt;",0," И ",SUM('Раздел 7'!O23:O23),"&lt;&gt;",0,")"," ИЛИ ","(",SUM('Раздел 7'!N23:N23),"=",0," И ",SUM('Раздел 7'!O23:O23),"=",0,")")</f>
        <v>(0&lt;&gt;0 И 0&lt;&gt;0) ИЛИ (0=0 И 0=0)</v>
      </c>
    </row>
    <row r="2112" spans="1:5" s="151" customFormat="1" ht="38.25">
      <c r="A2112" s="140" t="str">
        <f>IF(((SUM('Раздел 7'!N24:N24)&lt;&gt;0)*(SUM('Раздел 7'!O24:O24)&lt;&gt;0))+((SUM('Раздел 7'!N24:N24)=0)*(SUM('Раздел 7'!O24:O24)=0)),"","Неверно!")</f>
        <v/>
      </c>
      <c r="B2112" s="141" t="s">
        <v>4109</v>
      </c>
      <c r="C2112" s="142" t="s">
        <v>1881</v>
      </c>
      <c r="D2112" s="142" t="s">
        <v>408</v>
      </c>
      <c r="E2112" s="143" t="str">
        <f>CONCATENATE("(",SUM('Раздел 7'!N24:N24),"&lt;&gt;",0," И ",SUM('Раздел 7'!O24:O24),"&lt;&gt;",0,")"," ИЛИ ","(",SUM('Раздел 7'!N24:N24),"=",0," И ",SUM('Раздел 7'!O24:O24),"=",0,")")</f>
        <v>(0&lt;&gt;0 И 0&lt;&gt;0) ИЛИ (0=0 И 0=0)</v>
      </c>
    </row>
    <row r="2113" spans="1:5" s="151" customFormat="1" ht="38.25">
      <c r="A2113" s="140" t="str">
        <f>IF(((SUM('Раздел 7'!N25:N25)&lt;&gt;0)*(SUM('Раздел 7'!O25:O25)&lt;&gt;0))+((SUM('Раздел 7'!N25:N25)=0)*(SUM('Раздел 7'!O25:O25)=0)),"","Неверно!")</f>
        <v/>
      </c>
      <c r="B2113" s="141" t="s">
        <v>4109</v>
      </c>
      <c r="C2113" s="142" t="s">
        <v>1882</v>
      </c>
      <c r="D2113" s="142" t="s">
        <v>408</v>
      </c>
      <c r="E2113" s="143" t="str">
        <f>CONCATENATE("(",SUM('Раздел 7'!N25:N25),"&lt;&gt;",0," И ",SUM('Раздел 7'!O25:O25),"&lt;&gt;",0,")"," ИЛИ ","(",SUM('Раздел 7'!N25:N25),"=",0," И ",SUM('Раздел 7'!O25:O25),"=",0,")")</f>
        <v>(0&lt;&gt;0 И 0&lt;&gt;0) ИЛИ (0=0 И 0=0)</v>
      </c>
    </row>
    <row r="2114" spans="1:5" s="151" customFormat="1" ht="38.25">
      <c r="A2114" s="140" t="str">
        <f>IF(((SUM('Раздел 7'!N26:N26)&lt;&gt;0)*(SUM('Раздел 7'!O26:O26)&lt;&gt;0))+((SUM('Раздел 7'!N26:N26)=0)*(SUM('Раздел 7'!O26:O26)=0)),"","Неверно!")</f>
        <v/>
      </c>
      <c r="B2114" s="141" t="s">
        <v>4109</v>
      </c>
      <c r="C2114" s="142" t="s">
        <v>1883</v>
      </c>
      <c r="D2114" s="142" t="s">
        <v>408</v>
      </c>
      <c r="E2114" s="143" t="str">
        <f>CONCATENATE("(",SUM('Раздел 7'!N26:N26),"&lt;&gt;",0," И ",SUM('Раздел 7'!O26:O26),"&lt;&gt;",0,")"," ИЛИ ","(",SUM('Раздел 7'!N26:N26),"=",0," И ",SUM('Раздел 7'!O26:O26),"=",0,")")</f>
        <v>(0&lt;&gt;0 И 0&lt;&gt;0) ИЛИ (0=0 И 0=0)</v>
      </c>
    </row>
    <row r="2115" spans="1:5" s="151" customFormat="1" ht="38.25">
      <c r="A2115" s="140" t="str">
        <f>IF(((SUM('Раздел 7'!N27:N27)&lt;&gt;0)*(SUM('Раздел 7'!O27:O27)&lt;&gt;0))+((SUM('Раздел 7'!N27:N27)=0)*(SUM('Раздел 7'!O27:O27)=0)),"","Неверно!")</f>
        <v/>
      </c>
      <c r="B2115" s="141" t="s">
        <v>4109</v>
      </c>
      <c r="C2115" s="142" t="s">
        <v>1884</v>
      </c>
      <c r="D2115" s="142" t="s">
        <v>408</v>
      </c>
      <c r="E2115" s="143" t="str">
        <f>CONCATENATE("(",SUM('Раздел 7'!N27:N27),"&lt;&gt;",0," И ",SUM('Раздел 7'!O27:O27),"&lt;&gt;",0,")"," ИЛИ ","(",SUM('Раздел 7'!N27:N27),"=",0," И ",SUM('Раздел 7'!O27:O27),"=",0,")")</f>
        <v>(0&lt;&gt;0 И 0&lt;&gt;0) ИЛИ (0=0 И 0=0)</v>
      </c>
    </row>
    <row r="2116" spans="1:5" s="151" customFormat="1" ht="38.25">
      <c r="A2116" s="140" t="str">
        <f>IF(((SUM('Раздел 7'!N28:N28)&lt;&gt;0)*(SUM('Раздел 7'!O28:O28)&lt;&gt;0))+((SUM('Раздел 7'!N28:N28)=0)*(SUM('Раздел 7'!O28:O28)=0)),"","Неверно!")</f>
        <v/>
      </c>
      <c r="B2116" s="141" t="s">
        <v>4109</v>
      </c>
      <c r="C2116" s="142" t="s">
        <v>1885</v>
      </c>
      <c r="D2116" s="142" t="s">
        <v>408</v>
      </c>
      <c r="E2116" s="143" t="str">
        <f>CONCATENATE("(",SUM('Раздел 7'!N28:N28),"&lt;&gt;",0," И ",SUM('Раздел 7'!O28:O28),"&lt;&gt;",0,")"," ИЛИ ","(",SUM('Раздел 7'!N28:N28),"=",0," И ",SUM('Раздел 7'!O28:O28),"=",0,")")</f>
        <v>(0&lt;&gt;0 И 0&lt;&gt;0) ИЛИ (0=0 И 0=0)</v>
      </c>
    </row>
    <row r="2117" spans="1:5" s="151" customFormat="1" ht="38.25">
      <c r="A2117" s="140" t="str">
        <f>IF(((SUM('Раздел 7'!N11:N11)&lt;&gt;0)*(SUM('Раздел 7'!O11:O11)&lt;&gt;0))+((SUM('Раздел 7'!N11:N11)=0)*(SUM('Раздел 7'!O11:O11)=0)),"","Неверно!")</f>
        <v/>
      </c>
      <c r="B2117" s="141" t="s">
        <v>4109</v>
      </c>
      <c r="C2117" s="142" t="s">
        <v>1886</v>
      </c>
      <c r="D2117" s="142" t="s">
        <v>408</v>
      </c>
      <c r="E2117" s="143" t="str">
        <f>CONCATENATE("(",SUM('Раздел 7'!N11:N11),"&lt;&gt;",0," И ",SUM('Раздел 7'!O11:O11),"&lt;&gt;",0,")"," ИЛИ ","(",SUM('Раздел 7'!N11:N11),"=",0," И ",SUM('Раздел 7'!O11:O11),"=",0,")")</f>
        <v>(0&lt;&gt;0 И 0&lt;&gt;0) ИЛИ (0=0 И 0=0)</v>
      </c>
    </row>
    <row r="2118" spans="1:5" s="151" customFormat="1" ht="38.25">
      <c r="A2118" s="140" t="str">
        <f>IF(((SUM('Раздел 7'!N29:N29)&lt;&gt;0)*(SUM('Раздел 7'!O29:O29)&lt;&gt;0))+((SUM('Раздел 7'!N29:N29)=0)*(SUM('Раздел 7'!O29:O29)=0)),"","Неверно!")</f>
        <v/>
      </c>
      <c r="B2118" s="141" t="s">
        <v>4109</v>
      </c>
      <c r="C2118" s="142" t="s">
        <v>1887</v>
      </c>
      <c r="D2118" s="142" t="s">
        <v>408</v>
      </c>
      <c r="E2118" s="143" t="str">
        <f>CONCATENATE("(",SUM('Раздел 7'!N29:N29),"&lt;&gt;",0," И ",SUM('Раздел 7'!O29:O29),"&lt;&gt;",0,")"," ИЛИ ","(",SUM('Раздел 7'!N29:N29),"=",0," И ",SUM('Раздел 7'!O29:O29),"=",0,")")</f>
        <v>(0&lt;&gt;0 И 0&lt;&gt;0) ИЛИ (0=0 И 0=0)</v>
      </c>
    </row>
    <row r="2119" spans="1:5" s="151" customFormat="1" ht="38.25">
      <c r="A2119" s="140" t="str">
        <f>IF(((SUM('Раздел 7'!N30:N30)&lt;&gt;0)*(SUM('Раздел 7'!O30:O30)&lt;&gt;0))+((SUM('Раздел 7'!N30:N30)=0)*(SUM('Раздел 7'!O30:O30)=0)),"","Неверно!")</f>
        <v/>
      </c>
      <c r="B2119" s="141" t="s">
        <v>4109</v>
      </c>
      <c r="C2119" s="142" t="s">
        <v>1888</v>
      </c>
      <c r="D2119" s="142" t="s">
        <v>408</v>
      </c>
      <c r="E2119" s="143" t="str">
        <f>CONCATENATE("(",SUM('Раздел 7'!N30:N30),"&lt;&gt;",0," И ",SUM('Раздел 7'!O30:O30),"&lt;&gt;",0,")"," ИЛИ ","(",SUM('Раздел 7'!N30:N30),"=",0," И ",SUM('Раздел 7'!O30:O30),"=",0,")")</f>
        <v>(0&lt;&gt;0 И 0&lt;&gt;0) ИЛИ (0=0 И 0=0)</v>
      </c>
    </row>
    <row r="2120" spans="1:5" s="151" customFormat="1" ht="38.25">
      <c r="A2120" s="140" t="str">
        <f>IF(((SUM('Раздел 7'!N31:N31)&lt;&gt;0)*(SUM('Раздел 7'!O31:O31)&lt;&gt;0))+((SUM('Раздел 7'!N31:N31)=0)*(SUM('Раздел 7'!O31:O31)=0)),"","Неверно!")</f>
        <v/>
      </c>
      <c r="B2120" s="141" t="s">
        <v>4109</v>
      </c>
      <c r="C2120" s="142" t="s">
        <v>1889</v>
      </c>
      <c r="D2120" s="142" t="s">
        <v>408</v>
      </c>
      <c r="E2120" s="143" t="str">
        <f>CONCATENATE("(",SUM('Раздел 7'!N31:N31),"&lt;&gt;",0," И ",SUM('Раздел 7'!O31:O31),"&lt;&gt;",0,")"," ИЛИ ","(",SUM('Раздел 7'!N31:N31),"=",0," И ",SUM('Раздел 7'!O31:O31),"=",0,")")</f>
        <v>(0&lt;&gt;0 И 0&lt;&gt;0) ИЛИ (0=0 И 0=0)</v>
      </c>
    </row>
    <row r="2121" spans="1:5" s="151" customFormat="1" ht="38.25">
      <c r="A2121" s="140" t="str">
        <f>IF(((SUM('Раздел 7'!N32:N32)&lt;&gt;0)*(SUM('Раздел 7'!O32:O32)&lt;&gt;0))+((SUM('Раздел 7'!N32:N32)=0)*(SUM('Раздел 7'!O32:O32)=0)),"","Неверно!")</f>
        <v/>
      </c>
      <c r="B2121" s="141" t="s">
        <v>4109</v>
      </c>
      <c r="C2121" s="142" t="s">
        <v>1890</v>
      </c>
      <c r="D2121" s="142" t="s">
        <v>408</v>
      </c>
      <c r="E2121" s="143" t="str">
        <f>CONCATENATE("(",SUM('Раздел 7'!N32:N32),"&lt;&gt;",0," И ",SUM('Раздел 7'!O32:O32),"&lt;&gt;",0,")"," ИЛИ ","(",SUM('Раздел 7'!N32:N32),"=",0," И ",SUM('Раздел 7'!O32:O32),"=",0,")")</f>
        <v>(0&lt;&gt;0 И 0&lt;&gt;0) ИЛИ (0=0 И 0=0)</v>
      </c>
    </row>
    <row r="2122" spans="1:5" s="151" customFormat="1" ht="38.25">
      <c r="A2122" s="140" t="str">
        <f>IF(((SUM('Раздел 7'!N33:N33)&lt;&gt;0)*(SUM('Раздел 7'!O33:O33)&lt;&gt;0))+((SUM('Раздел 7'!N33:N33)=0)*(SUM('Раздел 7'!O33:O33)=0)),"","Неверно!")</f>
        <v/>
      </c>
      <c r="B2122" s="141" t="s">
        <v>4109</v>
      </c>
      <c r="C2122" s="142" t="s">
        <v>1891</v>
      </c>
      <c r="D2122" s="142" t="s">
        <v>408</v>
      </c>
      <c r="E2122" s="143" t="str">
        <f>CONCATENATE("(",SUM('Раздел 7'!N33:N33),"&lt;&gt;",0," И ",SUM('Раздел 7'!O33:O33),"&lt;&gt;",0,")"," ИЛИ ","(",SUM('Раздел 7'!N33:N33),"=",0," И ",SUM('Раздел 7'!O33:O33),"=",0,")")</f>
        <v>(0&lt;&gt;0 И 0&lt;&gt;0) ИЛИ (0=0 И 0=0)</v>
      </c>
    </row>
    <row r="2123" spans="1:5" s="151" customFormat="1" ht="38.25">
      <c r="A2123" s="140" t="str">
        <f>IF(((SUM('Раздел 7'!N34:N34)&lt;&gt;0)*(SUM('Раздел 7'!O34:O34)&lt;&gt;0))+((SUM('Раздел 7'!N34:N34)=0)*(SUM('Раздел 7'!O34:O34)=0)),"","Неверно!")</f>
        <v/>
      </c>
      <c r="B2123" s="141" t="s">
        <v>4109</v>
      </c>
      <c r="C2123" s="142" t="s">
        <v>1892</v>
      </c>
      <c r="D2123" s="142" t="s">
        <v>408</v>
      </c>
      <c r="E2123" s="143" t="str">
        <f>CONCATENATE("(",SUM('Раздел 7'!N34:N34),"&lt;&gt;",0," И ",SUM('Раздел 7'!O34:O34),"&lt;&gt;",0,")"," ИЛИ ","(",SUM('Раздел 7'!N34:N34),"=",0," И ",SUM('Раздел 7'!O34:O34),"=",0,")")</f>
        <v>(0&lt;&gt;0 И 0&lt;&gt;0) ИЛИ (0=0 И 0=0)</v>
      </c>
    </row>
    <row r="2124" spans="1:5" s="151" customFormat="1" ht="38.25">
      <c r="A2124" s="140" t="str">
        <f>IF(((SUM('Раздел 7'!N35:N35)&lt;&gt;0)*(SUM('Раздел 7'!O35:O35)&lt;&gt;0))+((SUM('Раздел 7'!N35:N35)=0)*(SUM('Раздел 7'!O35:O35)=0)),"","Неверно!")</f>
        <v/>
      </c>
      <c r="B2124" s="141" t="s">
        <v>4109</v>
      </c>
      <c r="C2124" s="142" t="s">
        <v>1893</v>
      </c>
      <c r="D2124" s="142" t="s">
        <v>408</v>
      </c>
      <c r="E2124" s="143" t="str">
        <f>CONCATENATE("(",SUM('Раздел 7'!N35:N35),"&lt;&gt;",0," И ",SUM('Раздел 7'!O35:O35),"&lt;&gt;",0,")"," ИЛИ ","(",SUM('Раздел 7'!N35:N35),"=",0," И ",SUM('Раздел 7'!O35:O35),"=",0,")")</f>
        <v>(0&lt;&gt;0 И 0&lt;&gt;0) ИЛИ (0=0 И 0=0)</v>
      </c>
    </row>
    <row r="2125" spans="1:5" s="151" customFormat="1" ht="38.25">
      <c r="A2125" s="140" t="str">
        <f>IF(((SUM('Раздел 7'!N36:N36)&lt;&gt;0)*(SUM('Раздел 7'!O36:O36)&lt;&gt;0))+((SUM('Раздел 7'!N36:N36)=0)*(SUM('Раздел 7'!O36:O36)=0)),"","Неверно!")</f>
        <v/>
      </c>
      <c r="B2125" s="141" t="s">
        <v>4109</v>
      </c>
      <c r="C2125" s="142" t="s">
        <v>1894</v>
      </c>
      <c r="D2125" s="142" t="s">
        <v>408</v>
      </c>
      <c r="E2125" s="143" t="str">
        <f>CONCATENATE("(",SUM('Раздел 7'!N36:N36),"&lt;&gt;",0," И ",SUM('Раздел 7'!O36:O36),"&lt;&gt;",0,")"," ИЛИ ","(",SUM('Раздел 7'!N36:N36),"=",0," И ",SUM('Раздел 7'!O36:O36),"=",0,")")</f>
        <v>(0&lt;&gt;0 И 0&lt;&gt;0) ИЛИ (0=0 И 0=0)</v>
      </c>
    </row>
    <row r="2126" spans="1:5" s="151" customFormat="1" ht="38.25">
      <c r="A2126" s="140" t="str">
        <f>IF(((SUM('Раздел 7'!N37:N37)&lt;&gt;0)*(SUM('Раздел 7'!O37:O37)&lt;&gt;0))+((SUM('Раздел 7'!N37:N37)=0)*(SUM('Раздел 7'!O37:O37)=0)),"","Неверно!")</f>
        <v/>
      </c>
      <c r="B2126" s="141" t="s">
        <v>4109</v>
      </c>
      <c r="C2126" s="142" t="s">
        <v>1895</v>
      </c>
      <c r="D2126" s="142" t="s">
        <v>408</v>
      </c>
      <c r="E2126" s="143" t="str">
        <f>CONCATENATE("(",SUM('Раздел 7'!N37:N37),"&lt;&gt;",0," И ",SUM('Раздел 7'!O37:O37),"&lt;&gt;",0,")"," ИЛИ ","(",SUM('Раздел 7'!N37:N37),"=",0," И ",SUM('Раздел 7'!O37:O37),"=",0,")")</f>
        <v>(0&lt;&gt;0 И 0&lt;&gt;0) ИЛИ (0=0 И 0=0)</v>
      </c>
    </row>
    <row r="2127" spans="1:5" s="151" customFormat="1" ht="38.25">
      <c r="A2127" s="140" t="str">
        <f>IF(((SUM('Раздел 7'!N38:N38)&lt;&gt;0)*(SUM('Раздел 7'!O38:O38)&lt;&gt;0))+((SUM('Раздел 7'!N38:N38)=0)*(SUM('Раздел 7'!O38:O38)=0)),"","Неверно!")</f>
        <v/>
      </c>
      <c r="B2127" s="141" t="s">
        <v>4109</v>
      </c>
      <c r="C2127" s="142" t="s">
        <v>1896</v>
      </c>
      <c r="D2127" s="142" t="s">
        <v>408</v>
      </c>
      <c r="E2127" s="143" t="str">
        <f>CONCATENATE("(",SUM('Раздел 7'!N38:N38),"&lt;&gt;",0," И ",SUM('Раздел 7'!O38:O38),"&lt;&gt;",0,")"," ИЛИ ","(",SUM('Раздел 7'!N38:N38),"=",0," И ",SUM('Раздел 7'!O38:O38),"=",0,")")</f>
        <v>(0&lt;&gt;0 И 0&lt;&gt;0) ИЛИ (0=0 И 0=0)</v>
      </c>
    </row>
    <row r="2128" spans="1:5" s="151" customFormat="1" ht="38.25">
      <c r="A2128" s="140" t="str">
        <f>IF(((SUM('Раздел 7'!N12:N12)&lt;&gt;0)*(SUM('Раздел 7'!O12:O12)&lt;&gt;0))+((SUM('Раздел 7'!N12:N12)=0)*(SUM('Раздел 7'!O12:O12)=0)),"","Неверно!")</f>
        <v/>
      </c>
      <c r="B2128" s="141" t="s">
        <v>4109</v>
      </c>
      <c r="C2128" s="142" t="s">
        <v>1897</v>
      </c>
      <c r="D2128" s="142" t="s">
        <v>408</v>
      </c>
      <c r="E2128" s="143" t="str">
        <f>CONCATENATE("(",SUM('Раздел 7'!N12:N12),"&lt;&gt;",0," И ",SUM('Раздел 7'!O12:O12),"&lt;&gt;",0,")"," ИЛИ ","(",SUM('Раздел 7'!N12:N12),"=",0," И ",SUM('Раздел 7'!O12:O12),"=",0,")")</f>
        <v>(0&lt;&gt;0 И 0&lt;&gt;0) ИЛИ (0=0 И 0=0)</v>
      </c>
    </row>
    <row r="2129" spans="1:5" s="151" customFormat="1" ht="38.25">
      <c r="A2129" s="140" t="str">
        <f>IF(((SUM('Раздел 7'!N39:N39)&lt;&gt;0)*(SUM('Раздел 7'!O39:O39)&lt;&gt;0))+((SUM('Раздел 7'!N39:N39)=0)*(SUM('Раздел 7'!O39:O39)=0)),"","Неверно!")</f>
        <v/>
      </c>
      <c r="B2129" s="141" t="s">
        <v>4109</v>
      </c>
      <c r="C2129" s="142" t="s">
        <v>1898</v>
      </c>
      <c r="D2129" s="142" t="s">
        <v>408</v>
      </c>
      <c r="E2129" s="143" t="str">
        <f>CONCATENATE("(",SUM('Раздел 7'!N39:N39),"&lt;&gt;",0," И ",SUM('Раздел 7'!O39:O39),"&lt;&gt;",0,")"," ИЛИ ","(",SUM('Раздел 7'!N39:N39),"=",0," И ",SUM('Раздел 7'!O39:O39),"=",0,")")</f>
        <v>(0&lt;&gt;0 И 0&lt;&gt;0) ИЛИ (0=0 И 0=0)</v>
      </c>
    </row>
    <row r="2130" spans="1:5" s="151" customFormat="1" ht="38.25">
      <c r="A2130" s="140" t="str">
        <f>IF(((SUM('Раздел 7'!N40:N40)&lt;&gt;0)*(SUM('Раздел 7'!O40:O40)&lt;&gt;0))+((SUM('Раздел 7'!N40:N40)=0)*(SUM('Раздел 7'!O40:O40)=0)),"","Неверно!")</f>
        <v/>
      </c>
      <c r="B2130" s="141" t="s">
        <v>4109</v>
      </c>
      <c r="C2130" s="142" t="s">
        <v>1899</v>
      </c>
      <c r="D2130" s="142" t="s">
        <v>408</v>
      </c>
      <c r="E2130" s="143" t="str">
        <f>CONCATENATE("(",SUM('Раздел 7'!N40:N40),"&lt;&gt;",0," И ",SUM('Раздел 7'!O40:O40),"&lt;&gt;",0,")"," ИЛИ ","(",SUM('Раздел 7'!N40:N40),"=",0," И ",SUM('Раздел 7'!O40:O40),"=",0,")")</f>
        <v>(0&lt;&gt;0 И 0&lt;&gt;0) ИЛИ (0=0 И 0=0)</v>
      </c>
    </row>
    <row r="2131" spans="1:5" s="151" customFormat="1" ht="38.25">
      <c r="A2131" s="140" t="str">
        <f>IF(((SUM('Раздел 7'!N41:N41)&lt;&gt;0)*(SUM('Раздел 7'!O41:O41)&lt;&gt;0))+((SUM('Раздел 7'!N41:N41)=0)*(SUM('Раздел 7'!O41:O41)=0)),"","Неверно!")</f>
        <v/>
      </c>
      <c r="B2131" s="141" t="s">
        <v>4109</v>
      </c>
      <c r="C2131" s="142" t="s">
        <v>1900</v>
      </c>
      <c r="D2131" s="142" t="s">
        <v>408</v>
      </c>
      <c r="E2131" s="143" t="str">
        <f>CONCATENATE("(",SUM('Раздел 7'!N41:N41),"&lt;&gt;",0," И ",SUM('Раздел 7'!O41:O41),"&lt;&gt;",0,")"," ИЛИ ","(",SUM('Раздел 7'!N41:N41),"=",0," И ",SUM('Раздел 7'!O41:O41),"=",0,")")</f>
        <v>(0&lt;&gt;0 И 0&lt;&gt;0) ИЛИ (0=0 И 0=0)</v>
      </c>
    </row>
    <row r="2132" spans="1:5" s="151" customFormat="1" ht="38.25">
      <c r="A2132" s="140" t="str">
        <f>IF(((SUM('Раздел 7'!N42:N42)&lt;&gt;0)*(SUM('Раздел 7'!O42:O42)&lt;&gt;0))+((SUM('Раздел 7'!N42:N42)=0)*(SUM('Раздел 7'!O42:O42)=0)),"","Неверно!")</f>
        <v/>
      </c>
      <c r="B2132" s="141" t="s">
        <v>4109</v>
      </c>
      <c r="C2132" s="142" t="s">
        <v>1901</v>
      </c>
      <c r="D2132" s="142" t="s">
        <v>408</v>
      </c>
      <c r="E2132" s="143" t="str">
        <f>CONCATENATE("(",SUM('Раздел 7'!N42:N42),"&lt;&gt;",0," И ",SUM('Раздел 7'!O42:O42),"&lt;&gt;",0,")"," ИЛИ ","(",SUM('Раздел 7'!N42:N42),"=",0," И ",SUM('Раздел 7'!O42:O42),"=",0,")")</f>
        <v>(0&lt;&gt;0 И 0&lt;&gt;0) ИЛИ (0=0 И 0=0)</v>
      </c>
    </row>
    <row r="2133" spans="1:5" s="151" customFormat="1" ht="38.25">
      <c r="A2133" s="140" t="str">
        <f>IF(((SUM('Раздел 7'!N43:N43)&lt;&gt;0)*(SUM('Раздел 7'!O43:O43)&lt;&gt;0))+((SUM('Раздел 7'!N43:N43)=0)*(SUM('Раздел 7'!O43:O43)=0)),"","Неверно!")</f>
        <v/>
      </c>
      <c r="B2133" s="141" t="s">
        <v>4109</v>
      </c>
      <c r="C2133" s="142" t="s">
        <v>1902</v>
      </c>
      <c r="D2133" s="142" t="s">
        <v>408</v>
      </c>
      <c r="E2133" s="143" t="str">
        <f>CONCATENATE("(",SUM('Раздел 7'!N43:N43),"&lt;&gt;",0," И ",SUM('Раздел 7'!O43:O43),"&lt;&gt;",0,")"," ИЛИ ","(",SUM('Раздел 7'!N43:N43),"=",0," И ",SUM('Раздел 7'!O43:O43),"=",0,")")</f>
        <v>(0&lt;&gt;0 И 0&lt;&gt;0) ИЛИ (0=0 И 0=0)</v>
      </c>
    </row>
    <row r="2134" spans="1:5" s="151" customFormat="1" ht="38.25">
      <c r="A2134" s="140" t="str">
        <f>IF(((SUM('Раздел 7'!N44:N44)&lt;&gt;0)*(SUM('Раздел 7'!O44:O44)&lt;&gt;0))+((SUM('Раздел 7'!N44:N44)=0)*(SUM('Раздел 7'!O44:O44)=0)),"","Неверно!")</f>
        <v/>
      </c>
      <c r="B2134" s="141" t="s">
        <v>4109</v>
      </c>
      <c r="C2134" s="142" t="s">
        <v>1903</v>
      </c>
      <c r="D2134" s="142" t="s">
        <v>408</v>
      </c>
      <c r="E2134" s="143" t="str">
        <f>CONCATENATE("(",SUM('Раздел 7'!N44:N44),"&lt;&gt;",0," И ",SUM('Раздел 7'!O44:O44),"&lt;&gt;",0,")"," ИЛИ ","(",SUM('Раздел 7'!N44:N44),"=",0," И ",SUM('Раздел 7'!O44:O44),"=",0,")")</f>
        <v>(0&lt;&gt;0 И 0&lt;&gt;0) ИЛИ (0=0 И 0=0)</v>
      </c>
    </row>
    <row r="2135" spans="1:5" s="151" customFormat="1" ht="38.25">
      <c r="A2135" s="140" t="str">
        <f>IF(((SUM('Раздел 7'!N45:N45)&lt;&gt;0)*(SUM('Раздел 7'!O45:O45)&lt;&gt;0))+((SUM('Раздел 7'!N45:N45)=0)*(SUM('Раздел 7'!O45:O45)=0)),"","Неверно!")</f>
        <v/>
      </c>
      <c r="B2135" s="141" t="s">
        <v>4109</v>
      </c>
      <c r="C2135" s="142" t="s">
        <v>1904</v>
      </c>
      <c r="D2135" s="142" t="s">
        <v>408</v>
      </c>
      <c r="E2135" s="143" t="str">
        <f>CONCATENATE("(",SUM('Раздел 7'!N45:N45),"&lt;&gt;",0," И ",SUM('Раздел 7'!O45:O45),"&lt;&gt;",0,")"," ИЛИ ","(",SUM('Раздел 7'!N45:N45),"=",0," И ",SUM('Раздел 7'!O45:O45),"=",0,")")</f>
        <v>(0&lt;&gt;0 И 0&lt;&gt;0) ИЛИ (0=0 И 0=0)</v>
      </c>
    </row>
    <row r="2136" spans="1:5" s="151" customFormat="1" ht="38.25">
      <c r="A2136" s="140" t="str">
        <f>IF(((SUM('Раздел 7'!N46:N46)&lt;&gt;0)*(SUM('Раздел 7'!O46:O46)&lt;&gt;0))+((SUM('Раздел 7'!N46:N46)=0)*(SUM('Раздел 7'!O46:O46)=0)),"","Неверно!")</f>
        <v/>
      </c>
      <c r="B2136" s="141" t="s">
        <v>4109</v>
      </c>
      <c r="C2136" s="142" t="s">
        <v>1905</v>
      </c>
      <c r="D2136" s="142" t="s">
        <v>408</v>
      </c>
      <c r="E2136" s="143" t="str">
        <f>CONCATENATE("(",SUM('Раздел 7'!N46:N46),"&lt;&gt;",0," И ",SUM('Раздел 7'!O46:O46),"&lt;&gt;",0,")"," ИЛИ ","(",SUM('Раздел 7'!N46:N46),"=",0," И ",SUM('Раздел 7'!O46:O46),"=",0,")")</f>
        <v>(0&lt;&gt;0 И 0&lt;&gt;0) ИЛИ (0=0 И 0=0)</v>
      </c>
    </row>
    <row r="2137" spans="1:5" s="151" customFormat="1" ht="38.25">
      <c r="A2137" s="140" t="str">
        <f>IF(((SUM('Раздел 7'!N47:N47)&lt;&gt;0)*(SUM('Раздел 7'!O47:O47)&lt;&gt;0))+((SUM('Раздел 7'!N47:N47)=0)*(SUM('Раздел 7'!O47:O47)=0)),"","Неверно!")</f>
        <v/>
      </c>
      <c r="B2137" s="141" t="s">
        <v>4109</v>
      </c>
      <c r="C2137" s="142" t="s">
        <v>1906</v>
      </c>
      <c r="D2137" s="142" t="s">
        <v>408</v>
      </c>
      <c r="E2137" s="143" t="str">
        <f>CONCATENATE("(",SUM('Раздел 7'!N47:N47),"&lt;&gt;",0," И ",SUM('Раздел 7'!O47:O47),"&lt;&gt;",0,")"," ИЛИ ","(",SUM('Раздел 7'!N47:N47),"=",0," И ",SUM('Раздел 7'!O47:O47),"=",0,")")</f>
        <v>(0&lt;&gt;0 И 0&lt;&gt;0) ИЛИ (0=0 И 0=0)</v>
      </c>
    </row>
    <row r="2138" spans="1:5" s="151" customFormat="1" ht="38.25">
      <c r="A2138" s="140" t="str">
        <f>IF(((SUM('Раздел 7'!N48:N48)&lt;&gt;0)*(SUM('Раздел 7'!O48:O48)&lt;&gt;0))+((SUM('Раздел 7'!N48:N48)=0)*(SUM('Раздел 7'!O48:O48)=0)),"","Неверно!")</f>
        <v/>
      </c>
      <c r="B2138" s="141" t="s">
        <v>4109</v>
      </c>
      <c r="C2138" s="142" t="s">
        <v>1907</v>
      </c>
      <c r="D2138" s="142" t="s">
        <v>408</v>
      </c>
      <c r="E2138" s="143" t="str">
        <f>CONCATENATE("(",SUM('Раздел 7'!N48:N48),"&lt;&gt;",0," И ",SUM('Раздел 7'!O48:O48),"&lt;&gt;",0,")"," ИЛИ ","(",SUM('Раздел 7'!N48:N48),"=",0," И ",SUM('Раздел 7'!O48:O48),"=",0,")")</f>
        <v>(0&lt;&gt;0 И 0&lt;&gt;0) ИЛИ (0=0 И 0=0)</v>
      </c>
    </row>
    <row r="2139" spans="1:5" s="151" customFormat="1" ht="38.25">
      <c r="A2139" s="140" t="str">
        <f>IF(((SUM('Раздел 7'!N13:N13)&lt;&gt;0)*(SUM('Раздел 7'!O13:O13)&lt;&gt;0))+((SUM('Раздел 7'!N13:N13)=0)*(SUM('Раздел 7'!O13:O13)=0)),"","Неверно!")</f>
        <v/>
      </c>
      <c r="B2139" s="141" t="s">
        <v>4109</v>
      </c>
      <c r="C2139" s="142" t="s">
        <v>1908</v>
      </c>
      <c r="D2139" s="142" t="s">
        <v>408</v>
      </c>
      <c r="E2139" s="143" t="str">
        <f>CONCATENATE("(",SUM('Раздел 7'!N13:N13),"&lt;&gt;",0," И ",SUM('Раздел 7'!O13:O13),"&lt;&gt;",0,")"," ИЛИ ","(",SUM('Раздел 7'!N13:N13),"=",0," И ",SUM('Раздел 7'!O13:O13),"=",0,")")</f>
        <v>(0&lt;&gt;0 И 0&lt;&gt;0) ИЛИ (0=0 И 0=0)</v>
      </c>
    </row>
    <row r="2140" spans="1:5" s="151" customFormat="1" ht="38.25">
      <c r="A2140" s="140" t="str">
        <f>IF(((SUM('Раздел 7'!N49:N49)&lt;&gt;0)*(SUM('Раздел 7'!O49:O49)&lt;&gt;0))+((SUM('Раздел 7'!N49:N49)=0)*(SUM('Раздел 7'!O49:O49)=0)),"","Неверно!")</f>
        <v/>
      </c>
      <c r="B2140" s="141" t="s">
        <v>4109</v>
      </c>
      <c r="C2140" s="142" t="s">
        <v>1909</v>
      </c>
      <c r="D2140" s="142" t="s">
        <v>408</v>
      </c>
      <c r="E2140" s="143" t="str">
        <f>CONCATENATE("(",SUM('Раздел 7'!N49:N49),"&lt;&gt;",0," И ",SUM('Раздел 7'!O49:O49),"&lt;&gt;",0,")"," ИЛИ ","(",SUM('Раздел 7'!N49:N49),"=",0," И ",SUM('Раздел 7'!O49:O49),"=",0,")")</f>
        <v>(0&lt;&gt;0 И 0&lt;&gt;0) ИЛИ (0=0 И 0=0)</v>
      </c>
    </row>
    <row r="2141" spans="1:5" s="151" customFormat="1" ht="38.25">
      <c r="A2141" s="140" t="str">
        <f>IF(((SUM('Раздел 7'!N50:N50)&lt;&gt;0)*(SUM('Раздел 7'!O50:O50)&lt;&gt;0))+((SUM('Раздел 7'!N50:N50)=0)*(SUM('Раздел 7'!O50:O50)=0)),"","Неверно!")</f>
        <v/>
      </c>
      <c r="B2141" s="141" t="s">
        <v>4109</v>
      </c>
      <c r="C2141" s="142" t="s">
        <v>1910</v>
      </c>
      <c r="D2141" s="142" t="s">
        <v>408</v>
      </c>
      <c r="E2141" s="143" t="str">
        <f>CONCATENATE("(",SUM('Раздел 7'!N50:N50),"&lt;&gt;",0," И ",SUM('Раздел 7'!O50:O50),"&lt;&gt;",0,")"," ИЛИ ","(",SUM('Раздел 7'!N50:N50),"=",0," И ",SUM('Раздел 7'!O50:O50),"=",0,")")</f>
        <v>(0&lt;&gt;0 И 0&lt;&gt;0) ИЛИ (0=0 И 0=0)</v>
      </c>
    </row>
    <row r="2142" spans="1:5" s="151" customFormat="1" ht="38.25">
      <c r="A2142" s="140" t="str">
        <f>IF(((SUM('Раздел 7'!N51:N51)&lt;&gt;0)*(SUM('Раздел 7'!O51:O51)&lt;&gt;0))+((SUM('Раздел 7'!N51:N51)=0)*(SUM('Раздел 7'!O51:O51)=0)),"","Неверно!")</f>
        <v/>
      </c>
      <c r="B2142" s="141" t="s">
        <v>4109</v>
      </c>
      <c r="C2142" s="142" t="s">
        <v>1911</v>
      </c>
      <c r="D2142" s="142" t="s">
        <v>408</v>
      </c>
      <c r="E2142" s="143" t="str">
        <f>CONCATENATE("(",SUM('Раздел 7'!N51:N51),"&lt;&gt;",0," И ",SUM('Раздел 7'!O51:O51),"&lt;&gt;",0,")"," ИЛИ ","(",SUM('Раздел 7'!N51:N51),"=",0," И ",SUM('Раздел 7'!O51:O51),"=",0,")")</f>
        <v>(0&lt;&gt;0 И 0&lt;&gt;0) ИЛИ (0=0 И 0=0)</v>
      </c>
    </row>
    <row r="2143" spans="1:5" s="151" customFormat="1" ht="38.25">
      <c r="A2143" s="140" t="str">
        <f>IF(((SUM('Раздел 7'!N52:N52)&lt;&gt;0)*(SUM('Раздел 7'!O52:O52)&lt;&gt;0))+((SUM('Раздел 7'!N52:N52)=0)*(SUM('Раздел 7'!O52:O52)=0)),"","Неверно!")</f>
        <v/>
      </c>
      <c r="B2143" s="141" t="s">
        <v>4109</v>
      </c>
      <c r="C2143" s="142" t="s">
        <v>1912</v>
      </c>
      <c r="D2143" s="142" t="s">
        <v>408</v>
      </c>
      <c r="E2143" s="143" t="str">
        <f>CONCATENATE("(",SUM('Раздел 7'!N52:N52),"&lt;&gt;",0," И ",SUM('Раздел 7'!O52:O52),"&lt;&gt;",0,")"," ИЛИ ","(",SUM('Раздел 7'!N52:N52),"=",0," И ",SUM('Раздел 7'!O52:O52),"=",0,")")</f>
        <v>(0&lt;&gt;0 И 0&lt;&gt;0) ИЛИ (0=0 И 0=0)</v>
      </c>
    </row>
    <row r="2144" spans="1:5" s="151" customFormat="1" ht="38.25">
      <c r="A2144" s="140" t="str">
        <f>IF(((SUM('Раздел 7'!N53:N53)&lt;&gt;0)*(SUM('Раздел 7'!O53:O53)&lt;&gt;0))+((SUM('Раздел 7'!N53:N53)=0)*(SUM('Раздел 7'!O53:O53)=0)),"","Неверно!")</f>
        <v/>
      </c>
      <c r="B2144" s="141" t="s">
        <v>4109</v>
      </c>
      <c r="C2144" s="142" t="s">
        <v>1913</v>
      </c>
      <c r="D2144" s="142" t="s">
        <v>408</v>
      </c>
      <c r="E2144" s="143" t="str">
        <f>CONCATENATE("(",SUM('Раздел 7'!N53:N53),"&lt;&gt;",0," И ",SUM('Раздел 7'!O53:O53),"&lt;&gt;",0,")"," ИЛИ ","(",SUM('Раздел 7'!N53:N53),"=",0," И ",SUM('Раздел 7'!O53:O53),"=",0,")")</f>
        <v>(0&lt;&gt;0 И 0&lt;&gt;0) ИЛИ (0=0 И 0=0)</v>
      </c>
    </row>
    <row r="2145" spans="1:5" s="151" customFormat="1" ht="38.25">
      <c r="A2145" s="140" t="str">
        <f>IF(((SUM('Раздел 7'!N54:N54)&lt;&gt;0)*(SUM('Раздел 7'!O54:O54)&lt;&gt;0))+((SUM('Раздел 7'!N54:N54)=0)*(SUM('Раздел 7'!O54:O54)=0)),"","Неверно!")</f>
        <v/>
      </c>
      <c r="B2145" s="141" t="s">
        <v>4109</v>
      </c>
      <c r="C2145" s="142" t="s">
        <v>1914</v>
      </c>
      <c r="D2145" s="142" t="s">
        <v>408</v>
      </c>
      <c r="E2145" s="143" t="str">
        <f>CONCATENATE("(",SUM('Раздел 7'!N54:N54),"&lt;&gt;",0," И ",SUM('Раздел 7'!O54:O54),"&lt;&gt;",0,")"," ИЛИ ","(",SUM('Раздел 7'!N54:N54),"=",0," И ",SUM('Раздел 7'!O54:O54),"=",0,")")</f>
        <v>(0&lt;&gt;0 И 0&lt;&gt;0) ИЛИ (0=0 И 0=0)</v>
      </c>
    </row>
    <row r="2146" spans="1:5" s="151" customFormat="1" ht="38.25">
      <c r="A2146" s="140" t="str">
        <f>IF(((SUM('Раздел 7'!N55:N55)&lt;&gt;0)*(SUM('Раздел 7'!O55:O55)&lt;&gt;0))+((SUM('Раздел 7'!N55:N55)=0)*(SUM('Раздел 7'!O55:O55)=0)),"","Неверно!")</f>
        <v/>
      </c>
      <c r="B2146" s="141" t="s">
        <v>4109</v>
      </c>
      <c r="C2146" s="142" t="s">
        <v>1915</v>
      </c>
      <c r="D2146" s="142" t="s">
        <v>408</v>
      </c>
      <c r="E2146" s="143" t="str">
        <f>CONCATENATE("(",SUM('Раздел 7'!N55:N55),"&lt;&gt;",0," И ",SUM('Раздел 7'!O55:O55),"&lt;&gt;",0,")"," ИЛИ ","(",SUM('Раздел 7'!N55:N55),"=",0," И ",SUM('Раздел 7'!O55:O55),"=",0,")")</f>
        <v>(0&lt;&gt;0 И 0&lt;&gt;0) ИЛИ (0=0 И 0=0)</v>
      </c>
    </row>
    <row r="2147" spans="1:5" s="151" customFormat="1" ht="38.25">
      <c r="A2147" s="140" t="str">
        <f>IF(((SUM('Раздел 7'!N56:N56)&lt;&gt;0)*(SUM('Раздел 7'!O56:O56)&lt;&gt;0))+((SUM('Раздел 7'!N56:N56)=0)*(SUM('Раздел 7'!O56:O56)=0)),"","Неверно!")</f>
        <v/>
      </c>
      <c r="B2147" s="141" t="s">
        <v>4109</v>
      </c>
      <c r="C2147" s="142" t="s">
        <v>1916</v>
      </c>
      <c r="D2147" s="142" t="s">
        <v>408</v>
      </c>
      <c r="E2147" s="143" t="str">
        <f>CONCATENATE("(",SUM('Раздел 7'!N56:N56),"&lt;&gt;",0," И ",SUM('Раздел 7'!O56:O56),"&lt;&gt;",0,")"," ИЛИ ","(",SUM('Раздел 7'!N56:N56),"=",0," И ",SUM('Раздел 7'!O56:O56),"=",0,")")</f>
        <v>(0&lt;&gt;0 И 0&lt;&gt;0) ИЛИ (0=0 И 0=0)</v>
      </c>
    </row>
    <row r="2148" spans="1:5" s="151" customFormat="1" ht="38.25">
      <c r="A2148" s="140" t="str">
        <f>IF(((SUM('Раздел 7'!N57:N57)&lt;&gt;0)*(SUM('Раздел 7'!O57:O57)&lt;&gt;0))+((SUM('Раздел 7'!N57:N57)=0)*(SUM('Раздел 7'!O57:O57)=0)),"","Неверно!")</f>
        <v/>
      </c>
      <c r="B2148" s="141" t="s">
        <v>4109</v>
      </c>
      <c r="C2148" s="142" t="s">
        <v>1917</v>
      </c>
      <c r="D2148" s="142" t="s">
        <v>408</v>
      </c>
      <c r="E2148" s="143" t="str">
        <f>CONCATENATE("(",SUM('Раздел 7'!N57:N57),"&lt;&gt;",0," И ",SUM('Раздел 7'!O57:O57),"&lt;&gt;",0,")"," ИЛИ ","(",SUM('Раздел 7'!N57:N57),"=",0," И ",SUM('Раздел 7'!O57:O57),"=",0,")")</f>
        <v>(0&lt;&gt;0 И 0&lt;&gt;0) ИЛИ (0=0 И 0=0)</v>
      </c>
    </row>
    <row r="2149" spans="1:5" s="151" customFormat="1" ht="38.25">
      <c r="A2149" s="140" t="str">
        <f>IF(((SUM('Раздел 7'!N58:N58)&lt;&gt;0)*(SUM('Раздел 7'!O58:O58)&lt;&gt;0))+((SUM('Раздел 7'!N58:N58)=0)*(SUM('Раздел 7'!O58:O58)=0)),"","Неверно!")</f>
        <v/>
      </c>
      <c r="B2149" s="141" t="s">
        <v>4109</v>
      </c>
      <c r="C2149" s="142" t="s">
        <v>1918</v>
      </c>
      <c r="D2149" s="142" t="s">
        <v>408</v>
      </c>
      <c r="E2149" s="143" t="str">
        <f>CONCATENATE("(",SUM('Раздел 7'!N58:N58),"&lt;&gt;",0," И ",SUM('Раздел 7'!O58:O58),"&lt;&gt;",0,")"," ИЛИ ","(",SUM('Раздел 7'!N58:N58),"=",0," И ",SUM('Раздел 7'!O58:O58),"=",0,")")</f>
        <v>(0&lt;&gt;0 И 0&lt;&gt;0) ИЛИ (0=0 И 0=0)</v>
      </c>
    </row>
    <row r="2150" spans="1:5" s="151" customFormat="1" ht="38.25">
      <c r="A2150" s="140" t="str">
        <f>IF(((SUM('Раздел 7'!N14:N14)&lt;&gt;0)*(SUM('Раздел 7'!O14:O14)&lt;&gt;0))+((SUM('Раздел 7'!N14:N14)=0)*(SUM('Раздел 7'!O14:O14)=0)),"","Неверно!")</f>
        <v/>
      </c>
      <c r="B2150" s="141" t="s">
        <v>4109</v>
      </c>
      <c r="C2150" s="142" t="s">
        <v>1919</v>
      </c>
      <c r="D2150" s="142" t="s">
        <v>408</v>
      </c>
      <c r="E2150" s="143" t="str">
        <f>CONCATENATE("(",SUM('Раздел 7'!N14:N14),"&lt;&gt;",0," И ",SUM('Раздел 7'!O14:O14),"&lt;&gt;",0,")"," ИЛИ ","(",SUM('Раздел 7'!N14:N14),"=",0," И ",SUM('Раздел 7'!O14:O14),"=",0,")")</f>
        <v>(0&lt;&gt;0 И 0&lt;&gt;0) ИЛИ (0=0 И 0=0)</v>
      </c>
    </row>
    <row r="2151" spans="1:5" s="151" customFormat="1" ht="38.25">
      <c r="A2151" s="140" t="str">
        <f>IF(((SUM('Раздел 7'!N59:N59)&lt;&gt;0)*(SUM('Раздел 7'!O59:O59)&lt;&gt;0))+((SUM('Раздел 7'!N59:N59)=0)*(SUM('Раздел 7'!O59:O59)=0)),"","Неверно!")</f>
        <v/>
      </c>
      <c r="B2151" s="141" t="s">
        <v>4109</v>
      </c>
      <c r="C2151" s="142" t="s">
        <v>1920</v>
      </c>
      <c r="D2151" s="142" t="s">
        <v>408</v>
      </c>
      <c r="E2151" s="143" t="str">
        <f>CONCATENATE("(",SUM('Раздел 7'!N59:N59),"&lt;&gt;",0," И ",SUM('Раздел 7'!O59:O59),"&lt;&gt;",0,")"," ИЛИ ","(",SUM('Раздел 7'!N59:N59),"=",0," И ",SUM('Раздел 7'!O59:O59),"=",0,")")</f>
        <v>(0&lt;&gt;0 И 0&lt;&gt;0) ИЛИ (0=0 И 0=0)</v>
      </c>
    </row>
    <row r="2152" spans="1:5" s="151" customFormat="1" ht="38.25">
      <c r="A2152" s="140" t="str">
        <f>IF(((SUM('Раздел 7'!N60:N60)&lt;&gt;0)*(SUM('Раздел 7'!O60:O60)&lt;&gt;0))+((SUM('Раздел 7'!N60:N60)=0)*(SUM('Раздел 7'!O60:O60)=0)),"","Неверно!")</f>
        <v/>
      </c>
      <c r="B2152" s="141" t="s">
        <v>4109</v>
      </c>
      <c r="C2152" s="142" t="s">
        <v>1921</v>
      </c>
      <c r="D2152" s="142" t="s">
        <v>408</v>
      </c>
      <c r="E2152" s="143" t="str">
        <f>CONCATENATE("(",SUM('Раздел 7'!N60:N60),"&lt;&gt;",0," И ",SUM('Раздел 7'!O60:O60),"&lt;&gt;",0,")"," ИЛИ ","(",SUM('Раздел 7'!N60:N60),"=",0," И ",SUM('Раздел 7'!O60:O60),"=",0,")")</f>
        <v>(0&lt;&gt;0 И 0&lt;&gt;0) ИЛИ (0=0 И 0=0)</v>
      </c>
    </row>
    <row r="2153" spans="1:5" s="151" customFormat="1" ht="38.25">
      <c r="A2153" s="140" t="str">
        <f>IF(((SUM('Раздел 7'!N61:N61)&lt;&gt;0)*(SUM('Раздел 7'!O61:O61)&lt;&gt;0))+((SUM('Раздел 7'!N61:N61)=0)*(SUM('Раздел 7'!O61:O61)=0)),"","Неверно!")</f>
        <v/>
      </c>
      <c r="B2153" s="141" t="s">
        <v>4109</v>
      </c>
      <c r="C2153" s="142" t="s">
        <v>1922</v>
      </c>
      <c r="D2153" s="142" t="s">
        <v>408</v>
      </c>
      <c r="E2153" s="143" t="str">
        <f>CONCATENATE("(",SUM('Раздел 7'!N61:N61),"&lt;&gt;",0," И ",SUM('Раздел 7'!O61:O61),"&lt;&gt;",0,")"," ИЛИ ","(",SUM('Раздел 7'!N61:N61),"=",0," И ",SUM('Раздел 7'!O61:O61),"=",0,")")</f>
        <v>(0&lt;&gt;0 И 0&lt;&gt;0) ИЛИ (0=0 И 0=0)</v>
      </c>
    </row>
    <row r="2154" spans="1:5" s="151" customFormat="1" ht="38.25">
      <c r="A2154" s="140" t="str">
        <f>IF(((SUM('Раздел 7'!N62:N62)&lt;&gt;0)*(SUM('Раздел 7'!O62:O62)&lt;&gt;0))+((SUM('Раздел 7'!N62:N62)=0)*(SUM('Раздел 7'!O62:O62)=0)),"","Неверно!")</f>
        <v/>
      </c>
      <c r="B2154" s="141" t="s">
        <v>4109</v>
      </c>
      <c r="C2154" s="142" t="s">
        <v>1923</v>
      </c>
      <c r="D2154" s="142" t="s">
        <v>408</v>
      </c>
      <c r="E2154" s="143" t="str">
        <f>CONCATENATE("(",SUM('Раздел 7'!N62:N62),"&lt;&gt;",0," И ",SUM('Раздел 7'!O62:O62),"&lt;&gt;",0,")"," ИЛИ ","(",SUM('Раздел 7'!N62:N62),"=",0," И ",SUM('Раздел 7'!O62:O62),"=",0,")")</f>
        <v>(0&lt;&gt;0 И 0&lt;&gt;0) ИЛИ (0=0 И 0=0)</v>
      </c>
    </row>
    <row r="2155" spans="1:5" s="151" customFormat="1" ht="38.25">
      <c r="A2155" s="140" t="str">
        <f>IF(((SUM('Раздел 7'!N63:N63)&lt;&gt;0)*(SUM('Раздел 7'!O63:O63)&lt;&gt;0))+((SUM('Раздел 7'!N63:N63)=0)*(SUM('Раздел 7'!O63:O63)=0)),"","Неверно!")</f>
        <v/>
      </c>
      <c r="B2155" s="141" t="s">
        <v>4109</v>
      </c>
      <c r="C2155" s="142" t="s">
        <v>1924</v>
      </c>
      <c r="D2155" s="142" t="s">
        <v>408</v>
      </c>
      <c r="E2155" s="143" t="str">
        <f>CONCATENATE("(",SUM('Раздел 7'!N63:N63),"&lt;&gt;",0," И ",SUM('Раздел 7'!O63:O63),"&lt;&gt;",0,")"," ИЛИ ","(",SUM('Раздел 7'!N63:N63),"=",0," И ",SUM('Раздел 7'!O63:O63),"=",0,")")</f>
        <v>(0&lt;&gt;0 И 0&lt;&gt;0) ИЛИ (0=0 И 0=0)</v>
      </c>
    </row>
    <row r="2156" spans="1:5" s="151" customFormat="1" ht="38.25">
      <c r="A2156" s="140" t="str">
        <f>IF(((SUM('Раздел 7'!N64:N64)&lt;&gt;0)*(SUM('Раздел 7'!O64:O64)&lt;&gt;0))+((SUM('Раздел 7'!N64:N64)=0)*(SUM('Раздел 7'!O64:O64)=0)),"","Неверно!")</f>
        <v/>
      </c>
      <c r="B2156" s="141" t="s">
        <v>4109</v>
      </c>
      <c r="C2156" s="142" t="s">
        <v>1925</v>
      </c>
      <c r="D2156" s="142" t="s">
        <v>408</v>
      </c>
      <c r="E2156" s="143" t="str">
        <f>CONCATENATE("(",SUM('Раздел 7'!N64:N64),"&lt;&gt;",0," И ",SUM('Раздел 7'!O64:O64),"&lt;&gt;",0,")"," ИЛИ ","(",SUM('Раздел 7'!N64:N64),"=",0," И ",SUM('Раздел 7'!O64:O64),"=",0,")")</f>
        <v>(0&lt;&gt;0 И 0&lt;&gt;0) ИЛИ (0=0 И 0=0)</v>
      </c>
    </row>
    <row r="2157" spans="1:5" s="151" customFormat="1" ht="38.25">
      <c r="A2157" s="140" t="str">
        <f>IF(((SUM('Раздел 7'!N65:N65)&lt;&gt;0)*(SUM('Раздел 7'!O65:O65)&lt;&gt;0))+((SUM('Раздел 7'!N65:N65)=0)*(SUM('Раздел 7'!O65:O65)=0)),"","Неверно!")</f>
        <v/>
      </c>
      <c r="B2157" s="141" t="s">
        <v>4109</v>
      </c>
      <c r="C2157" s="142" t="s">
        <v>1926</v>
      </c>
      <c r="D2157" s="142" t="s">
        <v>408</v>
      </c>
      <c r="E2157" s="143" t="str">
        <f>CONCATENATE("(",SUM('Раздел 7'!N65:N65),"&lt;&gt;",0," И ",SUM('Раздел 7'!O65:O65),"&lt;&gt;",0,")"," ИЛИ ","(",SUM('Раздел 7'!N65:N65),"=",0," И ",SUM('Раздел 7'!O65:O65),"=",0,")")</f>
        <v>(0&lt;&gt;0 И 0&lt;&gt;0) ИЛИ (0=0 И 0=0)</v>
      </c>
    </row>
    <row r="2158" spans="1:5" s="151" customFormat="1" ht="38.25">
      <c r="A2158" s="140" t="str">
        <f>IF(((SUM('Раздел 7'!N66:N66)&lt;&gt;0)*(SUM('Раздел 7'!O66:O66)&lt;&gt;0))+((SUM('Раздел 7'!N66:N66)=0)*(SUM('Раздел 7'!O66:O66)=0)),"","Неверно!")</f>
        <v/>
      </c>
      <c r="B2158" s="141" t="s">
        <v>4109</v>
      </c>
      <c r="C2158" s="142" t="s">
        <v>1927</v>
      </c>
      <c r="D2158" s="142" t="s">
        <v>408</v>
      </c>
      <c r="E2158" s="143" t="str">
        <f>CONCATENATE("(",SUM('Раздел 7'!N66:N66),"&lt;&gt;",0," И ",SUM('Раздел 7'!O66:O66),"&lt;&gt;",0,")"," ИЛИ ","(",SUM('Раздел 7'!N66:N66),"=",0," И ",SUM('Раздел 7'!O66:O66),"=",0,")")</f>
        <v>(0&lt;&gt;0 И 0&lt;&gt;0) ИЛИ (0=0 И 0=0)</v>
      </c>
    </row>
    <row r="2159" spans="1:5" s="151" customFormat="1" ht="38.25">
      <c r="A2159" s="140" t="str">
        <f>IF(((SUM('Раздел 7'!N67:N67)&lt;&gt;0)*(SUM('Раздел 7'!O67:O67)&lt;&gt;0))+((SUM('Раздел 7'!N67:N67)=0)*(SUM('Раздел 7'!O67:O67)=0)),"","Неверно!")</f>
        <v/>
      </c>
      <c r="B2159" s="141" t="s">
        <v>4109</v>
      </c>
      <c r="C2159" s="142" t="s">
        <v>1928</v>
      </c>
      <c r="D2159" s="142" t="s">
        <v>408</v>
      </c>
      <c r="E2159" s="143" t="str">
        <f>CONCATENATE("(",SUM('Раздел 7'!N67:N67),"&lt;&gt;",0," И ",SUM('Раздел 7'!O67:O67),"&lt;&gt;",0,")"," ИЛИ ","(",SUM('Раздел 7'!N67:N67),"=",0," И ",SUM('Раздел 7'!O67:O67),"=",0,")")</f>
        <v>(0&lt;&gt;0 И 0&lt;&gt;0) ИЛИ (0=0 И 0=0)</v>
      </c>
    </row>
    <row r="2160" spans="1:5" s="151" customFormat="1" ht="38.25">
      <c r="A2160" s="140" t="str">
        <f>IF(((SUM('Раздел 7'!N15:N15)&lt;&gt;0)*(SUM('Раздел 7'!O15:O15)&lt;&gt;0))+((SUM('Раздел 7'!N15:N15)=0)*(SUM('Раздел 7'!O15:O15)=0)),"","Неверно!")</f>
        <v/>
      </c>
      <c r="B2160" s="141" t="s">
        <v>4109</v>
      </c>
      <c r="C2160" s="142" t="s">
        <v>1929</v>
      </c>
      <c r="D2160" s="142" t="s">
        <v>408</v>
      </c>
      <c r="E2160" s="143" t="str">
        <f>CONCATENATE("(",SUM('Раздел 7'!N15:N15),"&lt;&gt;",0," И ",SUM('Раздел 7'!O15:O15),"&lt;&gt;",0,")"," ИЛИ ","(",SUM('Раздел 7'!N15:N15),"=",0," И ",SUM('Раздел 7'!O15:O15),"=",0,")")</f>
        <v>(0&lt;&gt;0 И 0&lt;&gt;0) ИЛИ (0=0 И 0=0)</v>
      </c>
    </row>
    <row r="2161" spans="1:5" s="151" customFormat="1" ht="38.25">
      <c r="A2161" s="140" t="str">
        <f>IF(((SUM('Раздел 7'!N16:N16)&lt;&gt;0)*(SUM('Раздел 7'!O16:O16)&lt;&gt;0))+((SUM('Раздел 7'!N16:N16)=0)*(SUM('Раздел 7'!O16:O16)=0)),"","Неверно!")</f>
        <v/>
      </c>
      <c r="B2161" s="141" t="s">
        <v>4109</v>
      </c>
      <c r="C2161" s="142" t="s">
        <v>1930</v>
      </c>
      <c r="D2161" s="142" t="s">
        <v>408</v>
      </c>
      <c r="E2161" s="143" t="str">
        <f>CONCATENATE("(",SUM('Раздел 7'!N16:N16),"&lt;&gt;",0," И ",SUM('Раздел 7'!O16:O16),"&lt;&gt;",0,")"," ИЛИ ","(",SUM('Раздел 7'!N16:N16),"=",0," И ",SUM('Раздел 7'!O16:O16),"=",0,")")</f>
        <v>(0&lt;&gt;0 И 0&lt;&gt;0) ИЛИ (0=0 И 0=0)</v>
      </c>
    </row>
    <row r="2162" spans="1:5" s="151" customFormat="1" ht="38.25">
      <c r="A2162" s="140" t="str">
        <f>IF(((SUM('Раздел 7'!N17:N17)&lt;&gt;0)*(SUM('Раздел 7'!O17:O17)&lt;&gt;0))+((SUM('Раздел 7'!N17:N17)=0)*(SUM('Раздел 7'!O17:O17)=0)),"","Неверно!")</f>
        <v/>
      </c>
      <c r="B2162" s="141" t="s">
        <v>4109</v>
      </c>
      <c r="C2162" s="142" t="s">
        <v>1931</v>
      </c>
      <c r="D2162" s="142" t="s">
        <v>408</v>
      </c>
      <c r="E2162" s="143" t="str">
        <f>CONCATENATE("(",SUM('Раздел 7'!N17:N17),"&lt;&gt;",0," И ",SUM('Раздел 7'!O17:O17),"&lt;&gt;",0,")"," ИЛИ ","(",SUM('Раздел 7'!N17:N17),"=",0," И ",SUM('Раздел 7'!O17:O17),"=",0,")")</f>
        <v>(0&lt;&gt;0 И 0&lt;&gt;0) ИЛИ (0=0 И 0=0)</v>
      </c>
    </row>
    <row r="2163" spans="1:5" s="151" customFormat="1" ht="38.25">
      <c r="A2163" s="140" t="str">
        <f>IF(((SUM('Раздел 7'!N18:N18)&lt;&gt;0)*(SUM('Раздел 7'!O18:O18)&lt;&gt;0))+((SUM('Раздел 7'!N18:N18)=0)*(SUM('Раздел 7'!O18:O18)=0)),"","Неверно!")</f>
        <v/>
      </c>
      <c r="B2163" s="141" t="s">
        <v>4109</v>
      </c>
      <c r="C2163" s="142" t="s">
        <v>1932</v>
      </c>
      <c r="D2163" s="142" t="s">
        <v>408</v>
      </c>
      <c r="E2163" s="143" t="str">
        <f>CONCATENATE("(",SUM('Раздел 7'!N18:N18),"&lt;&gt;",0," И ",SUM('Раздел 7'!O18:O18),"&lt;&gt;",0,")"," ИЛИ ","(",SUM('Раздел 7'!N18:N18),"=",0," И ",SUM('Раздел 7'!O18:O18),"=",0,")")</f>
        <v>(0&lt;&gt;0 И 0&lt;&gt;0) ИЛИ (0=0 И 0=0)</v>
      </c>
    </row>
    <row r="2164" spans="1:5" s="151" customFormat="1" ht="15.75">
      <c r="A2164" s="140" t="str">
        <f>IF((SUM('Раздел 6'!AE10:AE10)&lt;=SUM('Раздел 6'!AD10:AD10)),"","Неверно!")</f>
        <v/>
      </c>
      <c r="B2164" s="141" t="s">
        <v>4110</v>
      </c>
      <c r="C2164" s="142" t="s">
        <v>1814</v>
      </c>
      <c r="D2164" s="142" t="s">
        <v>417</v>
      </c>
      <c r="E2164" s="143" t="str">
        <f>CONCATENATE(SUM('Раздел 6'!AE10:AE10),"&lt;=",SUM('Раздел 6'!AD10:AD10))</f>
        <v>0&lt;=0</v>
      </c>
    </row>
    <row r="2165" spans="1:5" s="151" customFormat="1" ht="15.75">
      <c r="A2165" s="140" t="str">
        <f>IF((SUM('Раздел 6'!AE19:AE19)&lt;=SUM('Раздел 6'!AD19:AD19)),"","Неверно!")</f>
        <v/>
      </c>
      <c r="B2165" s="141" t="s">
        <v>4110</v>
      </c>
      <c r="C2165" s="142" t="s">
        <v>1815</v>
      </c>
      <c r="D2165" s="142" t="s">
        <v>417</v>
      </c>
      <c r="E2165" s="143" t="str">
        <f>CONCATENATE(SUM('Раздел 6'!AE19:AE19),"&lt;=",SUM('Раздел 6'!AD19:AD19))</f>
        <v>0&lt;=0</v>
      </c>
    </row>
    <row r="2166" spans="1:5" s="151" customFormat="1" ht="15.75">
      <c r="A2166" s="140" t="str">
        <f>IF((SUM('Раздел 6'!AE20:AE20)&lt;=SUM('Раздел 6'!AD20:AD20)),"","Неверно!")</f>
        <v/>
      </c>
      <c r="B2166" s="141" t="s">
        <v>4110</v>
      </c>
      <c r="C2166" s="142" t="s">
        <v>1816</v>
      </c>
      <c r="D2166" s="142" t="s">
        <v>417</v>
      </c>
      <c r="E2166" s="143" t="str">
        <f>CONCATENATE(SUM('Раздел 6'!AE20:AE20),"&lt;=",SUM('Раздел 6'!AD20:AD20))</f>
        <v>0&lt;=0</v>
      </c>
    </row>
    <row r="2167" spans="1:5" s="151" customFormat="1" ht="15.75">
      <c r="A2167" s="140" t="str">
        <f>IF((SUM('Раздел 6'!AE21:AE21)&lt;=SUM('Раздел 6'!AD21:AD21)),"","Неверно!")</f>
        <v/>
      </c>
      <c r="B2167" s="141" t="s">
        <v>4110</v>
      </c>
      <c r="C2167" s="142" t="s">
        <v>1817</v>
      </c>
      <c r="D2167" s="142" t="s">
        <v>417</v>
      </c>
      <c r="E2167" s="143" t="str">
        <f>CONCATENATE(SUM('Раздел 6'!AE21:AE21),"&lt;=",SUM('Раздел 6'!AD21:AD21))</f>
        <v>0&lt;=0</v>
      </c>
    </row>
    <row r="2168" spans="1:5" s="151" customFormat="1" ht="15.75">
      <c r="A2168" s="140" t="str">
        <f>IF((SUM('Раздел 6'!AE22:AE22)&lt;=SUM('Раздел 6'!AD22:AD22)),"","Неверно!")</f>
        <v/>
      </c>
      <c r="B2168" s="141" t="s">
        <v>4110</v>
      </c>
      <c r="C2168" s="142" t="s">
        <v>1818</v>
      </c>
      <c r="D2168" s="142" t="s">
        <v>417</v>
      </c>
      <c r="E2168" s="143" t="str">
        <f>CONCATENATE(SUM('Раздел 6'!AE22:AE22),"&lt;=",SUM('Раздел 6'!AD22:AD22))</f>
        <v>0&lt;=0</v>
      </c>
    </row>
    <row r="2169" spans="1:5" s="151" customFormat="1" ht="15.75">
      <c r="A2169" s="140" t="str">
        <f>IF((SUM('Раздел 6'!AE23:AE23)&lt;=SUM('Раздел 6'!AD23:AD23)),"","Неверно!")</f>
        <v/>
      </c>
      <c r="B2169" s="141" t="s">
        <v>4110</v>
      </c>
      <c r="C2169" s="142" t="s">
        <v>1819</v>
      </c>
      <c r="D2169" s="142" t="s">
        <v>417</v>
      </c>
      <c r="E2169" s="143" t="str">
        <f>CONCATENATE(SUM('Раздел 6'!AE23:AE23),"&lt;=",SUM('Раздел 6'!AD23:AD23))</f>
        <v>0&lt;=0</v>
      </c>
    </row>
    <row r="2170" spans="1:5" s="151" customFormat="1" ht="15.75">
      <c r="A2170" s="140" t="str">
        <f>IF((SUM('Раздел 6'!AE24:AE24)&lt;=SUM('Раздел 6'!AD24:AD24)),"","Неверно!")</f>
        <v/>
      </c>
      <c r="B2170" s="141" t="s">
        <v>4110</v>
      </c>
      <c r="C2170" s="142" t="s">
        <v>1820</v>
      </c>
      <c r="D2170" s="142" t="s">
        <v>417</v>
      </c>
      <c r="E2170" s="143" t="str">
        <f>CONCATENATE(SUM('Раздел 6'!AE24:AE24),"&lt;=",SUM('Раздел 6'!AD24:AD24))</f>
        <v>0&lt;=0</v>
      </c>
    </row>
    <row r="2171" spans="1:5" s="151" customFormat="1" ht="15.75">
      <c r="A2171" s="140" t="str">
        <f>IF((SUM('Раздел 6'!AE25:AE25)&lt;=SUM('Раздел 6'!AD25:AD25)),"","Неверно!")</f>
        <v/>
      </c>
      <c r="B2171" s="141" t="s">
        <v>4110</v>
      </c>
      <c r="C2171" s="142" t="s">
        <v>1821</v>
      </c>
      <c r="D2171" s="142" t="s">
        <v>417</v>
      </c>
      <c r="E2171" s="143" t="str">
        <f>CONCATENATE(SUM('Раздел 6'!AE25:AE25),"&lt;=",SUM('Раздел 6'!AD25:AD25))</f>
        <v>0&lt;=0</v>
      </c>
    </row>
    <row r="2172" spans="1:5" s="151" customFormat="1" ht="15.75">
      <c r="A2172" s="140" t="str">
        <f>IF((SUM('Раздел 6'!AE26:AE26)&lt;=SUM('Раздел 6'!AD26:AD26)),"","Неверно!")</f>
        <v/>
      </c>
      <c r="B2172" s="141" t="s">
        <v>4110</v>
      </c>
      <c r="C2172" s="142" t="s">
        <v>1822</v>
      </c>
      <c r="D2172" s="142" t="s">
        <v>417</v>
      </c>
      <c r="E2172" s="143" t="str">
        <f>CONCATENATE(SUM('Раздел 6'!AE26:AE26),"&lt;=",SUM('Раздел 6'!AD26:AD26))</f>
        <v>0&lt;=0</v>
      </c>
    </row>
    <row r="2173" spans="1:5" s="151" customFormat="1" ht="15.75">
      <c r="A2173" s="140" t="str">
        <f>IF((SUM('Раздел 6'!AE27:AE27)&lt;=SUM('Раздел 6'!AD27:AD27)),"","Неверно!")</f>
        <v/>
      </c>
      <c r="B2173" s="141" t="s">
        <v>4110</v>
      </c>
      <c r="C2173" s="142" t="s">
        <v>1823</v>
      </c>
      <c r="D2173" s="142" t="s">
        <v>417</v>
      </c>
      <c r="E2173" s="143" t="str">
        <f>CONCATENATE(SUM('Раздел 6'!AE27:AE27),"&lt;=",SUM('Раздел 6'!AD27:AD27))</f>
        <v>0&lt;=0</v>
      </c>
    </row>
    <row r="2174" spans="1:5" s="151" customFormat="1" ht="15.75">
      <c r="A2174" s="140" t="str">
        <f>IF((SUM('Раздел 6'!AE28:AE28)&lt;=SUM('Раздел 6'!AD28:AD28)),"","Неверно!")</f>
        <v/>
      </c>
      <c r="B2174" s="141" t="s">
        <v>4110</v>
      </c>
      <c r="C2174" s="142" t="s">
        <v>1824</v>
      </c>
      <c r="D2174" s="142" t="s">
        <v>417</v>
      </c>
      <c r="E2174" s="143" t="str">
        <f>CONCATENATE(SUM('Раздел 6'!AE28:AE28),"&lt;=",SUM('Раздел 6'!AD28:AD28))</f>
        <v>0&lt;=0</v>
      </c>
    </row>
    <row r="2175" spans="1:5" s="151" customFormat="1" ht="15.75">
      <c r="A2175" s="140" t="str">
        <f>IF((SUM('Раздел 6'!AE11:AE11)&lt;=SUM('Раздел 6'!AD11:AD11)),"","Неверно!")</f>
        <v/>
      </c>
      <c r="B2175" s="141" t="s">
        <v>4110</v>
      </c>
      <c r="C2175" s="142" t="s">
        <v>1825</v>
      </c>
      <c r="D2175" s="142" t="s">
        <v>417</v>
      </c>
      <c r="E2175" s="143" t="str">
        <f>CONCATENATE(SUM('Раздел 6'!AE11:AE11),"&lt;=",SUM('Раздел 6'!AD11:AD11))</f>
        <v>0&lt;=0</v>
      </c>
    </row>
    <row r="2176" spans="1:5" s="151" customFormat="1" ht="15.75">
      <c r="A2176" s="140" t="str">
        <f>IF((SUM('Раздел 6'!AE29:AE29)&lt;=SUM('Раздел 6'!AD29:AD29)),"","Неверно!")</f>
        <v/>
      </c>
      <c r="B2176" s="141" t="s">
        <v>4110</v>
      </c>
      <c r="C2176" s="142" t="s">
        <v>1826</v>
      </c>
      <c r="D2176" s="142" t="s">
        <v>417</v>
      </c>
      <c r="E2176" s="143" t="str">
        <f>CONCATENATE(SUM('Раздел 6'!AE29:AE29),"&lt;=",SUM('Раздел 6'!AD29:AD29))</f>
        <v>0&lt;=0</v>
      </c>
    </row>
    <row r="2177" spans="1:5" s="151" customFormat="1" ht="15.75">
      <c r="A2177" s="140" t="str">
        <f>IF((SUM('Раздел 6'!AE30:AE30)&lt;=SUM('Раздел 6'!AD30:AD30)),"","Неверно!")</f>
        <v/>
      </c>
      <c r="B2177" s="141" t="s">
        <v>4110</v>
      </c>
      <c r="C2177" s="142" t="s">
        <v>1827</v>
      </c>
      <c r="D2177" s="142" t="s">
        <v>417</v>
      </c>
      <c r="E2177" s="143" t="str">
        <f>CONCATENATE(SUM('Раздел 6'!AE30:AE30),"&lt;=",SUM('Раздел 6'!AD30:AD30))</f>
        <v>0&lt;=0</v>
      </c>
    </row>
    <row r="2178" spans="1:5" s="151" customFormat="1" ht="15.75">
      <c r="A2178" s="140" t="str">
        <f>IF((SUM('Раздел 6'!AE31:AE31)&lt;=SUM('Раздел 6'!AD31:AD31)),"","Неверно!")</f>
        <v/>
      </c>
      <c r="B2178" s="141" t="s">
        <v>4110</v>
      </c>
      <c r="C2178" s="142" t="s">
        <v>1828</v>
      </c>
      <c r="D2178" s="142" t="s">
        <v>417</v>
      </c>
      <c r="E2178" s="143" t="str">
        <f>CONCATENATE(SUM('Раздел 6'!AE31:AE31),"&lt;=",SUM('Раздел 6'!AD31:AD31))</f>
        <v>0&lt;=0</v>
      </c>
    </row>
    <row r="2179" spans="1:5" s="151" customFormat="1" ht="15.75">
      <c r="A2179" s="140" t="str">
        <f>IF((SUM('Раздел 6'!AE32:AE32)&lt;=SUM('Раздел 6'!AD32:AD32)),"","Неверно!")</f>
        <v/>
      </c>
      <c r="B2179" s="141" t="s">
        <v>4110</v>
      </c>
      <c r="C2179" s="142" t="s">
        <v>1829</v>
      </c>
      <c r="D2179" s="142" t="s">
        <v>417</v>
      </c>
      <c r="E2179" s="143" t="str">
        <f>CONCATENATE(SUM('Раздел 6'!AE32:AE32),"&lt;=",SUM('Раздел 6'!AD32:AD32))</f>
        <v>0&lt;=0</v>
      </c>
    </row>
    <row r="2180" spans="1:5" s="151" customFormat="1" ht="15.75">
      <c r="A2180" s="140" t="str">
        <f>IF((SUM('Раздел 6'!AE33:AE33)&lt;=SUM('Раздел 6'!AD33:AD33)),"","Неверно!")</f>
        <v/>
      </c>
      <c r="B2180" s="141" t="s">
        <v>4110</v>
      </c>
      <c r="C2180" s="142" t="s">
        <v>1830</v>
      </c>
      <c r="D2180" s="142" t="s">
        <v>417</v>
      </c>
      <c r="E2180" s="143" t="str">
        <f>CONCATENATE(SUM('Раздел 6'!AE33:AE33),"&lt;=",SUM('Раздел 6'!AD33:AD33))</f>
        <v>0&lt;=0</v>
      </c>
    </row>
    <row r="2181" spans="1:5" s="151" customFormat="1" ht="15.75">
      <c r="A2181" s="140" t="str">
        <f>IF((SUM('Раздел 6'!AE34:AE34)&lt;=SUM('Раздел 6'!AD34:AD34)),"","Неверно!")</f>
        <v/>
      </c>
      <c r="B2181" s="141" t="s">
        <v>4110</v>
      </c>
      <c r="C2181" s="142" t="s">
        <v>1831</v>
      </c>
      <c r="D2181" s="142" t="s">
        <v>417</v>
      </c>
      <c r="E2181" s="143" t="str">
        <f>CONCATENATE(SUM('Раздел 6'!AE34:AE34),"&lt;=",SUM('Раздел 6'!AD34:AD34))</f>
        <v>0&lt;=0</v>
      </c>
    </row>
    <row r="2182" spans="1:5" s="151" customFormat="1" ht="15.75">
      <c r="A2182" s="140" t="str">
        <f>IF((SUM('Раздел 6'!AE35:AE35)&lt;=SUM('Раздел 6'!AD35:AD35)),"","Неверно!")</f>
        <v/>
      </c>
      <c r="B2182" s="141" t="s">
        <v>4110</v>
      </c>
      <c r="C2182" s="142" t="s">
        <v>1832</v>
      </c>
      <c r="D2182" s="142" t="s">
        <v>417</v>
      </c>
      <c r="E2182" s="143" t="str">
        <f>CONCATENATE(SUM('Раздел 6'!AE35:AE35),"&lt;=",SUM('Раздел 6'!AD35:AD35))</f>
        <v>0&lt;=0</v>
      </c>
    </row>
    <row r="2183" spans="1:5" s="151" customFormat="1" ht="15.75">
      <c r="A2183" s="140" t="str">
        <f>IF((SUM('Раздел 6'!AE36:AE36)&lt;=SUM('Раздел 6'!AD36:AD36)),"","Неверно!")</f>
        <v/>
      </c>
      <c r="B2183" s="141" t="s">
        <v>4110</v>
      </c>
      <c r="C2183" s="142" t="s">
        <v>1833</v>
      </c>
      <c r="D2183" s="142" t="s">
        <v>417</v>
      </c>
      <c r="E2183" s="143" t="str">
        <f>CONCATENATE(SUM('Раздел 6'!AE36:AE36),"&lt;=",SUM('Раздел 6'!AD36:AD36))</f>
        <v>0&lt;=0</v>
      </c>
    </row>
    <row r="2184" spans="1:5" s="151" customFormat="1" ht="15.75">
      <c r="A2184" s="140" t="str">
        <f>IF((SUM('Раздел 6'!AE37:AE37)&lt;=SUM('Раздел 6'!AD37:AD37)),"","Неверно!")</f>
        <v/>
      </c>
      <c r="B2184" s="141" t="s">
        <v>4110</v>
      </c>
      <c r="C2184" s="142" t="s">
        <v>1834</v>
      </c>
      <c r="D2184" s="142" t="s">
        <v>417</v>
      </c>
      <c r="E2184" s="143" t="str">
        <f>CONCATENATE(SUM('Раздел 6'!AE37:AE37),"&lt;=",SUM('Раздел 6'!AD37:AD37))</f>
        <v>0&lt;=0</v>
      </c>
    </row>
    <row r="2185" spans="1:5" s="151" customFormat="1" ht="15.75">
      <c r="A2185" s="140" t="str">
        <f>IF((SUM('Раздел 6'!AE38:AE38)&lt;=SUM('Раздел 6'!AD38:AD38)),"","Неверно!")</f>
        <v/>
      </c>
      <c r="B2185" s="141" t="s">
        <v>4110</v>
      </c>
      <c r="C2185" s="142" t="s">
        <v>1835</v>
      </c>
      <c r="D2185" s="142" t="s">
        <v>417</v>
      </c>
      <c r="E2185" s="143" t="str">
        <f>CONCATENATE(SUM('Раздел 6'!AE38:AE38),"&lt;=",SUM('Раздел 6'!AD38:AD38))</f>
        <v>0&lt;=0</v>
      </c>
    </row>
    <row r="2186" spans="1:5" s="151" customFormat="1" ht="15.75">
      <c r="A2186" s="140" t="str">
        <f>IF((SUM('Раздел 6'!AE12:AE12)&lt;=SUM('Раздел 6'!AD12:AD12)),"","Неверно!")</f>
        <v/>
      </c>
      <c r="B2186" s="141" t="s">
        <v>4110</v>
      </c>
      <c r="C2186" s="142" t="s">
        <v>1836</v>
      </c>
      <c r="D2186" s="142" t="s">
        <v>417</v>
      </c>
      <c r="E2186" s="143" t="str">
        <f>CONCATENATE(SUM('Раздел 6'!AE12:AE12),"&lt;=",SUM('Раздел 6'!AD12:AD12))</f>
        <v>0&lt;=0</v>
      </c>
    </row>
    <row r="2187" spans="1:5" s="151" customFormat="1" ht="15.75">
      <c r="A2187" s="140" t="str">
        <f>IF((SUM('Раздел 6'!AE39:AE39)&lt;=SUM('Раздел 6'!AD39:AD39)),"","Неверно!")</f>
        <v/>
      </c>
      <c r="B2187" s="141" t="s">
        <v>4110</v>
      </c>
      <c r="C2187" s="142" t="s">
        <v>1837</v>
      </c>
      <c r="D2187" s="142" t="s">
        <v>417</v>
      </c>
      <c r="E2187" s="143" t="str">
        <f>CONCATENATE(SUM('Раздел 6'!AE39:AE39),"&lt;=",SUM('Раздел 6'!AD39:AD39))</f>
        <v>0&lt;=0</v>
      </c>
    </row>
    <row r="2188" spans="1:5" s="151" customFormat="1" ht="15.75">
      <c r="A2188" s="140" t="str">
        <f>IF((SUM('Раздел 6'!AE40:AE40)&lt;=SUM('Раздел 6'!AD40:AD40)),"","Неверно!")</f>
        <v/>
      </c>
      <c r="B2188" s="141" t="s">
        <v>4110</v>
      </c>
      <c r="C2188" s="142" t="s">
        <v>1838</v>
      </c>
      <c r="D2188" s="142" t="s">
        <v>417</v>
      </c>
      <c r="E2188" s="143" t="str">
        <f>CONCATENATE(SUM('Раздел 6'!AE40:AE40),"&lt;=",SUM('Раздел 6'!AD40:AD40))</f>
        <v>0&lt;=0</v>
      </c>
    </row>
    <row r="2189" spans="1:5" s="151" customFormat="1" ht="15.75">
      <c r="A2189" s="140" t="str">
        <f>IF((SUM('Раздел 6'!AE41:AE41)&lt;=SUM('Раздел 6'!AD41:AD41)),"","Неверно!")</f>
        <v/>
      </c>
      <c r="B2189" s="141" t="s">
        <v>4110</v>
      </c>
      <c r="C2189" s="142" t="s">
        <v>1839</v>
      </c>
      <c r="D2189" s="142" t="s">
        <v>417</v>
      </c>
      <c r="E2189" s="143" t="str">
        <f>CONCATENATE(SUM('Раздел 6'!AE41:AE41),"&lt;=",SUM('Раздел 6'!AD41:AD41))</f>
        <v>0&lt;=0</v>
      </c>
    </row>
    <row r="2190" spans="1:5" s="151" customFormat="1" ht="15.75">
      <c r="A2190" s="140" t="str">
        <f>IF((SUM('Раздел 6'!AE42:AE42)&lt;=SUM('Раздел 6'!AD42:AD42)),"","Неверно!")</f>
        <v/>
      </c>
      <c r="B2190" s="141" t="s">
        <v>4110</v>
      </c>
      <c r="C2190" s="142" t="s">
        <v>1840</v>
      </c>
      <c r="D2190" s="142" t="s">
        <v>417</v>
      </c>
      <c r="E2190" s="143" t="str">
        <f>CONCATENATE(SUM('Раздел 6'!AE42:AE42),"&lt;=",SUM('Раздел 6'!AD42:AD42))</f>
        <v>0&lt;=0</v>
      </c>
    </row>
    <row r="2191" spans="1:5" s="151" customFormat="1" ht="15.75">
      <c r="A2191" s="140" t="str">
        <f>IF((SUM('Раздел 6'!AE43:AE43)&lt;=SUM('Раздел 6'!AD43:AD43)),"","Неверно!")</f>
        <v/>
      </c>
      <c r="B2191" s="141" t="s">
        <v>4110</v>
      </c>
      <c r="C2191" s="142" t="s">
        <v>1841</v>
      </c>
      <c r="D2191" s="142" t="s">
        <v>417</v>
      </c>
      <c r="E2191" s="143" t="str">
        <f>CONCATENATE(SUM('Раздел 6'!AE43:AE43),"&lt;=",SUM('Раздел 6'!AD43:AD43))</f>
        <v>0&lt;=0</v>
      </c>
    </row>
    <row r="2192" spans="1:5" s="151" customFormat="1" ht="15.75">
      <c r="A2192" s="140" t="str">
        <f>IF((SUM('Раздел 6'!AE44:AE44)&lt;=SUM('Раздел 6'!AD44:AD44)),"","Неверно!")</f>
        <v/>
      </c>
      <c r="B2192" s="141" t="s">
        <v>4110</v>
      </c>
      <c r="C2192" s="142" t="s">
        <v>1842</v>
      </c>
      <c r="D2192" s="142" t="s">
        <v>417</v>
      </c>
      <c r="E2192" s="143" t="str">
        <f>CONCATENATE(SUM('Раздел 6'!AE44:AE44),"&lt;=",SUM('Раздел 6'!AD44:AD44))</f>
        <v>0&lt;=0</v>
      </c>
    </row>
    <row r="2193" spans="1:5" s="151" customFormat="1" ht="15.75">
      <c r="A2193" s="140" t="str">
        <f>IF((SUM('Раздел 6'!AE45:AE45)&lt;=SUM('Раздел 6'!AD45:AD45)),"","Неверно!")</f>
        <v/>
      </c>
      <c r="B2193" s="141" t="s">
        <v>4110</v>
      </c>
      <c r="C2193" s="142" t="s">
        <v>1843</v>
      </c>
      <c r="D2193" s="142" t="s">
        <v>417</v>
      </c>
      <c r="E2193" s="143" t="str">
        <f>CONCATENATE(SUM('Раздел 6'!AE45:AE45),"&lt;=",SUM('Раздел 6'!AD45:AD45))</f>
        <v>0&lt;=0</v>
      </c>
    </row>
    <row r="2194" spans="1:5" s="151" customFormat="1" ht="15.75">
      <c r="A2194" s="140" t="str">
        <f>IF((SUM('Раздел 6'!AE46:AE46)&lt;=SUM('Раздел 6'!AD46:AD46)),"","Неверно!")</f>
        <v/>
      </c>
      <c r="B2194" s="141" t="s">
        <v>4110</v>
      </c>
      <c r="C2194" s="142" t="s">
        <v>1844</v>
      </c>
      <c r="D2194" s="142" t="s">
        <v>417</v>
      </c>
      <c r="E2194" s="143" t="str">
        <f>CONCATENATE(SUM('Раздел 6'!AE46:AE46),"&lt;=",SUM('Раздел 6'!AD46:AD46))</f>
        <v>0&lt;=0</v>
      </c>
    </row>
    <row r="2195" spans="1:5" s="151" customFormat="1" ht="15.75">
      <c r="A2195" s="140" t="str">
        <f>IF((SUM('Раздел 6'!AE47:AE47)&lt;=SUM('Раздел 6'!AD47:AD47)),"","Неверно!")</f>
        <v/>
      </c>
      <c r="B2195" s="141" t="s">
        <v>4110</v>
      </c>
      <c r="C2195" s="142" t="s">
        <v>1845</v>
      </c>
      <c r="D2195" s="142" t="s">
        <v>417</v>
      </c>
      <c r="E2195" s="143" t="str">
        <f>CONCATENATE(SUM('Раздел 6'!AE47:AE47),"&lt;=",SUM('Раздел 6'!AD47:AD47))</f>
        <v>0&lt;=0</v>
      </c>
    </row>
    <row r="2196" spans="1:5" s="151" customFormat="1" ht="15.75">
      <c r="A2196" s="140" t="str">
        <f>IF((SUM('Раздел 6'!AE48:AE48)&lt;=SUM('Раздел 6'!AD48:AD48)),"","Неверно!")</f>
        <v/>
      </c>
      <c r="B2196" s="141" t="s">
        <v>4110</v>
      </c>
      <c r="C2196" s="142" t="s">
        <v>1846</v>
      </c>
      <c r="D2196" s="142" t="s">
        <v>417</v>
      </c>
      <c r="E2196" s="143" t="str">
        <f>CONCATENATE(SUM('Раздел 6'!AE48:AE48),"&lt;=",SUM('Раздел 6'!AD48:AD48))</f>
        <v>0&lt;=0</v>
      </c>
    </row>
    <row r="2197" spans="1:5" s="151" customFormat="1" ht="15.75">
      <c r="A2197" s="140" t="str">
        <f>IF((SUM('Раздел 6'!AE13:AE13)&lt;=SUM('Раздел 6'!AD13:AD13)),"","Неверно!")</f>
        <v/>
      </c>
      <c r="B2197" s="141" t="s">
        <v>4110</v>
      </c>
      <c r="C2197" s="142" t="s">
        <v>1847</v>
      </c>
      <c r="D2197" s="142" t="s">
        <v>417</v>
      </c>
      <c r="E2197" s="143" t="str">
        <f>CONCATENATE(SUM('Раздел 6'!AE13:AE13),"&lt;=",SUM('Раздел 6'!AD13:AD13))</f>
        <v>0&lt;=0</v>
      </c>
    </row>
    <row r="2198" spans="1:5" s="151" customFormat="1" ht="15.75">
      <c r="A2198" s="140" t="str">
        <f>IF((SUM('Раздел 6'!AE49:AE49)&lt;=SUM('Раздел 6'!AD49:AD49)),"","Неверно!")</f>
        <v/>
      </c>
      <c r="B2198" s="141" t="s">
        <v>4110</v>
      </c>
      <c r="C2198" s="142" t="s">
        <v>1848</v>
      </c>
      <c r="D2198" s="142" t="s">
        <v>417</v>
      </c>
      <c r="E2198" s="143" t="str">
        <f>CONCATENATE(SUM('Раздел 6'!AE49:AE49),"&lt;=",SUM('Раздел 6'!AD49:AD49))</f>
        <v>0&lt;=0</v>
      </c>
    </row>
    <row r="2199" spans="1:5" s="151" customFormat="1" ht="15.75">
      <c r="A2199" s="140" t="str">
        <f>IF((SUM('Раздел 6'!AE50:AE50)&lt;=SUM('Раздел 6'!AD50:AD50)),"","Неверно!")</f>
        <v/>
      </c>
      <c r="B2199" s="141" t="s">
        <v>4110</v>
      </c>
      <c r="C2199" s="142" t="s">
        <v>1849</v>
      </c>
      <c r="D2199" s="142" t="s">
        <v>417</v>
      </c>
      <c r="E2199" s="143" t="str">
        <f>CONCATENATE(SUM('Раздел 6'!AE50:AE50),"&lt;=",SUM('Раздел 6'!AD50:AD50))</f>
        <v>0&lt;=0</v>
      </c>
    </row>
    <row r="2200" spans="1:5" s="151" customFormat="1" ht="15.75">
      <c r="A2200" s="140" t="str">
        <f>IF((SUM('Раздел 6'!AE51:AE51)&lt;=SUM('Раздел 6'!AD51:AD51)),"","Неверно!")</f>
        <v/>
      </c>
      <c r="B2200" s="141" t="s">
        <v>4110</v>
      </c>
      <c r="C2200" s="142" t="s">
        <v>1850</v>
      </c>
      <c r="D2200" s="142" t="s">
        <v>417</v>
      </c>
      <c r="E2200" s="143" t="str">
        <f>CONCATENATE(SUM('Раздел 6'!AE51:AE51),"&lt;=",SUM('Раздел 6'!AD51:AD51))</f>
        <v>0&lt;=0</v>
      </c>
    </row>
    <row r="2201" spans="1:5" s="151" customFormat="1" ht="15.75">
      <c r="A2201" s="140" t="str">
        <f>IF((SUM('Раздел 6'!AE52:AE52)&lt;=SUM('Раздел 6'!AD52:AD52)),"","Неверно!")</f>
        <v/>
      </c>
      <c r="B2201" s="141" t="s">
        <v>4110</v>
      </c>
      <c r="C2201" s="142" t="s">
        <v>1851</v>
      </c>
      <c r="D2201" s="142" t="s">
        <v>417</v>
      </c>
      <c r="E2201" s="143" t="str">
        <f>CONCATENATE(SUM('Раздел 6'!AE52:AE52),"&lt;=",SUM('Раздел 6'!AD52:AD52))</f>
        <v>0&lt;=0</v>
      </c>
    </row>
    <row r="2202" spans="1:5" s="151" customFormat="1" ht="15.75">
      <c r="A2202" s="140" t="str">
        <f>IF((SUM('Раздел 6'!AE53:AE53)&lt;=SUM('Раздел 6'!AD53:AD53)),"","Неверно!")</f>
        <v/>
      </c>
      <c r="B2202" s="141" t="s">
        <v>4110</v>
      </c>
      <c r="C2202" s="142" t="s">
        <v>1852</v>
      </c>
      <c r="D2202" s="142" t="s">
        <v>417</v>
      </c>
      <c r="E2202" s="143" t="str">
        <f>CONCATENATE(SUM('Раздел 6'!AE53:AE53),"&lt;=",SUM('Раздел 6'!AD53:AD53))</f>
        <v>0&lt;=0</v>
      </c>
    </row>
    <row r="2203" spans="1:5" s="151" customFormat="1" ht="15.75">
      <c r="A2203" s="140" t="str">
        <f>IF((SUM('Раздел 6'!AE54:AE54)&lt;=SUM('Раздел 6'!AD54:AD54)),"","Неверно!")</f>
        <v/>
      </c>
      <c r="B2203" s="141" t="s">
        <v>4110</v>
      </c>
      <c r="C2203" s="142" t="s">
        <v>1853</v>
      </c>
      <c r="D2203" s="142" t="s">
        <v>417</v>
      </c>
      <c r="E2203" s="143" t="str">
        <f>CONCATENATE(SUM('Раздел 6'!AE54:AE54),"&lt;=",SUM('Раздел 6'!AD54:AD54))</f>
        <v>0&lt;=0</v>
      </c>
    </row>
    <row r="2204" spans="1:5" s="151" customFormat="1" ht="15.75">
      <c r="A2204" s="140" t="str">
        <f>IF((SUM('Раздел 6'!AE55:AE55)&lt;=SUM('Раздел 6'!AD55:AD55)),"","Неверно!")</f>
        <v/>
      </c>
      <c r="B2204" s="141" t="s">
        <v>4110</v>
      </c>
      <c r="C2204" s="142" t="s">
        <v>1854</v>
      </c>
      <c r="D2204" s="142" t="s">
        <v>417</v>
      </c>
      <c r="E2204" s="143" t="str">
        <f>CONCATENATE(SUM('Раздел 6'!AE55:AE55),"&lt;=",SUM('Раздел 6'!AD55:AD55))</f>
        <v>0&lt;=0</v>
      </c>
    </row>
    <row r="2205" spans="1:5" s="151" customFormat="1" ht="15.75">
      <c r="A2205" s="140" t="str">
        <f>IF((SUM('Раздел 6'!AE56:AE56)&lt;=SUM('Раздел 6'!AD56:AD56)),"","Неверно!")</f>
        <v/>
      </c>
      <c r="B2205" s="141" t="s">
        <v>4110</v>
      </c>
      <c r="C2205" s="142" t="s">
        <v>1855</v>
      </c>
      <c r="D2205" s="142" t="s">
        <v>417</v>
      </c>
      <c r="E2205" s="143" t="str">
        <f>CONCATENATE(SUM('Раздел 6'!AE56:AE56),"&lt;=",SUM('Раздел 6'!AD56:AD56))</f>
        <v>0&lt;=0</v>
      </c>
    </row>
    <row r="2206" spans="1:5" s="151" customFormat="1" ht="15.75">
      <c r="A2206" s="140" t="str">
        <f>IF((SUM('Раздел 6'!AE57:AE57)&lt;=SUM('Раздел 6'!AD57:AD57)),"","Неверно!")</f>
        <v/>
      </c>
      <c r="B2206" s="141" t="s">
        <v>4110</v>
      </c>
      <c r="C2206" s="142" t="s">
        <v>1856</v>
      </c>
      <c r="D2206" s="142" t="s">
        <v>417</v>
      </c>
      <c r="E2206" s="143" t="str">
        <f>CONCATENATE(SUM('Раздел 6'!AE57:AE57),"&lt;=",SUM('Раздел 6'!AD57:AD57))</f>
        <v>0&lt;=0</v>
      </c>
    </row>
    <row r="2207" spans="1:5" s="151" customFormat="1" ht="15.75">
      <c r="A2207" s="140" t="str">
        <f>IF((SUM('Раздел 6'!AE58:AE58)&lt;=SUM('Раздел 6'!AD58:AD58)),"","Неверно!")</f>
        <v/>
      </c>
      <c r="B2207" s="141" t="s">
        <v>4110</v>
      </c>
      <c r="C2207" s="142" t="s">
        <v>1857</v>
      </c>
      <c r="D2207" s="142" t="s">
        <v>417</v>
      </c>
      <c r="E2207" s="143" t="str">
        <f>CONCATENATE(SUM('Раздел 6'!AE58:AE58),"&lt;=",SUM('Раздел 6'!AD58:AD58))</f>
        <v>0&lt;=0</v>
      </c>
    </row>
    <row r="2208" spans="1:5" s="151" customFormat="1" ht="15.75">
      <c r="A2208" s="140" t="str">
        <f>IF((SUM('Раздел 6'!AE14:AE14)&lt;=SUM('Раздел 6'!AD14:AD14)),"","Неверно!")</f>
        <v/>
      </c>
      <c r="B2208" s="141" t="s">
        <v>4110</v>
      </c>
      <c r="C2208" s="142" t="s">
        <v>1858</v>
      </c>
      <c r="D2208" s="142" t="s">
        <v>417</v>
      </c>
      <c r="E2208" s="143" t="str">
        <f>CONCATENATE(SUM('Раздел 6'!AE14:AE14),"&lt;=",SUM('Раздел 6'!AD14:AD14))</f>
        <v>0&lt;=0</v>
      </c>
    </row>
    <row r="2209" spans="1:5" s="151" customFormat="1" ht="15.75">
      <c r="A2209" s="140" t="str">
        <f>IF((SUM('Раздел 6'!AE59:AE59)&lt;=SUM('Раздел 6'!AD59:AD59)),"","Неверно!")</f>
        <v/>
      </c>
      <c r="B2209" s="141" t="s">
        <v>4110</v>
      </c>
      <c r="C2209" s="142" t="s">
        <v>1859</v>
      </c>
      <c r="D2209" s="142" t="s">
        <v>417</v>
      </c>
      <c r="E2209" s="143" t="str">
        <f>CONCATENATE(SUM('Раздел 6'!AE59:AE59),"&lt;=",SUM('Раздел 6'!AD59:AD59))</f>
        <v>0&lt;=0</v>
      </c>
    </row>
    <row r="2210" spans="1:5" s="151" customFormat="1" ht="15.75">
      <c r="A2210" s="140" t="str">
        <f>IF((SUM('Раздел 6'!AE60:AE60)&lt;=SUM('Раздел 6'!AD60:AD60)),"","Неверно!")</f>
        <v/>
      </c>
      <c r="B2210" s="141" t="s">
        <v>4110</v>
      </c>
      <c r="C2210" s="142" t="s">
        <v>1860</v>
      </c>
      <c r="D2210" s="142" t="s">
        <v>417</v>
      </c>
      <c r="E2210" s="143" t="str">
        <f>CONCATENATE(SUM('Раздел 6'!AE60:AE60),"&lt;=",SUM('Раздел 6'!AD60:AD60))</f>
        <v>0&lt;=0</v>
      </c>
    </row>
    <row r="2211" spans="1:5" s="151" customFormat="1" ht="15.75">
      <c r="A2211" s="140" t="str">
        <f>IF((SUM('Раздел 6'!AE61:AE61)&lt;=SUM('Раздел 6'!AD61:AD61)),"","Неверно!")</f>
        <v/>
      </c>
      <c r="B2211" s="141" t="s">
        <v>4110</v>
      </c>
      <c r="C2211" s="142" t="s">
        <v>1861</v>
      </c>
      <c r="D2211" s="142" t="s">
        <v>417</v>
      </c>
      <c r="E2211" s="143" t="str">
        <f>CONCATENATE(SUM('Раздел 6'!AE61:AE61),"&lt;=",SUM('Раздел 6'!AD61:AD61))</f>
        <v>0&lt;=0</v>
      </c>
    </row>
    <row r="2212" spans="1:5" s="151" customFormat="1" ht="15.75">
      <c r="A2212" s="140" t="str">
        <f>IF((SUM('Раздел 6'!AE62:AE62)&lt;=SUM('Раздел 6'!AD62:AD62)),"","Неверно!")</f>
        <v/>
      </c>
      <c r="B2212" s="141" t="s">
        <v>4110</v>
      </c>
      <c r="C2212" s="142" t="s">
        <v>1862</v>
      </c>
      <c r="D2212" s="142" t="s">
        <v>417</v>
      </c>
      <c r="E2212" s="143" t="str">
        <f>CONCATENATE(SUM('Раздел 6'!AE62:AE62),"&lt;=",SUM('Раздел 6'!AD62:AD62))</f>
        <v>0&lt;=0</v>
      </c>
    </row>
    <row r="2213" spans="1:5" s="151" customFormat="1" ht="15.75">
      <c r="A2213" s="140" t="str">
        <f>IF((SUM('Раздел 6'!AE63:AE63)&lt;=SUM('Раздел 6'!AD63:AD63)),"","Неверно!")</f>
        <v/>
      </c>
      <c r="B2213" s="141" t="s">
        <v>4110</v>
      </c>
      <c r="C2213" s="142" t="s">
        <v>1863</v>
      </c>
      <c r="D2213" s="142" t="s">
        <v>417</v>
      </c>
      <c r="E2213" s="143" t="str">
        <f>CONCATENATE(SUM('Раздел 6'!AE63:AE63),"&lt;=",SUM('Раздел 6'!AD63:AD63))</f>
        <v>0&lt;=0</v>
      </c>
    </row>
    <row r="2214" spans="1:5" s="151" customFormat="1" ht="15.75">
      <c r="A2214" s="140" t="str">
        <f>IF((SUM('Раздел 6'!AE64:AE64)&lt;=SUM('Раздел 6'!AD64:AD64)),"","Неверно!")</f>
        <v/>
      </c>
      <c r="B2214" s="141" t="s">
        <v>4110</v>
      </c>
      <c r="C2214" s="142" t="s">
        <v>1864</v>
      </c>
      <c r="D2214" s="142" t="s">
        <v>417</v>
      </c>
      <c r="E2214" s="143" t="str">
        <f>CONCATENATE(SUM('Раздел 6'!AE64:AE64),"&lt;=",SUM('Раздел 6'!AD64:AD64))</f>
        <v>0&lt;=0</v>
      </c>
    </row>
    <row r="2215" spans="1:5" s="151" customFormat="1" ht="15.75">
      <c r="A2215" s="140" t="str">
        <f>IF((SUM('Раздел 6'!AE65:AE65)&lt;=SUM('Раздел 6'!AD65:AD65)),"","Неверно!")</f>
        <v/>
      </c>
      <c r="B2215" s="141" t="s">
        <v>4110</v>
      </c>
      <c r="C2215" s="142" t="s">
        <v>1865</v>
      </c>
      <c r="D2215" s="142" t="s">
        <v>417</v>
      </c>
      <c r="E2215" s="143" t="str">
        <f>CONCATENATE(SUM('Раздел 6'!AE65:AE65),"&lt;=",SUM('Раздел 6'!AD65:AD65))</f>
        <v>0&lt;=0</v>
      </c>
    </row>
    <row r="2216" spans="1:5" s="151" customFormat="1" ht="15.75">
      <c r="A2216" s="140" t="str">
        <f>IF((SUM('Раздел 6'!AE66:AE66)&lt;=SUM('Раздел 6'!AD66:AD66)),"","Неверно!")</f>
        <v/>
      </c>
      <c r="B2216" s="141" t="s">
        <v>4110</v>
      </c>
      <c r="C2216" s="142" t="s">
        <v>1866</v>
      </c>
      <c r="D2216" s="142" t="s">
        <v>417</v>
      </c>
      <c r="E2216" s="143" t="str">
        <f>CONCATENATE(SUM('Раздел 6'!AE66:AE66),"&lt;=",SUM('Раздел 6'!AD66:AD66))</f>
        <v>0&lt;=0</v>
      </c>
    </row>
    <row r="2217" spans="1:5" s="151" customFormat="1" ht="15.75">
      <c r="A2217" s="140" t="str">
        <f>IF((SUM('Раздел 6'!AE67:AE67)&lt;=SUM('Раздел 6'!AD67:AD67)),"","Неверно!")</f>
        <v/>
      </c>
      <c r="B2217" s="141" t="s">
        <v>4110</v>
      </c>
      <c r="C2217" s="142" t="s">
        <v>1867</v>
      </c>
      <c r="D2217" s="142" t="s">
        <v>417</v>
      </c>
      <c r="E2217" s="143" t="str">
        <f>CONCATENATE(SUM('Раздел 6'!AE67:AE67),"&lt;=",SUM('Раздел 6'!AD67:AD67))</f>
        <v>0&lt;=0</v>
      </c>
    </row>
    <row r="2218" spans="1:5" s="151" customFormat="1" ht="15.75">
      <c r="A2218" s="140" t="str">
        <f>IF((SUM('Раздел 6'!AE68:AE68)&lt;=SUM('Раздел 6'!AD68:AD68)),"","Неверно!")</f>
        <v/>
      </c>
      <c r="B2218" s="141" t="s">
        <v>4110</v>
      </c>
      <c r="C2218" s="142" t="s">
        <v>1868</v>
      </c>
      <c r="D2218" s="142" t="s">
        <v>417</v>
      </c>
      <c r="E2218" s="143" t="str">
        <f>CONCATENATE(SUM('Раздел 6'!AE68:AE68),"&lt;=",SUM('Раздел 6'!AD68:AD68))</f>
        <v>0&lt;=0</v>
      </c>
    </row>
    <row r="2219" spans="1:5" s="151" customFormat="1" ht="15.75">
      <c r="A2219" s="140" t="str">
        <f>IF((SUM('Раздел 6'!AE15:AE15)&lt;=SUM('Раздел 6'!AD15:AD15)),"","Неверно!")</f>
        <v/>
      </c>
      <c r="B2219" s="141" t="s">
        <v>4110</v>
      </c>
      <c r="C2219" s="142" t="s">
        <v>1869</v>
      </c>
      <c r="D2219" s="142" t="s">
        <v>417</v>
      </c>
      <c r="E2219" s="143" t="str">
        <f>CONCATENATE(SUM('Раздел 6'!AE15:AE15),"&lt;=",SUM('Раздел 6'!AD15:AD15))</f>
        <v>0&lt;=0</v>
      </c>
    </row>
    <row r="2220" spans="1:5" s="151" customFormat="1" ht="15.75">
      <c r="A2220" s="140" t="str">
        <f>IF((SUM('Раздел 6'!AE69:AE69)&lt;=SUM('Раздел 6'!AD69:AD69)),"","Неверно!")</f>
        <v/>
      </c>
      <c r="B2220" s="141" t="s">
        <v>4110</v>
      </c>
      <c r="C2220" s="142" t="s">
        <v>1870</v>
      </c>
      <c r="D2220" s="142" t="s">
        <v>417</v>
      </c>
      <c r="E2220" s="143" t="str">
        <f>CONCATENATE(SUM('Раздел 6'!AE69:AE69),"&lt;=",SUM('Раздел 6'!AD69:AD69))</f>
        <v>0&lt;=0</v>
      </c>
    </row>
    <row r="2221" spans="1:5" s="151" customFormat="1" ht="15.75">
      <c r="A2221" s="140" t="str">
        <f>IF((SUM('Раздел 6'!AE70:AE70)&lt;=SUM('Раздел 6'!AD70:AD70)),"","Неверно!")</f>
        <v/>
      </c>
      <c r="B2221" s="141" t="s">
        <v>4110</v>
      </c>
      <c r="C2221" s="142" t="s">
        <v>1871</v>
      </c>
      <c r="D2221" s="142" t="s">
        <v>417</v>
      </c>
      <c r="E2221" s="143" t="str">
        <f>CONCATENATE(SUM('Раздел 6'!AE70:AE70),"&lt;=",SUM('Раздел 6'!AD70:AD70))</f>
        <v>0&lt;=0</v>
      </c>
    </row>
    <row r="2222" spans="1:5" s="151" customFormat="1" ht="15.75">
      <c r="A2222" s="140" t="str">
        <f>IF((SUM('Раздел 6'!AE16:AE16)&lt;=SUM('Раздел 6'!AD16:AD16)),"","Неверно!")</f>
        <v/>
      </c>
      <c r="B2222" s="141" t="s">
        <v>4110</v>
      </c>
      <c r="C2222" s="142" t="s">
        <v>1872</v>
      </c>
      <c r="D2222" s="142" t="s">
        <v>417</v>
      </c>
      <c r="E2222" s="143" t="str">
        <f>CONCATENATE(SUM('Раздел 6'!AE16:AE16),"&lt;=",SUM('Раздел 6'!AD16:AD16))</f>
        <v>0&lt;=0</v>
      </c>
    </row>
    <row r="2223" spans="1:5" s="151" customFormat="1" ht="15.75">
      <c r="A2223" s="140" t="str">
        <f>IF((SUM('Раздел 6'!AE17:AE17)&lt;=SUM('Раздел 6'!AD17:AD17)),"","Неверно!")</f>
        <v/>
      </c>
      <c r="B2223" s="141" t="s">
        <v>4110</v>
      </c>
      <c r="C2223" s="142" t="s">
        <v>1873</v>
      </c>
      <c r="D2223" s="142" t="s">
        <v>417</v>
      </c>
      <c r="E2223" s="143" t="str">
        <f>CONCATENATE(SUM('Раздел 6'!AE17:AE17),"&lt;=",SUM('Раздел 6'!AD17:AD17))</f>
        <v>0&lt;=0</v>
      </c>
    </row>
    <row r="2224" spans="1:5" s="151" customFormat="1" ht="15.75">
      <c r="A2224" s="140" t="str">
        <f>IF((SUM('Раздел 6'!AE18:AE18)&lt;=SUM('Раздел 6'!AD18:AD18)),"","Неверно!")</f>
        <v/>
      </c>
      <c r="B2224" s="141" t="s">
        <v>4110</v>
      </c>
      <c r="C2224" s="142" t="s">
        <v>1874</v>
      </c>
      <c r="D2224" s="142" t="s">
        <v>417</v>
      </c>
      <c r="E2224" s="143" t="str">
        <f>CONCATENATE(SUM('Раздел 6'!AE18:AE18),"&lt;=",SUM('Раздел 6'!AD18:AD18))</f>
        <v>0&lt;=0</v>
      </c>
    </row>
    <row r="2225" spans="1:5" s="151" customFormat="1" ht="15.75">
      <c r="A2225" s="140" t="str">
        <f>IF((SUM('Раздел 5'!O9:O9)&gt;=SUM('Раздел 5'!P9:Q9)),"","Неверно!")</f>
        <v/>
      </c>
      <c r="B2225" s="141" t="s">
        <v>4111</v>
      </c>
      <c r="C2225" s="142" t="s">
        <v>1797</v>
      </c>
      <c r="D2225" s="142" t="s">
        <v>389</v>
      </c>
      <c r="E2225" s="143" t="str">
        <f>CONCATENATE(SUM('Раздел 5'!O9:O9),"&gt;=",SUM('Раздел 5'!P9:Q9))</f>
        <v>0&gt;=0</v>
      </c>
    </row>
    <row r="2226" spans="1:5" s="151" customFormat="1" ht="25.5">
      <c r="A2226" s="140" t="str">
        <f>IF((SUM('Раздел 5'!O18:O18)&gt;=SUM('Раздел 5'!P18:Q18)),"","Неверно!")</f>
        <v/>
      </c>
      <c r="B2226" s="141" t="s">
        <v>4111</v>
      </c>
      <c r="C2226" s="142" t="s">
        <v>1798</v>
      </c>
      <c r="D2226" s="142" t="s">
        <v>389</v>
      </c>
      <c r="E2226" s="143" t="str">
        <f>CONCATENATE(SUM('Раздел 5'!O18:O18),"&gt;=",SUM('Раздел 5'!P18:Q18))</f>
        <v>0&gt;=0</v>
      </c>
    </row>
    <row r="2227" spans="1:5" s="151" customFormat="1" ht="25.5">
      <c r="A2227" s="140" t="str">
        <f>IF((SUM('Раздел 5'!O19:O19)&gt;=SUM('Раздел 5'!P19:Q19)),"","Неверно!")</f>
        <v/>
      </c>
      <c r="B2227" s="141" t="s">
        <v>4111</v>
      </c>
      <c r="C2227" s="142" t="s">
        <v>1799</v>
      </c>
      <c r="D2227" s="142" t="s">
        <v>389</v>
      </c>
      <c r="E2227" s="143" t="str">
        <f>CONCATENATE(SUM('Раздел 5'!O19:O19),"&gt;=",SUM('Раздел 5'!P19:Q19))</f>
        <v>0&gt;=0</v>
      </c>
    </row>
    <row r="2228" spans="1:5" s="151" customFormat="1" ht="25.5">
      <c r="A2228" s="140" t="str">
        <f>IF((SUM('Раздел 5'!O20:O20)&gt;=SUM('Раздел 5'!P20:Q20)),"","Неверно!")</f>
        <v/>
      </c>
      <c r="B2228" s="141" t="s">
        <v>4111</v>
      </c>
      <c r="C2228" s="142" t="s">
        <v>1800</v>
      </c>
      <c r="D2228" s="142" t="s">
        <v>389</v>
      </c>
      <c r="E2228" s="143" t="str">
        <f>CONCATENATE(SUM('Раздел 5'!O20:O20),"&gt;=",SUM('Раздел 5'!P20:Q20))</f>
        <v>0&gt;=0</v>
      </c>
    </row>
    <row r="2229" spans="1:5" s="151" customFormat="1" ht="25.5">
      <c r="A2229" s="140" t="str">
        <f>IF((SUM('Раздел 5'!O21:O21)&gt;=SUM('Раздел 5'!P21:Q21)),"","Неверно!")</f>
        <v/>
      </c>
      <c r="B2229" s="141" t="s">
        <v>4111</v>
      </c>
      <c r="C2229" s="142" t="s">
        <v>1801</v>
      </c>
      <c r="D2229" s="142" t="s">
        <v>389</v>
      </c>
      <c r="E2229" s="143" t="str">
        <f>CONCATENATE(SUM('Раздел 5'!O21:O21),"&gt;=",SUM('Раздел 5'!P21:Q21))</f>
        <v>0&gt;=0</v>
      </c>
    </row>
    <row r="2230" spans="1:5" s="151" customFormat="1" ht="25.5">
      <c r="A2230" s="140" t="str">
        <f>IF((SUM('Раздел 5'!O22:O22)&gt;=SUM('Раздел 5'!P22:Q22)),"","Неверно!")</f>
        <v/>
      </c>
      <c r="B2230" s="141" t="s">
        <v>4111</v>
      </c>
      <c r="C2230" s="142" t="s">
        <v>1802</v>
      </c>
      <c r="D2230" s="142" t="s">
        <v>389</v>
      </c>
      <c r="E2230" s="143" t="str">
        <f>CONCATENATE(SUM('Раздел 5'!O22:O22),"&gt;=",SUM('Раздел 5'!P22:Q22))</f>
        <v>0&gt;=0</v>
      </c>
    </row>
    <row r="2231" spans="1:5" s="151" customFormat="1" ht="25.5">
      <c r="A2231" s="140" t="str">
        <f>IF((SUM('Раздел 5'!O23:O23)&gt;=SUM('Раздел 5'!P23:Q23)),"","Неверно!")</f>
        <v/>
      </c>
      <c r="B2231" s="141" t="s">
        <v>4111</v>
      </c>
      <c r="C2231" s="142" t="s">
        <v>1803</v>
      </c>
      <c r="D2231" s="142" t="s">
        <v>389</v>
      </c>
      <c r="E2231" s="143" t="str">
        <f>CONCATENATE(SUM('Раздел 5'!O23:O23),"&gt;=",SUM('Раздел 5'!P23:Q23))</f>
        <v>0&gt;=0</v>
      </c>
    </row>
    <row r="2232" spans="1:5" s="151" customFormat="1" ht="25.5">
      <c r="A2232" s="140" t="str">
        <f>IF((SUM('Раздел 5'!O24:O24)&gt;=SUM('Раздел 5'!P24:Q24)),"","Неверно!")</f>
        <v/>
      </c>
      <c r="B2232" s="141" t="s">
        <v>4111</v>
      </c>
      <c r="C2232" s="142" t="s">
        <v>1804</v>
      </c>
      <c r="D2232" s="142" t="s">
        <v>389</v>
      </c>
      <c r="E2232" s="143" t="str">
        <f>CONCATENATE(SUM('Раздел 5'!O24:O24),"&gt;=",SUM('Раздел 5'!P24:Q24))</f>
        <v>0&gt;=0</v>
      </c>
    </row>
    <row r="2233" spans="1:5" s="151" customFormat="1" ht="25.5">
      <c r="A2233" s="140" t="str">
        <f>IF((SUM('Раздел 5'!O25:O25)&gt;=SUM('Раздел 5'!P25:Q25)),"","Неверно!")</f>
        <v/>
      </c>
      <c r="B2233" s="141" t="s">
        <v>4111</v>
      </c>
      <c r="C2233" s="142" t="s">
        <v>1805</v>
      </c>
      <c r="D2233" s="142" t="s">
        <v>389</v>
      </c>
      <c r="E2233" s="143" t="str">
        <f>CONCATENATE(SUM('Раздел 5'!O25:O25),"&gt;=",SUM('Раздел 5'!P25:Q25))</f>
        <v>0&gt;=0</v>
      </c>
    </row>
    <row r="2234" spans="1:5" s="151" customFormat="1" ht="15.75">
      <c r="A2234" s="140" t="str">
        <f>IF((SUM('Раздел 5'!O10:O10)&gt;=SUM('Раздел 5'!P10:Q10)),"","Неверно!")</f>
        <v/>
      </c>
      <c r="B2234" s="141" t="s">
        <v>4111</v>
      </c>
      <c r="C2234" s="142" t="s">
        <v>1806</v>
      </c>
      <c r="D2234" s="142" t="s">
        <v>389</v>
      </c>
      <c r="E2234" s="143" t="str">
        <f>CONCATENATE(SUM('Раздел 5'!O10:O10),"&gt;=",SUM('Раздел 5'!P10:Q10))</f>
        <v>0&gt;=0</v>
      </c>
    </row>
    <row r="2235" spans="1:5" s="151" customFormat="1" ht="15.75">
      <c r="A2235" s="140" t="str">
        <f>IF((SUM('Раздел 5'!O11:O11)&gt;=SUM('Раздел 5'!P11:Q11)),"","Неверно!")</f>
        <v/>
      </c>
      <c r="B2235" s="141" t="s">
        <v>4111</v>
      </c>
      <c r="C2235" s="142" t="s">
        <v>1807</v>
      </c>
      <c r="D2235" s="142" t="s">
        <v>389</v>
      </c>
      <c r="E2235" s="143" t="str">
        <f>CONCATENATE(SUM('Раздел 5'!O11:O11),"&gt;=",SUM('Раздел 5'!P11:Q11))</f>
        <v>0&gt;=0</v>
      </c>
    </row>
    <row r="2236" spans="1:5" s="151" customFormat="1" ht="15.75">
      <c r="A2236" s="140" t="str">
        <f>IF((SUM('Раздел 5'!O12:O12)&gt;=SUM('Раздел 5'!P12:Q12)),"","Неверно!")</f>
        <v/>
      </c>
      <c r="B2236" s="141" t="s">
        <v>4111</v>
      </c>
      <c r="C2236" s="142" t="s">
        <v>1808</v>
      </c>
      <c r="D2236" s="142" t="s">
        <v>389</v>
      </c>
      <c r="E2236" s="143" t="str">
        <f>CONCATENATE(SUM('Раздел 5'!O12:O12),"&gt;=",SUM('Раздел 5'!P12:Q12))</f>
        <v>0&gt;=0</v>
      </c>
    </row>
    <row r="2237" spans="1:5" s="151" customFormat="1" ht="15.75">
      <c r="A2237" s="140" t="str">
        <f>IF((SUM('Раздел 5'!O13:O13)&gt;=SUM('Раздел 5'!P13:Q13)),"","Неверно!")</f>
        <v/>
      </c>
      <c r="B2237" s="141" t="s">
        <v>4111</v>
      </c>
      <c r="C2237" s="142" t="s">
        <v>1809</v>
      </c>
      <c r="D2237" s="142" t="s">
        <v>389</v>
      </c>
      <c r="E2237" s="143" t="str">
        <f>CONCATENATE(SUM('Раздел 5'!O13:O13),"&gt;=",SUM('Раздел 5'!P13:Q13))</f>
        <v>0&gt;=0</v>
      </c>
    </row>
    <row r="2238" spans="1:5" s="151" customFormat="1" ht="15.75">
      <c r="A2238" s="140" t="str">
        <f>IF((SUM('Раздел 5'!O14:O14)&gt;=SUM('Раздел 5'!P14:Q14)),"","Неверно!")</f>
        <v/>
      </c>
      <c r="B2238" s="141" t="s">
        <v>4111</v>
      </c>
      <c r="C2238" s="142" t="s">
        <v>1810</v>
      </c>
      <c r="D2238" s="142" t="s">
        <v>389</v>
      </c>
      <c r="E2238" s="143" t="str">
        <f>CONCATENATE(SUM('Раздел 5'!O14:O14),"&gt;=",SUM('Раздел 5'!P14:Q14))</f>
        <v>0&gt;=0</v>
      </c>
    </row>
    <row r="2239" spans="1:5" s="151" customFormat="1" ht="15.75">
      <c r="A2239" s="140" t="str">
        <f>IF((SUM('Раздел 5'!O15:O15)&gt;=SUM('Раздел 5'!P15:Q15)),"","Неверно!")</f>
        <v/>
      </c>
      <c r="B2239" s="141" t="s">
        <v>4111</v>
      </c>
      <c r="C2239" s="142" t="s">
        <v>1811</v>
      </c>
      <c r="D2239" s="142" t="s">
        <v>389</v>
      </c>
      <c r="E2239" s="143" t="str">
        <f>CONCATENATE(SUM('Раздел 5'!O15:O15),"&gt;=",SUM('Раздел 5'!P15:Q15))</f>
        <v>0&gt;=0</v>
      </c>
    </row>
    <row r="2240" spans="1:5" s="151" customFormat="1" ht="15.75">
      <c r="A2240" s="140" t="str">
        <f>IF((SUM('Раздел 5'!O16:O16)&gt;=SUM('Раздел 5'!P16:Q16)),"","Неверно!")</f>
        <v/>
      </c>
      <c r="B2240" s="141" t="s">
        <v>4111</v>
      </c>
      <c r="C2240" s="142" t="s">
        <v>1812</v>
      </c>
      <c r="D2240" s="142" t="s">
        <v>389</v>
      </c>
      <c r="E2240" s="143" t="str">
        <f>CONCATENATE(SUM('Раздел 5'!O16:O16),"&gt;=",SUM('Раздел 5'!P16:Q16))</f>
        <v>0&gt;=0</v>
      </c>
    </row>
    <row r="2241" spans="1:5" s="151" customFormat="1" ht="15.75">
      <c r="A2241" s="140" t="str">
        <f>IF((SUM('Раздел 5'!O17:O17)&gt;=SUM('Раздел 5'!P17:Q17)),"","Неверно!")</f>
        <v/>
      </c>
      <c r="B2241" s="141" t="s">
        <v>4111</v>
      </c>
      <c r="C2241" s="142" t="s">
        <v>1813</v>
      </c>
      <c r="D2241" s="142" t="s">
        <v>389</v>
      </c>
      <c r="E2241" s="143" t="str">
        <f>CONCATENATE(SUM('Раздел 5'!O17:O17),"&gt;=",SUM('Раздел 5'!P17:Q17))</f>
        <v>0&gt;=0</v>
      </c>
    </row>
    <row r="2242" spans="1:5" s="151" customFormat="1" ht="15.75">
      <c r="A2242" s="140" t="str">
        <f>IF((SUM('Раздел 5'!F9:F9)&gt;=SUM('Раздел 5'!G9:H9)),"","Неверно!")</f>
        <v/>
      </c>
      <c r="B2242" s="141" t="s">
        <v>4112</v>
      </c>
      <c r="C2242" s="142" t="s">
        <v>1780</v>
      </c>
      <c r="D2242" s="142" t="s">
        <v>388</v>
      </c>
      <c r="E2242" s="143" t="str">
        <f>CONCATENATE(SUM('Раздел 5'!F9:F9),"&gt;=",SUM('Раздел 5'!G9:H9))</f>
        <v>0&gt;=0</v>
      </c>
    </row>
    <row r="2243" spans="1:5" s="151" customFormat="1" ht="15.75">
      <c r="A2243" s="140" t="str">
        <f>IF((SUM('Раздел 5'!F18:F18)&gt;=SUM('Раздел 5'!G18:H18)),"","Неверно!")</f>
        <v/>
      </c>
      <c r="B2243" s="141" t="s">
        <v>4112</v>
      </c>
      <c r="C2243" s="142" t="s">
        <v>1781</v>
      </c>
      <c r="D2243" s="142" t="s">
        <v>388</v>
      </c>
      <c r="E2243" s="143" t="str">
        <f>CONCATENATE(SUM('Раздел 5'!F18:F18),"&gt;=",SUM('Раздел 5'!G18:H18))</f>
        <v>0&gt;=0</v>
      </c>
    </row>
    <row r="2244" spans="1:5" s="151" customFormat="1" ht="15.75">
      <c r="A2244" s="140" t="str">
        <f>IF((SUM('Раздел 5'!F19:F19)&gt;=SUM('Раздел 5'!G19:H19)),"","Неверно!")</f>
        <v/>
      </c>
      <c r="B2244" s="141" t="s">
        <v>4112</v>
      </c>
      <c r="C2244" s="142" t="s">
        <v>1782</v>
      </c>
      <c r="D2244" s="142" t="s">
        <v>388</v>
      </c>
      <c r="E2244" s="143" t="str">
        <f>CONCATENATE(SUM('Раздел 5'!F19:F19),"&gt;=",SUM('Раздел 5'!G19:H19))</f>
        <v>0&gt;=0</v>
      </c>
    </row>
    <row r="2245" spans="1:5" s="151" customFormat="1" ht="15.75">
      <c r="A2245" s="140" t="str">
        <f>IF((SUM('Раздел 5'!F20:F20)&gt;=SUM('Раздел 5'!G20:H20)),"","Неверно!")</f>
        <v/>
      </c>
      <c r="B2245" s="141" t="s">
        <v>4112</v>
      </c>
      <c r="C2245" s="142" t="s">
        <v>1783</v>
      </c>
      <c r="D2245" s="142" t="s">
        <v>388</v>
      </c>
      <c r="E2245" s="143" t="str">
        <f>CONCATENATE(SUM('Раздел 5'!F20:F20),"&gt;=",SUM('Раздел 5'!G20:H20))</f>
        <v>0&gt;=0</v>
      </c>
    </row>
    <row r="2246" spans="1:5" s="151" customFormat="1" ht="15.75">
      <c r="A2246" s="140" t="str">
        <f>IF((SUM('Раздел 5'!F21:F21)&gt;=SUM('Раздел 5'!G21:H21)),"","Неверно!")</f>
        <v/>
      </c>
      <c r="B2246" s="141" t="s">
        <v>4112</v>
      </c>
      <c r="C2246" s="142" t="s">
        <v>1784</v>
      </c>
      <c r="D2246" s="142" t="s">
        <v>388</v>
      </c>
      <c r="E2246" s="143" t="str">
        <f>CONCATENATE(SUM('Раздел 5'!F21:F21),"&gt;=",SUM('Раздел 5'!G21:H21))</f>
        <v>0&gt;=0</v>
      </c>
    </row>
    <row r="2247" spans="1:5" s="151" customFormat="1" ht="15.75">
      <c r="A2247" s="140" t="str">
        <f>IF((SUM('Раздел 5'!F22:F22)&gt;=SUM('Раздел 5'!G22:H22)),"","Неверно!")</f>
        <v/>
      </c>
      <c r="B2247" s="141" t="s">
        <v>4112</v>
      </c>
      <c r="C2247" s="142" t="s">
        <v>1785</v>
      </c>
      <c r="D2247" s="142" t="s">
        <v>388</v>
      </c>
      <c r="E2247" s="143" t="str">
        <f>CONCATENATE(SUM('Раздел 5'!F22:F22),"&gt;=",SUM('Раздел 5'!G22:H22))</f>
        <v>0&gt;=0</v>
      </c>
    </row>
    <row r="2248" spans="1:5" s="151" customFormat="1" ht="15.75">
      <c r="A2248" s="140" t="str">
        <f>IF((SUM('Раздел 5'!F23:F23)&gt;=SUM('Раздел 5'!G23:H23)),"","Неверно!")</f>
        <v/>
      </c>
      <c r="B2248" s="141" t="s">
        <v>4112</v>
      </c>
      <c r="C2248" s="142" t="s">
        <v>1786</v>
      </c>
      <c r="D2248" s="142" t="s">
        <v>388</v>
      </c>
      <c r="E2248" s="143" t="str">
        <f>CONCATENATE(SUM('Раздел 5'!F23:F23),"&gt;=",SUM('Раздел 5'!G23:H23))</f>
        <v>0&gt;=0</v>
      </c>
    </row>
    <row r="2249" spans="1:5" s="151" customFormat="1" ht="15.75">
      <c r="A2249" s="140" t="str">
        <f>IF((SUM('Раздел 5'!F24:F24)&gt;=SUM('Раздел 5'!G24:H24)),"","Неверно!")</f>
        <v/>
      </c>
      <c r="B2249" s="141" t="s">
        <v>4112</v>
      </c>
      <c r="C2249" s="142" t="s">
        <v>1787</v>
      </c>
      <c r="D2249" s="142" t="s">
        <v>388</v>
      </c>
      <c r="E2249" s="143" t="str">
        <f>CONCATENATE(SUM('Раздел 5'!F24:F24),"&gt;=",SUM('Раздел 5'!G24:H24))</f>
        <v>0&gt;=0</v>
      </c>
    </row>
    <row r="2250" spans="1:5" s="151" customFormat="1" ht="15.75">
      <c r="A2250" s="140" t="str">
        <f>IF((SUM('Раздел 5'!F25:F25)&gt;=SUM('Раздел 5'!G25:H25)),"","Неверно!")</f>
        <v/>
      </c>
      <c r="B2250" s="141" t="s">
        <v>4112</v>
      </c>
      <c r="C2250" s="142" t="s">
        <v>1788</v>
      </c>
      <c r="D2250" s="142" t="s">
        <v>388</v>
      </c>
      <c r="E2250" s="143" t="str">
        <f>CONCATENATE(SUM('Раздел 5'!F25:F25),"&gt;=",SUM('Раздел 5'!G25:H25))</f>
        <v>0&gt;=0</v>
      </c>
    </row>
    <row r="2251" spans="1:5" s="151" customFormat="1" ht="15.75">
      <c r="A2251" s="140" t="str">
        <f>IF((SUM('Раздел 5'!F10:F10)&gt;=SUM('Раздел 5'!G10:H10)),"","Неверно!")</f>
        <v/>
      </c>
      <c r="B2251" s="141" t="s">
        <v>4112</v>
      </c>
      <c r="C2251" s="142" t="s">
        <v>1789</v>
      </c>
      <c r="D2251" s="142" t="s">
        <v>388</v>
      </c>
      <c r="E2251" s="143" t="str">
        <f>CONCATENATE(SUM('Раздел 5'!F10:F10),"&gt;=",SUM('Раздел 5'!G10:H10))</f>
        <v>0&gt;=0</v>
      </c>
    </row>
    <row r="2252" spans="1:5" s="151" customFormat="1" ht="15.75">
      <c r="A2252" s="140" t="str">
        <f>IF((SUM('Раздел 5'!F11:F11)&gt;=SUM('Раздел 5'!G11:H11)),"","Неверно!")</f>
        <v/>
      </c>
      <c r="B2252" s="141" t="s">
        <v>4112</v>
      </c>
      <c r="C2252" s="142" t="s">
        <v>1790</v>
      </c>
      <c r="D2252" s="142" t="s">
        <v>388</v>
      </c>
      <c r="E2252" s="143" t="str">
        <f>CONCATENATE(SUM('Раздел 5'!F11:F11),"&gt;=",SUM('Раздел 5'!G11:H11))</f>
        <v>0&gt;=0</v>
      </c>
    </row>
    <row r="2253" spans="1:5" s="151" customFormat="1" ht="15.75">
      <c r="A2253" s="140" t="str">
        <f>IF((SUM('Раздел 5'!F12:F12)&gt;=SUM('Раздел 5'!G12:H12)),"","Неверно!")</f>
        <v/>
      </c>
      <c r="B2253" s="141" t="s">
        <v>4112</v>
      </c>
      <c r="C2253" s="142" t="s">
        <v>1791</v>
      </c>
      <c r="D2253" s="142" t="s">
        <v>388</v>
      </c>
      <c r="E2253" s="143" t="str">
        <f>CONCATENATE(SUM('Раздел 5'!F12:F12),"&gt;=",SUM('Раздел 5'!G12:H12))</f>
        <v>0&gt;=0</v>
      </c>
    </row>
    <row r="2254" spans="1:5" s="151" customFormat="1" ht="15.75">
      <c r="A2254" s="140" t="str">
        <f>IF((SUM('Раздел 5'!F13:F13)&gt;=SUM('Раздел 5'!G13:H13)),"","Неверно!")</f>
        <v/>
      </c>
      <c r="B2254" s="141" t="s">
        <v>4112</v>
      </c>
      <c r="C2254" s="142" t="s">
        <v>1792</v>
      </c>
      <c r="D2254" s="142" t="s">
        <v>388</v>
      </c>
      <c r="E2254" s="143" t="str">
        <f>CONCATENATE(SUM('Раздел 5'!F13:F13),"&gt;=",SUM('Раздел 5'!G13:H13))</f>
        <v>0&gt;=0</v>
      </c>
    </row>
    <row r="2255" spans="1:5" s="151" customFormat="1" ht="15.75">
      <c r="A2255" s="140" t="str">
        <f>IF((SUM('Раздел 5'!F14:F14)&gt;=SUM('Раздел 5'!G14:H14)),"","Неверно!")</f>
        <v/>
      </c>
      <c r="B2255" s="141" t="s">
        <v>4112</v>
      </c>
      <c r="C2255" s="142" t="s">
        <v>1793</v>
      </c>
      <c r="D2255" s="142" t="s">
        <v>388</v>
      </c>
      <c r="E2255" s="143" t="str">
        <f>CONCATENATE(SUM('Раздел 5'!F14:F14),"&gt;=",SUM('Раздел 5'!G14:H14))</f>
        <v>0&gt;=0</v>
      </c>
    </row>
    <row r="2256" spans="1:5" s="151" customFormat="1" ht="15.75">
      <c r="A2256" s="140" t="str">
        <f>IF((SUM('Раздел 5'!F15:F15)&gt;=SUM('Раздел 5'!G15:H15)),"","Неверно!")</f>
        <v/>
      </c>
      <c r="B2256" s="141" t="s">
        <v>4112</v>
      </c>
      <c r="C2256" s="142" t="s">
        <v>1794</v>
      </c>
      <c r="D2256" s="142" t="s">
        <v>388</v>
      </c>
      <c r="E2256" s="143" t="str">
        <f>CONCATENATE(SUM('Раздел 5'!F15:F15),"&gt;=",SUM('Раздел 5'!G15:H15))</f>
        <v>0&gt;=0</v>
      </c>
    </row>
    <row r="2257" spans="1:5" s="151" customFormat="1" ht="15.75">
      <c r="A2257" s="140" t="str">
        <f>IF((SUM('Раздел 5'!F16:F16)&gt;=SUM('Раздел 5'!G16:H16)),"","Неверно!")</f>
        <v/>
      </c>
      <c r="B2257" s="141" t="s">
        <v>4112</v>
      </c>
      <c r="C2257" s="142" t="s">
        <v>1795</v>
      </c>
      <c r="D2257" s="142" t="s">
        <v>388</v>
      </c>
      <c r="E2257" s="143" t="str">
        <f>CONCATENATE(SUM('Раздел 5'!F16:F16),"&gt;=",SUM('Раздел 5'!G16:H16))</f>
        <v>0&gt;=0</v>
      </c>
    </row>
    <row r="2258" spans="1:5" s="151" customFormat="1" ht="15.75">
      <c r="A2258" s="140" t="str">
        <f>IF((SUM('Раздел 5'!F17:F17)&gt;=SUM('Раздел 5'!G17:H17)),"","Неверно!")</f>
        <v/>
      </c>
      <c r="B2258" s="141" t="s">
        <v>4112</v>
      </c>
      <c r="C2258" s="142" t="s">
        <v>1796</v>
      </c>
      <c r="D2258" s="142" t="s">
        <v>388</v>
      </c>
      <c r="E2258" s="143" t="str">
        <f>CONCATENATE(SUM('Раздел 5'!F17:F17),"&gt;=",SUM('Раздел 5'!G17:H17))</f>
        <v>0&gt;=0</v>
      </c>
    </row>
    <row r="2259" spans="1:5" s="151" customFormat="1" ht="15.75">
      <c r="A2259" s="140" t="str">
        <f>IF((SUM('Раздел 1'!F37:F37)&gt;=SUM('Раздел 1'!F38:F39)),"","Неверно!")</f>
        <v/>
      </c>
      <c r="B2259" s="141" t="s">
        <v>4113</v>
      </c>
      <c r="C2259" s="142" t="s">
        <v>1770</v>
      </c>
      <c r="D2259" s="142" t="s">
        <v>318</v>
      </c>
      <c r="E2259" s="143" t="str">
        <f>CONCATENATE(SUM('Раздел 1'!F37:F37),"&gt;=",SUM('Раздел 1'!F38:F39))</f>
        <v>41&gt;=0</v>
      </c>
    </row>
    <row r="2260" spans="1:5" s="151" customFormat="1" ht="25.5">
      <c r="A2260" s="140" t="str">
        <f>IF((SUM('Раздел 1'!O37:O37)&gt;=SUM('Раздел 1'!O38:O39)),"","Неверно!")</f>
        <v/>
      </c>
      <c r="B2260" s="141" t="s">
        <v>4113</v>
      </c>
      <c r="C2260" s="142" t="s">
        <v>1771</v>
      </c>
      <c r="D2260" s="142" t="s">
        <v>318</v>
      </c>
      <c r="E2260" s="143" t="str">
        <f>CONCATENATE(SUM('Раздел 1'!O37:O37),"&gt;=",SUM('Раздел 1'!O38:O39))</f>
        <v>0&gt;=0</v>
      </c>
    </row>
    <row r="2261" spans="1:5" s="151" customFormat="1" ht="15.75">
      <c r="A2261" s="140" t="str">
        <f>IF((SUM('Раздел 1'!G37:G37)&gt;=SUM('Раздел 1'!G38:G39)),"","Неверно!")</f>
        <v/>
      </c>
      <c r="B2261" s="141" t="s">
        <v>4113</v>
      </c>
      <c r="C2261" s="142" t="s">
        <v>1772</v>
      </c>
      <c r="D2261" s="142" t="s">
        <v>318</v>
      </c>
      <c r="E2261" s="143" t="str">
        <f>CONCATENATE(SUM('Раздел 1'!G37:G37),"&gt;=",SUM('Раздел 1'!G38:G39))</f>
        <v>0&gt;=0</v>
      </c>
    </row>
    <row r="2262" spans="1:5" s="151" customFormat="1" ht="15.75">
      <c r="A2262" s="140" t="str">
        <f>IF((SUM('Раздел 1'!H37:H37)&gt;=SUM('Раздел 1'!H38:H39)),"","Неверно!")</f>
        <v/>
      </c>
      <c r="B2262" s="141" t="s">
        <v>4113</v>
      </c>
      <c r="C2262" s="142" t="s">
        <v>1773</v>
      </c>
      <c r="D2262" s="142" t="s">
        <v>318</v>
      </c>
      <c r="E2262" s="143" t="str">
        <f>CONCATENATE(SUM('Раздел 1'!H37:H37),"&gt;=",SUM('Раздел 1'!H38:H39))</f>
        <v>2&gt;=0</v>
      </c>
    </row>
    <row r="2263" spans="1:5" s="151" customFormat="1" ht="15.75">
      <c r="A2263" s="140" t="str">
        <f>IF((SUM('Раздел 1'!I37:I37)&gt;=SUM('Раздел 1'!I38:I39)),"","Неверно!")</f>
        <v/>
      </c>
      <c r="B2263" s="141" t="s">
        <v>4113</v>
      </c>
      <c r="C2263" s="142" t="s">
        <v>1774</v>
      </c>
      <c r="D2263" s="142" t="s">
        <v>318</v>
      </c>
      <c r="E2263" s="143" t="str">
        <f>CONCATENATE(SUM('Раздел 1'!I37:I37),"&gt;=",SUM('Раздел 1'!I38:I39))</f>
        <v>24&gt;=0</v>
      </c>
    </row>
    <row r="2264" spans="1:5" s="151" customFormat="1" ht="15.75">
      <c r="A2264" s="140" t="str">
        <f>IF((SUM('Раздел 1'!J37:J37)&gt;=SUM('Раздел 1'!J38:J39)),"","Неверно!")</f>
        <v/>
      </c>
      <c r="B2264" s="141" t="s">
        <v>4113</v>
      </c>
      <c r="C2264" s="142" t="s">
        <v>1775</v>
      </c>
      <c r="D2264" s="142" t="s">
        <v>318</v>
      </c>
      <c r="E2264" s="143" t="str">
        <f>CONCATENATE(SUM('Раздел 1'!J37:J37),"&gt;=",SUM('Раздел 1'!J38:J39))</f>
        <v>15&gt;=0</v>
      </c>
    </row>
    <row r="2265" spans="1:5" s="151" customFormat="1" ht="15.75">
      <c r="A2265" s="140" t="str">
        <f>IF((SUM('Раздел 1'!K37:K37)&gt;=SUM('Раздел 1'!K38:K39)),"","Неверно!")</f>
        <v/>
      </c>
      <c r="B2265" s="141" t="s">
        <v>4113</v>
      </c>
      <c r="C2265" s="142" t="s">
        <v>1776</v>
      </c>
      <c r="D2265" s="142" t="s">
        <v>318</v>
      </c>
      <c r="E2265" s="143" t="str">
        <f>CONCATENATE(SUM('Раздел 1'!K37:K37),"&gt;=",SUM('Раздел 1'!K38:K39))</f>
        <v>41&gt;=0</v>
      </c>
    </row>
    <row r="2266" spans="1:5" s="151" customFormat="1" ht="15.75">
      <c r="A2266" s="140" t="str">
        <f>IF((SUM('Раздел 1'!L37:L37)&gt;=SUM('Раздел 1'!L38:L39)),"","Неверно!")</f>
        <v/>
      </c>
      <c r="B2266" s="141" t="s">
        <v>4113</v>
      </c>
      <c r="C2266" s="142" t="s">
        <v>1777</v>
      </c>
      <c r="D2266" s="142" t="s">
        <v>318</v>
      </c>
      <c r="E2266" s="143" t="str">
        <f>CONCATENATE(SUM('Раздел 1'!L37:L37),"&gt;=",SUM('Раздел 1'!L38:L39))</f>
        <v>41&gt;=0</v>
      </c>
    </row>
    <row r="2267" spans="1:5" s="151" customFormat="1" ht="15.75">
      <c r="A2267" s="140" t="str">
        <f>IF((SUM('Раздел 1'!M37:M37)&gt;=SUM('Раздел 1'!M38:M39)),"","Неверно!")</f>
        <v/>
      </c>
      <c r="B2267" s="141" t="s">
        <v>4113</v>
      </c>
      <c r="C2267" s="142" t="s">
        <v>1778</v>
      </c>
      <c r="D2267" s="142" t="s">
        <v>318</v>
      </c>
      <c r="E2267" s="143" t="str">
        <f>CONCATENATE(SUM('Раздел 1'!M37:M37),"&gt;=",SUM('Раздел 1'!M38:M39))</f>
        <v>0&gt;=0</v>
      </c>
    </row>
    <row r="2268" spans="1:5" s="151" customFormat="1" ht="15.75">
      <c r="A2268" s="140" t="str">
        <f>IF((SUM('Раздел 1'!N37:N37)&gt;=SUM('Раздел 1'!N38:N39)),"","Неверно!")</f>
        <v/>
      </c>
      <c r="B2268" s="141" t="s">
        <v>4113</v>
      </c>
      <c r="C2268" s="142" t="s">
        <v>1779</v>
      </c>
      <c r="D2268" s="142" t="s">
        <v>318</v>
      </c>
      <c r="E2268" s="143" t="str">
        <f>CONCATENATE(SUM('Раздел 1'!N37:N37),"&gt;=",SUM('Раздел 1'!N38:N39))</f>
        <v>0&gt;=0</v>
      </c>
    </row>
    <row r="2269" spans="1:5" s="151" customFormat="1" ht="15.75">
      <c r="A2269" s="140" t="str">
        <f>IF((SUM('Раздел 3'!F47:F47)&gt;=SUM('Раздел 3'!F48:F49)),"","Неверно!")</f>
        <v/>
      </c>
      <c r="B2269" s="141" t="s">
        <v>4114</v>
      </c>
      <c r="C2269" s="142" t="s">
        <v>1760</v>
      </c>
      <c r="D2269" s="142" t="s">
        <v>352</v>
      </c>
      <c r="E2269" s="143" t="str">
        <f>CONCATENATE(SUM('Раздел 3'!F47:F47),"&gt;=",SUM('Раздел 3'!F48:F49))</f>
        <v>4&gt;=1</v>
      </c>
    </row>
    <row r="2270" spans="1:5" s="151" customFormat="1" ht="25.5">
      <c r="A2270" s="140" t="str">
        <f>IF((SUM('Раздел 3'!O47:O47)&gt;=SUM('Раздел 3'!O48:O49)),"","Неверно!")</f>
        <v/>
      </c>
      <c r="B2270" s="141" t="s">
        <v>4114</v>
      </c>
      <c r="C2270" s="142" t="s">
        <v>1761</v>
      </c>
      <c r="D2270" s="142" t="s">
        <v>352</v>
      </c>
      <c r="E2270" s="143" t="str">
        <f>CONCATENATE(SUM('Раздел 3'!O47:O47),"&gt;=",SUM('Раздел 3'!O48:O49))</f>
        <v>0&gt;=0</v>
      </c>
    </row>
    <row r="2271" spans="1:5" s="151" customFormat="1" ht="15.75">
      <c r="A2271" s="140" t="str">
        <f>IF((SUM('Раздел 3'!G47:G47)&gt;=SUM('Раздел 3'!G48:G49)),"","Неверно!")</f>
        <v/>
      </c>
      <c r="B2271" s="141" t="s">
        <v>4114</v>
      </c>
      <c r="C2271" s="142" t="s">
        <v>1762</v>
      </c>
      <c r="D2271" s="142" t="s">
        <v>352</v>
      </c>
      <c r="E2271" s="143" t="str">
        <f>CONCATENATE(SUM('Раздел 3'!G47:G47),"&gt;=",SUM('Раздел 3'!G48:G49))</f>
        <v>0&gt;=0</v>
      </c>
    </row>
    <row r="2272" spans="1:5" s="151" customFormat="1" ht="15.75">
      <c r="A2272" s="140" t="str">
        <f>IF((SUM('Раздел 3'!H47:H47)&gt;=SUM('Раздел 3'!H48:H49)),"","Неверно!")</f>
        <v/>
      </c>
      <c r="B2272" s="141" t="s">
        <v>4114</v>
      </c>
      <c r="C2272" s="142" t="s">
        <v>1763</v>
      </c>
      <c r="D2272" s="142" t="s">
        <v>352</v>
      </c>
      <c r="E2272" s="143" t="str">
        <f>CONCATENATE(SUM('Раздел 3'!H47:H47),"&gt;=",SUM('Раздел 3'!H48:H49))</f>
        <v>2&gt;=1</v>
      </c>
    </row>
    <row r="2273" spans="1:5" s="151" customFormat="1" ht="15.75">
      <c r="A2273" s="140" t="str">
        <f>IF((SUM('Раздел 3'!I47:I47)&gt;=SUM('Раздел 3'!I48:I49)),"","Неверно!")</f>
        <v/>
      </c>
      <c r="B2273" s="141" t="s">
        <v>4114</v>
      </c>
      <c r="C2273" s="142" t="s">
        <v>1764</v>
      </c>
      <c r="D2273" s="142" t="s">
        <v>352</v>
      </c>
      <c r="E2273" s="143" t="str">
        <f>CONCATENATE(SUM('Раздел 3'!I47:I47),"&gt;=",SUM('Раздел 3'!I48:I49))</f>
        <v>1&gt;=0</v>
      </c>
    </row>
    <row r="2274" spans="1:5" s="151" customFormat="1" ht="15.75">
      <c r="A2274" s="140" t="str">
        <f>IF((SUM('Раздел 3'!J47:J47)&gt;=SUM('Раздел 3'!J48:J49)),"","Неверно!")</f>
        <v/>
      </c>
      <c r="B2274" s="141" t="s">
        <v>4114</v>
      </c>
      <c r="C2274" s="142" t="s">
        <v>1765</v>
      </c>
      <c r="D2274" s="142" t="s">
        <v>352</v>
      </c>
      <c r="E2274" s="143" t="str">
        <f>CONCATENATE(SUM('Раздел 3'!J47:J47),"&gt;=",SUM('Раздел 3'!J48:J49))</f>
        <v>1&gt;=0</v>
      </c>
    </row>
    <row r="2275" spans="1:5" s="151" customFormat="1" ht="15.75">
      <c r="A2275" s="140" t="str">
        <f>IF((SUM('Раздел 3'!K47:K47)&gt;=SUM('Раздел 3'!K48:K49)),"","Неверно!")</f>
        <v/>
      </c>
      <c r="B2275" s="141" t="s">
        <v>4114</v>
      </c>
      <c r="C2275" s="142" t="s">
        <v>1766</v>
      </c>
      <c r="D2275" s="142" t="s">
        <v>352</v>
      </c>
      <c r="E2275" s="143" t="str">
        <f>CONCATENATE(SUM('Раздел 3'!K47:K47),"&gt;=",SUM('Раздел 3'!K48:K49))</f>
        <v>4&gt;=1</v>
      </c>
    </row>
    <row r="2276" spans="1:5" s="151" customFormat="1" ht="15.75">
      <c r="A2276" s="140" t="str">
        <f>IF((SUM('Раздел 3'!L47:L47)&gt;=SUM('Раздел 3'!L48:L49)),"","Неверно!")</f>
        <v/>
      </c>
      <c r="B2276" s="141" t="s">
        <v>4114</v>
      </c>
      <c r="C2276" s="142" t="s">
        <v>1767</v>
      </c>
      <c r="D2276" s="142" t="s">
        <v>352</v>
      </c>
      <c r="E2276" s="143" t="str">
        <f>CONCATENATE(SUM('Раздел 3'!L47:L47),"&gt;=",SUM('Раздел 3'!L48:L49))</f>
        <v>3&gt;=0</v>
      </c>
    </row>
    <row r="2277" spans="1:5" s="151" customFormat="1" ht="15.75">
      <c r="A2277" s="140" t="str">
        <f>IF((SUM('Раздел 3'!M47:M47)&gt;=SUM('Раздел 3'!M48:M49)),"","Неверно!")</f>
        <v/>
      </c>
      <c r="B2277" s="141" t="s">
        <v>4114</v>
      </c>
      <c r="C2277" s="142" t="s">
        <v>1768</v>
      </c>
      <c r="D2277" s="142" t="s">
        <v>352</v>
      </c>
      <c r="E2277" s="143" t="str">
        <f>CONCATENATE(SUM('Раздел 3'!M47:M47),"&gt;=",SUM('Раздел 3'!M48:M49))</f>
        <v>0&gt;=0</v>
      </c>
    </row>
    <row r="2278" spans="1:5" s="151" customFormat="1" ht="15.75">
      <c r="A2278" s="140" t="str">
        <f>IF((SUM('Раздел 3'!N47:N47)&gt;=SUM('Раздел 3'!N48:N49)),"","Неверно!")</f>
        <v/>
      </c>
      <c r="B2278" s="141" t="s">
        <v>4114</v>
      </c>
      <c r="C2278" s="142" t="s">
        <v>1769</v>
      </c>
      <c r="D2278" s="142" t="s">
        <v>352</v>
      </c>
      <c r="E2278" s="143" t="str">
        <f>CONCATENATE(SUM('Раздел 3'!N47:N47),"&gt;=",SUM('Раздел 3'!N48:N49))</f>
        <v>0&gt;=0</v>
      </c>
    </row>
    <row r="2279" spans="1:5" s="151" customFormat="1" ht="15.75">
      <c r="A2279" s="140" t="str">
        <f>IF((SUM('Раздел 5'!L9:L9)&gt;=SUM('Раздел 5'!M9:N9)),"","Неверно!")</f>
        <v/>
      </c>
      <c r="B2279" s="141" t="s">
        <v>4115</v>
      </c>
      <c r="C2279" s="142" t="s">
        <v>1743</v>
      </c>
      <c r="D2279" s="142" t="s">
        <v>391</v>
      </c>
      <c r="E2279" s="143" t="str">
        <f>CONCATENATE(SUM('Раздел 5'!L9:L9),"&gt;=",SUM('Раздел 5'!M9:N9))</f>
        <v>0&gt;=0</v>
      </c>
    </row>
    <row r="2280" spans="1:5" s="151" customFormat="1" ht="15.75">
      <c r="A2280" s="140" t="str">
        <f>IF((SUM('Раздел 5'!L18:L18)&gt;=SUM('Раздел 5'!M18:N18)),"","Неверно!")</f>
        <v/>
      </c>
      <c r="B2280" s="141" t="s">
        <v>4115</v>
      </c>
      <c r="C2280" s="142" t="s">
        <v>1744</v>
      </c>
      <c r="D2280" s="142" t="s">
        <v>391</v>
      </c>
      <c r="E2280" s="143" t="str">
        <f>CONCATENATE(SUM('Раздел 5'!L18:L18),"&gt;=",SUM('Раздел 5'!M18:N18))</f>
        <v>0&gt;=0</v>
      </c>
    </row>
    <row r="2281" spans="1:5" s="151" customFormat="1" ht="15.75">
      <c r="A2281" s="140" t="str">
        <f>IF((SUM('Раздел 5'!L19:L19)&gt;=SUM('Раздел 5'!M19:N19)),"","Неверно!")</f>
        <v/>
      </c>
      <c r="B2281" s="141" t="s">
        <v>4115</v>
      </c>
      <c r="C2281" s="142" t="s">
        <v>1745</v>
      </c>
      <c r="D2281" s="142" t="s">
        <v>391</v>
      </c>
      <c r="E2281" s="143" t="str">
        <f>CONCATENATE(SUM('Раздел 5'!L19:L19),"&gt;=",SUM('Раздел 5'!M19:N19))</f>
        <v>0&gt;=0</v>
      </c>
    </row>
    <row r="2282" spans="1:5" s="151" customFormat="1" ht="15.75">
      <c r="A2282" s="140" t="str">
        <f>IF((SUM('Раздел 5'!L20:L20)&gt;=SUM('Раздел 5'!M20:N20)),"","Неверно!")</f>
        <v/>
      </c>
      <c r="B2282" s="141" t="s">
        <v>4115</v>
      </c>
      <c r="C2282" s="142" t="s">
        <v>1746</v>
      </c>
      <c r="D2282" s="142" t="s">
        <v>391</v>
      </c>
      <c r="E2282" s="143" t="str">
        <f>CONCATENATE(SUM('Раздел 5'!L20:L20),"&gt;=",SUM('Раздел 5'!M20:N20))</f>
        <v>0&gt;=0</v>
      </c>
    </row>
    <row r="2283" spans="1:5" s="151" customFormat="1" ht="15.75">
      <c r="A2283" s="140" t="str">
        <f>IF((SUM('Раздел 5'!L21:L21)&gt;=SUM('Раздел 5'!M21:N21)),"","Неверно!")</f>
        <v/>
      </c>
      <c r="B2283" s="141" t="s">
        <v>4115</v>
      </c>
      <c r="C2283" s="142" t="s">
        <v>1747</v>
      </c>
      <c r="D2283" s="142" t="s">
        <v>391</v>
      </c>
      <c r="E2283" s="143" t="str">
        <f>CONCATENATE(SUM('Раздел 5'!L21:L21),"&gt;=",SUM('Раздел 5'!M21:N21))</f>
        <v>0&gt;=0</v>
      </c>
    </row>
    <row r="2284" spans="1:5" s="151" customFormat="1" ht="15.75">
      <c r="A2284" s="140" t="str">
        <f>IF((SUM('Раздел 5'!L22:L22)&gt;=SUM('Раздел 5'!M22:N22)),"","Неверно!")</f>
        <v/>
      </c>
      <c r="B2284" s="141" t="s">
        <v>4115</v>
      </c>
      <c r="C2284" s="142" t="s">
        <v>1748</v>
      </c>
      <c r="D2284" s="142" t="s">
        <v>391</v>
      </c>
      <c r="E2284" s="143" t="str">
        <f>CONCATENATE(SUM('Раздел 5'!L22:L22),"&gt;=",SUM('Раздел 5'!M22:N22))</f>
        <v>0&gt;=0</v>
      </c>
    </row>
    <row r="2285" spans="1:5" s="151" customFormat="1" ht="15.75">
      <c r="A2285" s="140" t="str">
        <f>IF((SUM('Раздел 5'!L23:L23)&gt;=SUM('Раздел 5'!M23:N23)),"","Неверно!")</f>
        <v/>
      </c>
      <c r="B2285" s="141" t="s">
        <v>4115</v>
      </c>
      <c r="C2285" s="142" t="s">
        <v>1749</v>
      </c>
      <c r="D2285" s="142" t="s">
        <v>391</v>
      </c>
      <c r="E2285" s="143" t="str">
        <f>CONCATENATE(SUM('Раздел 5'!L23:L23),"&gt;=",SUM('Раздел 5'!M23:N23))</f>
        <v>0&gt;=0</v>
      </c>
    </row>
    <row r="2286" spans="1:5" s="151" customFormat="1" ht="15.75">
      <c r="A2286" s="140" t="str">
        <f>IF((SUM('Раздел 5'!L24:L24)&gt;=SUM('Раздел 5'!M24:N24)),"","Неверно!")</f>
        <v/>
      </c>
      <c r="B2286" s="141" t="s">
        <v>4115</v>
      </c>
      <c r="C2286" s="142" t="s">
        <v>1750</v>
      </c>
      <c r="D2286" s="142" t="s">
        <v>391</v>
      </c>
      <c r="E2286" s="143" t="str">
        <f>CONCATENATE(SUM('Раздел 5'!L24:L24),"&gt;=",SUM('Раздел 5'!M24:N24))</f>
        <v>0&gt;=0</v>
      </c>
    </row>
    <row r="2287" spans="1:5" s="151" customFormat="1" ht="15.75">
      <c r="A2287" s="140" t="str">
        <f>IF((SUM('Раздел 5'!L25:L25)&gt;=SUM('Раздел 5'!M25:N25)),"","Неверно!")</f>
        <v/>
      </c>
      <c r="B2287" s="141" t="s">
        <v>4115</v>
      </c>
      <c r="C2287" s="142" t="s">
        <v>1751</v>
      </c>
      <c r="D2287" s="142" t="s">
        <v>391</v>
      </c>
      <c r="E2287" s="143" t="str">
        <f>CONCATENATE(SUM('Раздел 5'!L25:L25),"&gt;=",SUM('Раздел 5'!M25:N25))</f>
        <v>0&gt;=0</v>
      </c>
    </row>
    <row r="2288" spans="1:5" s="151" customFormat="1" ht="15.75">
      <c r="A2288" s="140" t="str">
        <f>IF((SUM('Раздел 5'!L10:L10)&gt;=SUM('Раздел 5'!M10:N10)),"","Неверно!")</f>
        <v/>
      </c>
      <c r="B2288" s="141" t="s">
        <v>4115</v>
      </c>
      <c r="C2288" s="142" t="s">
        <v>1752</v>
      </c>
      <c r="D2288" s="142" t="s">
        <v>391</v>
      </c>
      <c r="E2288" s="143" t="str">
        <f>CONCATENATE(SUM('Раздел 5'!L10:L10),"&gt;=",SUM('Раздел 5'!M10:N10))</f>
        <v>0&gt;=0</v>
      </c>
    </row>
    <row r="2289" spans="1:5" s="151" customFormat="1" ht="15.75">
      <c r="A2289" s="140" t="str">
        <f>IF((SUM('Раздел 5'!L11:L11)&gt;=SUM('Раздел 5'!M11:N11)),"","Неверно!")</f>
        <v/>
      </c>
      <c r="B2289" s="141" t="s">
        <v>4115</v>
      </c>
      <c r="C2289" s="142" t="s">
        <v>1753</v>
      </c>
      <c r="D2289" s="142" t="s">
        <v>391</v>
      </c>
      <c r="E2289" s="143" t="str">
        <f>CONCATENATE(SUM('Раздел 5'!L11:L11),"&gt;=",SUM('Раздел 5'!M11:N11))</f>
        <v>0&gt;=0</v>
      </c>
    </row>
    <row r="2290" spans="1:5" s="151" customFormat="1" ht="15.75">
      <c r="A2290" s="140" t="str">
        <f>IF((SUM('Раздел 5'!L12:L12)&gt;=SUM('Раздел 5'!M12:N12)),"","Неверно!")</f>
        <v/>
      </c>
      <c r="B2290" s="141" t="s">
        <v>4115</v>
      </c>
      <c r="C2290" s="142" t="s">
        <v>1754</v>
      </c>
      <c r="D2290" s="142" t="s">
        <v>391</v>
      </c>
      <c r="E2290" s="143" t="str">
        <f>CONCATENATE(SUM('Раздел 5'!L12:L12),"&gt;=",SUM('Раздел 5'!M12:N12))</f>
        <v>0&gt;=0</v>
      </c>
    </row>
    <row r="2291" spans="1:5" s="151" customFormat="1" ht="15.75">
      <c r="A2291" s="140" t="str">
        <f>IF((SUM('Раздел 5'!L13:L13)&gt;=SUM('Раздел 5'!M13:N13)),"","Неверно!")</f>
        <v/>
      </c>
      <c r="B2291" s="141" t="s">
        <v>4115</v>
      </c>
      <c r="C2291" s="142" t="s">
        <v>1755</v>
      </c>
      <c r="D2291" s="142" t="s">
        <v>391</v>
      </c>
      <c r="E2291" s="143" t="str">
        <f>CONCATENATE(SUM('Раздел 5'!L13:L13),"&gt;=",SUM('Раздел 5'!M13:N13))</f>
        <v>0&gt;=0</v>
      </c>
    </row>
    <row r="2292" spans="1:5" s="151" customFormat="1" ht="15.75">
      <c r="A2292" s="140" t="str">
        <f>IF((SUM('Раздел 5'!L14:L14)&gt;=SUM('Раздел 5'!M14:N14)),"","Неверно!")</f>
        <v/>
      </c>
      <c r="B2292" s="141" t="s">
        <v>4115</v>
      </c>
      <c r="C2292" s="142" t="s">
        <v>1756</v>
      </c>
      <c r="D2292" s="142" t="s">
        <v>391</v>
      </c>
      <c r="E2292" s="143" t="str">
        <f>CONCATENATE(SUM('Раздел 5'!L14:L14),"&gt;=",SUM('Раздел 5'!M14:N14))</f>
        <v>0&gt;=0</v>
      </c>
    </row>
    <row r="2293" spans="1:5" s="151" customFormat="1" ht="15.75">
      <c r="A2293" s="140" t="str">
        <f>IF((SUM('Раздел 5'!L15:L15)&gt;=SUM('Раздел 5'!M15:N15)),"","Неверно!")</f>
        <v/>
      </c>
      <c r="B2293" s="141" t="s">
        <v>4115</v>
      </c>
      <c r="C2293" s="142" t="s">
        <v>1757</v>
      </c>
      <c r="D2293" s="142" t="s">
        <v>391</v>
      </c>
      <c r="E2293" s="143" t="str">
        <f>CONCATENATE(SUM('Раздел 5'!L15:L15),"&gt;=",SUM('Раздел 5'!M15:N15))</f>
        <v>0&gt;=0</v>
      </c>
    </row>
    <row r="2294" spans="1:5" s="151" customFormat="1" ht="15.75">
      <c r="A2294" s="140" t="str">
        <f>IF((SUM('Раздел 5'!L16:L16)&gt;=SUM('Раздел 5'!M16:N16)),"","Неверно!")</f>
        <v/>
      </c>
      <c r="B2294" s="141" t="s">
        <v>4115</v>
      </c>
      <c r="C2294" s="142" t="s">
        <v>1758</v>
      </c>
      <c r="D2294" s="142" t="s">
        <v>391</v>
      </c>
      <c r="E2294" s="143" t="str">
        <f>CONCATENATE(SUM('Раздел 5'!L16:L16),"&gt;=",SUM('Раздел 5'!M16:N16))</f>
        <v>0&gt;=0</v>
      </c>
    </row>
    <row r="2295" spans="1:5" s="151" customFormat="1" ht="15.75">
      <c r="A2295" s="140" t="str">
        <f>IF((SUM('Раздел 5'!L17:L17)&gt;=SUM('Раздел 5'!M17:N17)),"","Неверно!")</f>
        <v/>
      </c>
      <c r="B2295" s="141" t="s">
        <v>4115</v>
      </c>
      <c r="C2295" s="142" t="s">
        <v>1759</v>
      </c>
      <c r="D2295" s="142" t="s">
        <v>391</v>
      </c>
      <c r="E2295" s="143" t="str">
        <f>CONCATENATE(SUM('Раздел 5'!L17:L17),"&gt;=",SUM('Раздел 5'!M17:N17))</f>
        <v>0&gt;=0</v>
      </c>
    </row>
    <row r="2296" spans="1:5" s="151" customFormat="1" ht="15.75">
      <c r="A2296" s="140" t="str">
        <f>IF((SUM('Раздел 4'!F50:F50)&gt;=SUM('Раздел 4'!F51:F52)),"","Неверно!")</f>
        <v/>
      </c>
      <c r="B2296" s="141" t="s">
        <v>4116</v>
      </c>
      <c r="C2296" s="142" t="s">
        <v>1730</v>
      </c>
      <c r="D2296" s="142" t="s">
        <v>379</v>
      </c>
      <c r="E2296" s="143" t="str">
        <f>CONCATENATE(SUM('Раздел 4'!F50:F50),"&gt;=",SUM('Раздел 4'!F51:F52))</f>
        <v>0&gt;=0</v>
      </c>
    </row>
    <row r="2297" spans="1:5" s="151" customFormat="1" ht="25.5">
      <c r="A2297" s="140" t="str">
        <f>IF((SUM('Раздел 4'!O50:O50)&gt;=SUM('Раздел 4'!O51:O52)),"","Неверно!")</f>
        <v/>
      </c>
      <c r="B2297" s="141" t="s">
        <v>4116</v>
      </c>
      <c r="C2297" s="142" t="s">
        <v>1731</v>
      </c>
      <c r="D2297" s="142" t="s">
        <v>379</v>
      </c>
      <c r="E2297" s="143" t="str">
        <f>CONCATENATE(SUM('Раздел 4'!O50:O50),"&gt;=",SUM('Раздел 4'!O51:O52))</f>
        <v>0&gt;=0</v>
      </c>
    </row>
    <row r="2298" spans="1:5" s="151" customFormat="1" ht="25.5">
      <c r="A2298" s="140" t="str">
        <f>IF((SUM('Раздел 4'!P50:P50)&gt;=SUM('Раздел 4'!P51:P52)),"","Неверно!")</f>
        <v/>
      </c>
      <c r="B2298" s="141" t="s">
        <v>4116</v>
      </c>
      <c r="C2298" s="142" t="s">
        <v>1732</v>
      </c>
      <c r="D2298" s="142" t="s">
        <v>379</v>
      </c>
      <c r="E2298" s="143" t="str">
        <f>CONCATENATE(SUM('Раздел 4'!P50:P50),"&gt;=",SUM('Раздел 4'!P51:P52))</f>
        <v>0&gt;=0</v>
      </c>
    </row>
    <row r="2299" spans="1:5" s="151" customFormat="1" ht="25.5">
      <c r="A2299" s="140" t="str">
        <f>IF((SUM('Раздел 4'!Q50:Q50)&gt;=SUM('Раздел 4'!Q51:Q52)),"","Неверно!")</f>
        <v/>
      </c>
      <c r="B2299" s="141" t="s">
        <v>4116</v>
      </c>
      <c r="C2299" s="142" t="s">
        <v>1733</v>
      </c>
      <c r="D2299" s="142" t="s">
        <v>379</v>
      </c>
      <c r="E2299" s="143" t="str">
        <f>CONCATENATE(SUM('Раздел 4'!Q50:Q50),"&gt;=",SUM('Раздел 4'!Q51:Q52))</f>
        <v>0&gt;=0</v>
      </c>
    </row>
    <row r="2300" spans="1:5" s="151" customFormat="1" ht="25.5">
      <c r="A2300" s="140" t="str">
        <f>IF((SUM('Раздел 4'!R50:R50)&gt;=SUM('Раздел 4'!R51:R52)),"","Неверно!")</f>
        <v/>
      </c>
      <c r="B2300" s="141" t="s">
        <v>4116</v>
      </c>
      <c r="C2300" s="142" t="s">
        <v>1734</v>
      </c>
      <c r="D2300" s="142" t="s">
        <v>379</v>
      </c>
      <c r="E2300" s="143" t="str">
        <f>CONCATENATE(SUM('Раздел 4'!R50:R50),"&gt;=",SUM('Раздел 4'!R51:R52))</f>
        <v>0&gt;=0</v>
      </c>
    </row>
    <row r="2301" spans="1:5" s="151" customFormat="1" ht="15.75">
      <c r="A2301" s="140" t="str">
        <f>IF((SUM('Раздел 4'!G50:G50)&gt;=SUM('Раздел 4'!G51:G52)),"","Неверно!")</f>
        <v/>
      </c>
      <c r="B2301" s="141" t="s">
        <v>4116</v>
      </c>
      <c r="C2301" s="142" t="s">
        <v>1735</v>
      </c>
      <c r="D2301" s="142" t="s">
        <v>379</v>
      </c>
      <c r="E2301" s="143" t="str">
        <f>CONCATENATE(SUM('Раздел 4'!G50:G50),"&gt;=",SUM('Раздел 4'!G51:G52))</f>
        <v>0&gt;=0</v>
      </c>
    </row>
    <row r="2302" spans="1:5" s="151" customFormat="1" ht="15.75">
      <c r="A2302" s="140" t="str">
        <f>IF((SUM('Раздел 4'!H50:H50)&gt;=SUM('Раздел 4'!H51:H52)),"","Неверно!")</f>
        <v/>
      </c>
      <c r="B2302" s="141" t="s">
        <v>4116</v>
      </c>
      <c r="C2302" s="142" t="s">
        <v>1736</v>
      </c>
      <c r="D2302" s="142" t="s">
        <v>379</v>
      </c>
      <c r="E2302" s="143" t="str">
        <f>CONCATENATE(SUM('Раздел 4'!H50:H50),"&gt;=",SUM('Раздел 4'!H51:H52))</f>
        <v>0&gt;=0</v>
      </c>
    </row>
    <row r="2303" spans="1:5" s="151" customFormat="1" ht="15.75">
      <c r="A2303" s="140" t="str">
        <f>IF((SUM('Раздел 4'!I50:I50)&gt;=SUM('Раздел 4'!I51:I52)),"","Неверно!")</f>
        <v/>
      </c>
      <c r="B2303" s="141" t="s">
        <v>4116</v>
      </c>
      <c r="C2303" s="142" t="s">
        <v>1737</v>
      </c>
      <c r="D2303" s="142" t="s">
        <v>379</v>
      </c>
      <c r="E2303" s="143" t="str">
        <f>CONCATENATE(SUM('Раздел 4'!I50:I50),"&gt;=",SUM('Раздел 4'!I51:I52))</f>
        <v>0&gt;=0</v>
      </c>
    </row>
    <row r="2304" spans="1:5" s="151" customFormat="1" ht="15.75">
      <c r="A2304" s="140" t="str">
        <f>IF((SUM('Раздел 4'!J50:J50)&gt;=SUM('Раздел 4'!J51:J52)),"","Неверно!")</f>
        <v/>
      </c>
      <c r="B2304" s="141" t="s">
        <v>4116</v>
      </c>
      <c r="C2304" s="142" t="s">
        <v>1738</v>
      </c>
      <c r="D2304" s="142" t="s">
        <v>379</v>
      </c>
      <c r="E2304" s="143" t="str">
        <f>CONCATENATE(SUM('Раздел 4'!J50:J50),"&gt;=",SUM('Раздел 4'!J51:J52))</f>
        <v>0&gt;=0</v>
      </c>
    </row>
    <row r="2305" spans="1:5" s="151" customFormat="1" ht="15.75">
      <c r="A2305" s="140" t="str">
        <f>IF((SUM('Раздел 4'!K50:K50)&gt;=SUM('Раздел 4'!K51:K52)),"","Неверно!")</f>
        <v/>
      </c>
      <c r="B2305" s="141" t="s">
        <v>4116</v>
      </c>
      <c r="C2305" s="142" t="s">
        <v>1739</v>
      </c>
      <c r="D2305" s="142" t="s">
        <v>379</v>
      </c>
      <c r="E2305" s="143" t="str">
        <f>CONCATENATE(SUM('Раздел 4'!K50:K50),"&gt;=",SUM('Раздел 4'!K51:K52))</f>
        <v>0&gt;=0</v>
      </c>
    </row>
    <row r="2306" spans="1:5" s="151" customFormat="1" ht="15.75">
      <c r="A2306" s="140" t="str">
        <f>IF((SUM('Раздел 4'!L50:L50)&gt;=SUM('Раздел 4'!L51:L52)),"","Неверно!")</f>
        <v/>
      </c>
      <c r="B2306" s="141" t="s">
        <v>4116</v>
      </c>
      <c r="C2306" s="142" t="s">
        <v>1740</v>
      </c>
      <c r="D2306" s="142" t="s">
        <v>379</v>
      </c>
      <c r="E2306" s="143" t="str">
        <f>CONCATENATE(SUM('Раздел 4'!L50:L50),"&gt;=",SUM('Раздел 4'!L51:L52))</f>
        <v>0&gt;=0</v>
      </c>
    </row>
    <row r="2307" spans="1:5" s="151" customFormat="1" ht="15.75">
      <c r="A2307" s="140" t="str">
        <f>IF((SUM('Раздел 4'!M50:M50)&gt;=SUM('Раздел 4'!M51:M52)),"","Неверно!")</f>
        <v/>
      </c>
      <c r="B2307" s="141" t="s">
        <v>4116</v>
      </c>
      <c r="C2307" s="142" t="s">
        <v>1741</v>
      </c>
      <c r="D2307" s="142" t="s">
        <v>379</v>
      </c>
      <c r="E2307" s="143" t="str">
        <f>CONCATENATE(SUM('Раздел 4'!M50:M50),"&gt;=",SUM('Раздел 4'!M51:M52))</f>
        <v>0&gt;=0</v>
      </c>
    </row>
    <row r="2308" spans="1:5" s="151" customFormat="1" ht="15.75">
      <c r="A2308" s="140" t="str">
        <f>IF((SUM('Раздел 4'!N50:N50)&gt;=SUM('Раздел 4'!N51:N52)),"","Неверно!")</f>
        <v/>
      </c>
      <c r="B2308" s="141" t="s">
        <v>4116</v>
      </c>
      <c r="C2308" s="142" t="s">
        <v>1742</v>
      </c>
      <c r="D2308" s="142" t="s">
        <v>379</v>
      </c>
      <c r="E2308" s="143" t="str">
        <f>CONCATENATE(SUM('Раздел 4'!N50:N50),"&gt;=",SUM('Раздел 4'!N51:N52))</f>
        <v>0&gt;=0</v>
      </c>
    </row>
    <row r="2309" spans="1:5" s="151" customFormat="1" ht="15.75">
      <c r="A2309" s="140" t="str">
        <f>IF((SUM('Раздел 5'!E9:E9)=SUM('Раздел 5'!E10:E13)),"","Неверно!")</f>
        <v/>
      </c>
      <c r="B2309" s="141" t="s">
        <v>4117</v>
      </c>
      <c r="C2309" s="142" t="s">
        <v>1717</v>
      </c>
      <c r="D2309" s="142" t="s">
        <v>387</v>
      </c>
      <c r="E2309" s="143" t="str">
        <f>CONCATENATE(SUM('Раздел 5'!E9:E9),"=",SUM('Раздел 5'!E10:E13))</f>
        <v>0=0</v>
      </c>
    </row>
    <row r="2310" spans="1:5" s="151" customFormat="1" ht="15.75">
      <c r="A2310" s="140" t="str">
        <f>IF((SUM('Раздел 5'!N9:N9)=SUM('Раздел 5'!N10:N13)),"","Неверно!")</f>
        <v/>
      </c>
      <c r="B2310" s="141" t="s">
        <v>4117</v>
      </c>
      <c r="C2310" s="142" t="s">
        <v>1718</v>
      </c>
      <c r="D2310" s="142" t="s">
        <v>387</v>
      </c>
      <c r="E2310" s="143" t="str">
        <f>CONCATENATE(SUM('Раздел 5'!N9:N9),"=",SUM('Раздел 5'!N10:N13))</f>
        <v>0=0</v>
      </c>
    </row>
    <row r="2311" spans="1:5" s="151" customFormat="1" ht="15.75">
      <c r="A2311" s="140" t="str">
        <f>IF((SUM('Раздел 5'!O9:O9)=SUM('Раздел 5'!O10:O13)),"","Неверно!")</f>
        <v/>
      </c>
      <c r="B2311" s="141" t="s">
        <v>4117</v>
      </c>
      <c r="C2311" s="142" t="s">
        <v>1719</v>
      </c>
      <c r="D2311" s="142" t="s">
        <v>387</v>
      </c>
      <c r="E2311" s="143" t="str">
        <f>CONCATENATE(SUM('Раздел 5'!O9:O9),"=",SUM('Раздел 5'!O10:O13))</f>
        <v>0=0</v>
      </c>
    </row>
    <row r="2312" spans="1:5" s="151" customFormat="1" ht="15.75">
      <c r="A2312" s="140" t="str">
        <f>IF((SUM('Раздел 5'!P9:P9)=SUM('Раздел 5'!P10:P13)),"","Неверно!")</f>
        <v/>
      </c>
      <c r="B2312" s="141" t="s">
        <v>4117</v>
      </c>
      <c r="C2312" s="142" t="s">
        <v>1720</v>
      </c>
      <c r="D2312" s="142" t="s">
        <v>387</v>
      </c>
      <c r="E2312" s="143" t="str">
        <f>CONCATENATE(SUM('Раздел 5'!P9:P9),"=",SUM('Раздел 5'!P10:P13))</f>
        <v>0=0</v>
      </c>
    </row>
    <row r="2313" spans="1:5" s="151" customFormat="1" ht="15.75">
      <c r="A2313" s="140" t="str">
        <f>IF((SUM('Раздел 5'!Q9:Q9)=SUM('Раздел 5'!Q10:Q13)),"","Неверно!")</f>
        <v/>
      </c>
      <c r="B2313" s="141" t="s">
        <v>4117</v>
      </c>
      <c r="C2313" s="142" t="s">
        <v>1721</v>
      </c>
      <c r="D2313" s="142" t="s">
        <v>387</v>
      </c>
      <c r="E2313" s="143" t="str">
        <f>CONCATENATE(SUM('Раздел 5'!Q9:Q9),"=",SUM('Раздел 5'!Q10:Q13))</f>
        <v>0=0</v>
      </c>
    </row>
    <row r="2314" spans="1:5" s="151" customFormat="1" ht="15.75">
      <c r="A2314" s="140" t="str">
        <f>IF((SUM('Раздел 5'!F9:F9)=SUM('Раздел 5'!F10:F13)),"","Неверно!")</f>
        <v/>
      </c>
      <c r="B2314" s="141" t="s">
        <v>4117</v>
      </c>
      <c r="C2314" s="142" t="s">
        <v>1722</v>
      </c>
      <c r="D2314" s="142" t="s">
        <v>387</v>
      </c>
      <c r="E2314" s="143" t="str">
        <f>CONCATENATE(SUM('Раздел 5'!F9:F9),"=",SUM('Раздел 5'!F10:F13))</f>
        <v>0=0</v>
      </c>
    </row>
    <row r="2315" spans="1:5" s="151" customFormat="1" ht="15.75">
      <c r="A2315" s="140" t="str">
        <f>IF((SUM('Раздел 5'!G9:G9)=SUM('Раздел 5'!G10:G13)),"","Неверно!")</f>
        <v/>
      </c>
      <c r="B2315" s="141" t="s">
        <v>4117</v>
      </c>
      <c r="C2315" s="142" t="s">
        <v>1723</v>
      </c>
      <c r="D2315" s="142" t="s">
        <v>387</v>
      </c>
      <c r="E2315" s="143" t="str">
        <f>CONCATENATE(SUM('Раздел 5'!G9:G9),"=",SUM('Раздел 5'!G10:G13))</f>
        <v>0=0</v>
      </c>
    </row>
    <row r="2316" spans="1:5" s="151" customFormat="1" ht="15.75">
      <c r="A2316" s="140" t="str">
        <f>IF((SUM('Раздел 5'!H9:H9)=SUM('Раздел 5'!H10:H13)),"","Неверно!")</f>
        <v/>
      </c>
      <c r="B2316" s="141" t="s">
        <v>4117</v>
      </c>
      <c r="C2316" s="142" t="s">
        <v>1724</v>
      </c>
      <c r="D2316" s="142" t="s">
        <v>387</v>
      </c>
      <c r="E2316" s="143" t="str">
        <f>CONCATENATE(SUM('Раздел 5'!H9:H9),"=",SUM('Раздел 5'!H10:H13))</f>
        <v>0=0</v>
      </c>
    </row>
    <row r="2317" spans="1:5" s="151" customFormat="1" ht="15.75">
      <c r="A2317" s="140" t="str">
        <f>IF((SUM('Раздел 5'!I9:I9)=SUM('Раздел 5'!I10:I13)),"","Неверно!")</f>
        <v/>
      </c>
      <c r="B2317" s="141" t="s">
        <v>4117</v>
      </c>
      <c r="C2317" s="142" t="s">
        <v>1725</v>
      </c>
      <c r="D2317" s="142" t="s">
        <v>387</v>
      </c>
      <c r="E2317" s="143" t="str">
        <f>CONCATENATE(SUM('Раздел 5'!I9:I9),"=",SUM('Раздел 5'!I10:I13))</f>
        <v>0=0</v>
      </c>
    </row>
    <row r="2318" spans="1:5" s="151" customFormat="1" ht="15.75">
      <c r="A2318" s="140" t="str">
        <f>IF((SUM('Раздел 5'!J9:J9)=SUM('Раздел 5'!J10:J13)),"","Неверно!")</f>
        <v/>
      </c>
      <c r="B2318" s="141" t="s">
        <v>4117</v>
      </c>
      <c r="C2318" s="142" t="s">
        <v>1726</v>
      </c>
      <c r="D2318" s="142" t="s">
        <v>387</v>
      </c>
      <c r="E2318" s="143" t="str">
        <f>CONCATENATE(SUM('Раздел 5'!J9:J9),"=",SUM('Раздел 5'!J10:J13))</f>
        <v>0=0</v>
      </c>
    </row>
    <row r="2319" spans="1:5" s="151" customFormat="1" ht="15.75">
      <c r="A2319" s="140" t="str">
        <f>IF((SUM('Раздел 5'!K9:K9)=SUM('Раздел 5'!K10:K13)),"","Неверно!")</f>
        <v/>
      </c>
      <c r="B2319" s="141" t="s">
        <v>4117</v>
      </c>
      <c r="C2319" s="142" t="s">
        <v>1727</v>
      </c>
      <c r="D2319" s="142" t="s">
        <v>387</v>
      </c>
      <c r="E2319" s="143" t="str">
        <f>CONCATENATE(SUM('Раздел 5'!K9:K9),"=",SUM('Раздел 5'!K10:K13))</f>
        <v>0=0</v>
      </c>
    </row>
    <row r="2320" spans="1:5" s="151" customFormat="1" ht="15.75">
      <c r="A2320" s="140" t="str">
        <f>IF((SUM('Раздел 5'!L9:L9)=SUM('Раздел 5'!L10:L13)),"","Неверно!")</f>
        <v/>
      </c>
      <c r="B2320" s="141" t="s">
        <v>4117</v>
      </c>
      <c r="C2320" s="142" t="s">
        <v>1728</v>
      </c>
      <c r="D2320" s="142" t="s">
        <v>387</v>
      </c>
      <c r="E2320" s="143" t="str">
        <f>CONCATENATE(SUM('Раздел 5'!L9:L9),"=",SUM('Раздел 5'!L10:L13))</f>
        <v>0=0</v>
      </c>
    </row>
    <row r="2321" spans="1:5" s="151" customFormat="1" ht="15.75">
      <c r="A2321" s="140" t="str">
        <f>IF((SUM('Раздел 5'!M9:M9)=SUM('Раздел 5'!M10:M13)),"","Неверно!")</f>
        <v/>
      </c>
      <c r="B2321" s="141" t="s">
        <v>4117</v>
      </c>
      <c r="C2321" s="142" t="s">
        <v>1729</v>
      </c>
      <c r="D2321" s="142" t="s">
        <v>387</v>
      </c>
      <c r="E2321" s="143" t="str">
        <f>CONCATENATE(SUM('Раздел 5'!M9:M9),"=",SUM('Раздел 5'!M10:M13))</f>
        <v>0=0</v>
      </c>
    </row>
    <row r="2322" spans="1:5" s="151" customFormat="1" ht="15.75">
      <c r="A2322" s="140" t="str">
        <f>IF((SUM('Раздел 3'!F14:F14)&gt;=SUM('Раздел 3'!F15:F16)),"","Неверно!")</f>
        <v/>
      </c>
      <c r="B2322" s="141" t="s">
        <v>4118</v>
      </c>
      <c r="C2322" s="142" t="s">
        <v>1707</v>
      </c>
      <c r="D2322" s="142" t="s">
        <v>349</v>
      </c>
      <c r="E2322" s="143" t="str">
        <f>CONCATENATE(SUM('Раздел 3'!F14:F14),"&gt;=",SUM('Раздел 3'!F15:F16))</f>
        <v>99&gt;=19</v>
      </c>
    </row>
    <row r="2323" spans="1:5" s="151" customFormat="1" ht="15.75">
      <c r="A2323" s="140" t="str">
        <f>IF((SUM('Раздел 3'!O14:O14)&gt;=SUM('Раздел 3'!O15:O16)),"","Неверно!")</f>
        <v/>
      </c>
      <c r="B2323" s="141" t="s">
        <v>4118</v>
      </c>
      <c r="C2323" s="142" t="s">
        <v>1708</v>
      </c>
      <c r="D2323" s="142" t="s">
        <v>349</v>
      </c>
      <c r="E2323" s="143" t="str">
        <f>CONCATENATE(SUM('Раздел 3'!O14:O14),"&gt;=",SUM('Раздел 3'!O15:O16))</f>
        <v>1&gt;=1</v>
      </c>
    </row>
    <row r="2324" spans="1:5" s="151" customFormat="1" ht="15.75">
      <c r="A2324" s="140" t="str">
        <f>IF((SUM('Раздел 3'!G14:G14)&gt;=SUM('Раздел 3'!G15:G16)),"","Неверно!")</f>
        <v/>
      </c>
      <c r="B2324" s="141" t="s">
        <v>4118</v>
      </c>
      <c r="C2324" s="142" t="s">
        <v>1709</v>
      </c>
      <c r="D2324" s="142" t="s">
        <v>349</v>
      </c>
      <c r="E2324" s="143" t="str">
        <f>CONCATENATE(SUM('Раздел 3'!G14:G14),"&gt;=",SUM('Раздел 3'!G15:G16))</f>
        <v>20&gt;=6</v>
      </c>
    </row>
    <row r="2325" spans="1:5" s="151" customFormat="1" ht="15.75">
      <c r="A2325" s="140" t="str">
        <f>IF((SUM('Раздел 3'!H14:H14)&gt;=SUM('Раздел 3'!H15:H16)),"","Неверно!")</f>
        <v/>
      </c>
      <c r="B2325" s="141" t="s">
        <v>4118</v>
      </c>
      <c r="C2325" s="142" t="s">
        <v>1710</v>
      </c>
      <c r="D2325" s="142" t="s">
        <v>349</v>
      </c>
      <c r="E2325" s="143" t="str">
        <f>CONCATENATE(SUM('Раздел 3'!H14:H14),"&gt;=",SUM('Раздел 3'!H15:H16))</f>
        <v>30&gt;=4</v>
      </c>
    </row>
    <row r="2326" spans="1:5" s="151" customFormat="1" ht="15.75">
      <c r="A2326" s="140" t="str">
        <f>IF((SUM('Раздел 3'!I14:I14)&gt;=SUM('Раздел 3'!I15:I16)),"","Неверно!")</f>
        <v/>
      </c>
      <c r="B2326" s="141" t="s">
        <v>4118</v>
      </c>
      <c r="C2326" s="142" t="s">
        <v>1711</v>
      </c>
      <c r="D2326" s="142" t="s">
        <v>349</v>
      </c>
      <c r="E2326" s="143" t="str">
        <f>CONCATENATE(SUM('Раздел 3'!I14:I14),"&gt;=",SUM('Раздел 3'!I15:I16))</f>
        <v>35&gt;=5</v>
      </c>
    </row>
    <row r="2327" spans="1:5" s="151" customFormat="1" ht="15.75">
      <c r="A2327" s="140" t="str">
        <f>IF((SUM('Раздел 3'!J14:J14)&gt;=SUM('Раздел 3'!J15:J16)),"","Неверно!")</f>
        <v/>
      </c>
      <c r="B2327" s="141" t="s">
        <v>4118</v>
      </c>
      <c r="C2327" s="142" t="s">
        <v>1712</v>
      </c>
      <c r="D2327" s="142" t="s">
        <v>349</v>
      </c>
      <c r="E2327" s="143" t="str">
        <f>CONCATENATE(SUM('Раздел 3'!J14:J14),"&gt;=",SUM('Раздел 3'!J15:J16))</f>
        <v>14&gt;=4</v>
      </c>
    </row>
    <row r="2328" spans="1:5" s="151" customFormat="1" ht="15.75">
      <c r="A2328" s="140" t="str">
        <f>IF((SUM('Раздел 3'!K14:K14)&gt;=SUM('Раздел 3'!K15:K16)),"","Неверно!")</f>
        <v/>
      </c>
      <c r="B2328" s="141" t="s">
        <v>4118</v>
      </c>
      <c r="C2328" s="142" t="s">
        <v>1713</v>
      </c>
      <c r="D2328" s="142" t="s">
        <v>349</v>
      </c>
      <c r="E2328" s="143" t="str">
        <f>CONCATENATE(SUM('Раздел 3'!K14:K14),"&gt;=",SUM('Раздел 3'!K15:K16))</f>
        <v>96&gt;=16</v>
      </c>
    </row>
    <row r="2329" spans="1:5" s="151" customFormat="1" ht="15.75">
      <c r="A2329" s="140" t="str">
        <f>IF((SUM('Раздел 3'!L14:L14)&gt;=SUM('Раздел 3'!L15:L16)),"","Неверно!")</f>
        <v/>
      </c>
      <c r="B2329" s="141" t="s">
        <v>4118</v>
      </c>
      <c r="C2329" s="142" t="s">
        <v>1714</v>
      </c>
      <c r="D2329" s="142" t="s">
        <v>349</v>
      </c>
      <c r="E2329" s="143" t="str">
        <f>CONCATENATE(SUM('Раздел 3'!L14:L14),"&gt;=",SUM('Раздел 3'!L15:L16))</f>
        <v>75&gt;=10</v>
      </c>
    </row>
    <row r="2330" spans="1:5" s="151" customFormat="1" ht="15.75">
      <c r="A2330" s="140" t="str">
        <f>IF((SUM('Раздел 3'!M14:M14)&gt;=SUM('Раздел 3'!M15:M16)),"","Неверно!")</f>
        <v/>
      </c>
      <c r="B2330" s="141" t="s">
        <v>4118</v>
      </c>
      <c r="C2330" s="142" t="s">
        <v>1715</v>
      </c>
      <c r="D2330" s="142" t="s">
        <v>349</v>
      </c>
      <c r="E2330" s="143" t="str">
        <f>CONCATENATE(SUM('Раздел 3'!M14:M14),"&gt;=",SUM('Раздел 3'!M15:M16))</f>
        <v>0&gt;=0</v>
      </c>
    </row>
    <row r="2331" spans="1:5" s="151" customFormat="1" ht="15.75">
      <c r="A2331" s="140" t="str">
        <f>IF((SUM('Раздел 3'!N14:N14)&gt;=SUM('Раздел 3'!N15:N16)),"","Неверно!")</f>
        <v/>
      </c>
      <c r="B2331" s="141" t="s">
        <v>4118</v>
      </c>
      <c r="C2331" s="142" t="s">
        <v>1716</v>
      </c>
      <c r="D2331" s="142" t="s">
        <v>349</v>
      </c>
      <c r="E2331" s="143" t="str">
        <f>CONCATENATE(SUM('Раздел 3'!N14:N14),"&gt;=",SUM('Раздел 3'!N15:N16))</f>
        <v>2&gt;=2</v>
      </c>
    </row>
    <row r="2332" spans="1:5" s="151" customFormat="1" ht="15.75">
      <c r="A2332" s="140" t="str">
        <f>IF((SUM('Раздел 2'!F23:F23)&gt;=SUM('Раздел 2'!F24:F25)),"","Неверно!")</f>
        <v/>
      </c>
      <c r="B2332" s="141" t="s">
        <v>4119</v>
      </c>
      <c r="C2332" s="142" t="s">
        <v>1697</v>
      </c>
      <c r="D2332" s="142" t="s">
        <v>348</v>
      </c>
      <c r="E2332" s="143" t="str">
        <f>CONCATENATE(SUM('Раздел 2'!F23:F23),"&gt;=",SUM('Раздел 2'!F24:F25))</f>
        <v>41&gt;=6</v>
      </c>
    </row>
    <row r="2333" spans="1:5" s="151" customFormat="1" ht="25.5">
      <c r="A2333" s="140" t="str">
        <f>IF((SUM('Раздел 2'!O23:O23)&gt;=SUM('Раздел 2'!O24:O25)),"","Неверно!")</f>
        <v/>
      </c>
      <c r="B2333" s="141" t="s">
        <v>4119</v>
      </c>
      <c r="C2333" s="142" t="s">
        <v>1698</v>
      </c>
      <c r="D2333" s="142" t="s">
        <v>348</v>
      </c>
      <c r="E2333" s="143" t="str">
        <f>CONCATENATE(SUM('Раздел 2'!O23:O23),"&gt;=",SUM('Раздел 2'!O24:O25))</f>
        <v>1&gt;=0</v>
      </c>
    </row>
    <row r="2334" spans="1:5" s="151" customFormat="1" ht="15.75">
      <c r="A2334" s="140" t="str">
        <f>IF((SUM('Раздел 2'!G23:G23)&gt;=SUM('Раздел 2'!G24:G25)),"","Неверно!")</f>
        <v/>
      </c>
      <c r="B2334" s="141" t="s">
        <v>4119</v>
      </c>
      <c r="C2334" s="142" t="s">
        <v>1699</v>
      </c>
      <c r="D2334" s="142" t="s">
        <v>348</v>
      </c>
      <c r="E2334" s="143" t="str">
        <f>CONCATENATE(SUM('Раздел 2'!G23:G23),"&gt;=",SUM('Раздел 2'!G24:G25))</f>
        <v>0&gt;=0</v>
      </c>
    </row>
    <row r="2335" spans="1:5" s="151" customFormat="1" ht="15.75">
      <c r="A2335" s="140" t="str">
        <f>IF((SUM('Раздел 2'!H23:H23)&gt;=SUM('Раздел 2'!H24:H25)),"","Неверно!")</f>
        <v/>
      </c>
      <c r="B2335" s="141" t="s">
        <v>4119</v>
      </c>
      <c r="C2335" s="142" t="s">
        <v>1700</v>
      </c>
      <c r="D2335" s="142" t="s">
        <v>348</v>
      </c>
      <c r="E2335" s="143" t="str">
        <f>CONCATENATE(SUM('Раздел 2'!H23:H23),"&gt;=",SUM('Раздел 2'!H24:H25))</f>
        <v>8&gt;=2</v>
      </c>
    </row>
    <row r="2336" spans="1:5" s="151" customFormat="1" ht="15.75">
      <c r="A2336" s="140" t="str">
        <f>IF((SUM('Раздел 2'!I23:I23)&gt;=SUM('Раздел 2'!I24:I25)),"","Неверно!")</f>
        <v/>
      </c>
      <c r="B2336" s="141" t="s">
        <v>4119</v>
      </c>
      <c r="C2336" s="142" t="s">
        <v>1701</v>
      </c>
      <c r="D2336" s="142" t="s">
        <v>348</v>
      </c>
      <c r="E2336" s="143" t="str">
        <f>CONCATENATE(SUM('Раздел 2'!I23:I23),"&gt;=",SUM('Раздел 2'!I24:I25))</f>
        <v>15&gt;=1</v>
      </c>
    </row>
    <row r="2337" spans="1:5" s="151" customFormat="1" ht="15.75">
      <c r="A2337" s="140" t="str">
        <f>IF((SUM('Раздел 2'!J23:J23)&gt;=SUM('Раздел 2'!J24:J25)),"","Неверно!")</f>
        <v/>
      </c>
      <c r="B2337" s="141" t="s">
        <v>4119</v>
      </c>
      <c r="C2337" s="142" t="s">
        <v>1702</v>
      </c>
      <c r="D2337" s="142" t="s">
        <v>348</v>
      </c>
      <c r="E2337" s="143" t="str">
        <f>CONCATENATE(SUM('Раздел 2'!J23:J23),"&gt;=",SUM('Раздел 2'!J24:J25))</f>
        <v>18&gt;=3</v>
      </c>
    </row>
    <row r="2338" spans="1:5" s="151" customFormat="1" ht="15.75">
      <c r="A2338" s="140" t="str">
        <f>IF((SUM('Раздел 2'!K23:K23)&gt;=SUM('Раздел 2'!K24:K25)),"","Неверно!")</f>
        <v/>
      </c>
      <c r="B2338" s="141" t="s">
        <v>4119</v>
      </c>
      <c r="C2338" s="142" t="s">
        <v>1703</v>
      </c>
      <c r="D2338" s="142" t="s">
        <v>348</v>
      </c>
      <c r="E2338" s="143" t="str">
        <f>CONCATENATE(SUM('Раздел 2'!K23:K23),"&gt;=",SUM('Раздел 2'!K24:K25))</f>
        <v>40&gt;=6</v>
      </c>
    </row>
    <row r="2339" spans="1:5" s="151" customFormat="1" ht="15.75">
      <c r="A2339" s="140" t="str">
        <f>IF((SUM('Раздел 2'!L23:L23)&gt;=SUM('Раздел 2'!L24:L25)),"","Неверно!")</f>
        <v/>
      </c>
      <c r="B2339" s="141" t="s">
        <v>4119</v>
      </c>
      <c r="C2339" s="142" t="s">
        <v>1704</v>
      </c>
      <c r="D2339" s="142" t="s">
        <v>348</v>
      </c>
      <c r="E2339" s="143" t="str">
        <f>CONCATENATE(SUM('Раздел 2'!L23:L23),"&gt;=",SUM('Раздел 2'!L24:L25))</f>
        <v>35&gt;=5</v>
      </c>
    </row>
    <row r="2340" spans="1:5" s="151" customFormat="1" ht="15.75">
      <c r="A2340" s="140" t="str">
        <f>IF((SUM('Раздел 2'!M23:M23)&gt;=SUM('Раздел 2'!M24:M25)),"","Неверно!")</f>
        <v/>
      </c>
      <c r="B2340" s="141" t="s">
        <v>4119</v>
      </c>
      <c r="C2340" s="142" t="s">
        <v>1705</v>
      </c>
      <c r="D2340" s="142" t="s">
        <v>348</v>
      </c>
      <c r="E2340" s="143" t="str">
        <f>CONCATENATE(SUM('Раздел 2'!M23:M23),"&gt;=",SUM('Раздел 2'!M24:M25))</f>
        <v>0&gt;=0</v>
      </c>
    </row>
    <row r="2341" spans="1:5" s="151" customFormat="1" ht="15.75">
      <c r="A2341" s="140" t="str">
        <f>IF((SUM('Раздел 2'!N23:N23)&gt;=SUM('Раздел 2'!N24:N25)),"","Неверно!")</f>
        <v/>
      </c>
      <c r="B2341" s="141" t="s">
        <v>4119</v>
      </c>
      <c r="C2341" s="142" t="s">
        <v>1706</v>
      </c>
      <c r="D2341" s="142" t="s">
        <v>348</v>
      </c>
      <c r="E2341" s="143" t="str">
        <f>CONCATENATE(SUM('Раздел 2'!N23:N23),"&gt;=",SUM('Раздел 2'!N24:N25))</f>
        <v>0&gt;=0</v>
      </c>
    </row>
    <row r="2342" spans="1:5" s="151" customFormat="1" ht="15.75">
      <c r="A2342" s="140" t="str">
        <f>IF((SUM('Раздел 5'!E9:E9)&gt;=SUM('Раздел 5'!E14:E14)),"","Неверно!")</f>
        <v/>
      </c>
      <c r="B2342" s="141" t="s">
        <v>4120</v>
      </c>
      <c r="C2342" s="142" t="s">
        <v>1684</v>
      </c>
      <c r="D2342" s="142" t="s">
        <v>394</v>
      </c>
      <c r="E2342" s="143" t="str">
        <f>CONCATENATE(SUM('Раздел 5'!E9:E9),"&gt;=",SUM('Раздел 5'!E14:E14))</f>
        <v>0&gt;=0</v>
      </c>
    </row>
    <row r="2343" spans="1:5" s="151" customFormat="1" ht="15.75">
      <c r="A2343" s="140" t="str">
        <f>IF((SUM('Раздел 5'!N9:N9)&gt;=SUM('Раздел 5'!N14:N14)),"","Неверно!")</f>
        <v/>
      </c>
      <c r="B2343" s="141" t="s">
        <v>4120</v>
      </c>
      <c r="C2343" s="142" t="s">
        <v>1685</v>
      </c>
      <c r="D2343" s="142" t="s">
        <v>394</v>
      </c>
      <c r="E2343" s="143" t="str">
        <f>CONCATENATE(SUM('Раздел 5'!N9:N9),"&gt;=",SUM('Раздел 5'!N14:N14))</f>
        <v>0&gt;=0</v>
      </c>
    </row>
    <row r="2344" spans="1:5" s="151" customFormat="1" ht="15.75">
      <c r="A2344" s="140" t="str">
        <f>IF((SUM('Раздел 5'!O9:O9)&gt;=SUM('Раздел 5'!O14:O14)),"","Неверно!")</f>
        <v/>
      </c>
      <c r="B2344" s="141" t="s">
        <v>4120</v>
      </c>
      <c r="C2344" s="142" t="s">
        <v>1686</v>
      </c>
      <c r="D2344" s="142" t="s">
        <v>394</v>
      </c>
      <c r="E2344" s="143" t="str">
        <f>CONCATENATE(SUM('Раздел 5'!O9:O9),"&gt;=",SUM('Раздел 5'!O14:O14))</f>
        <v>0&gt;=0</v>
      </c>
    </row>
    <row r="2345" spans="1:5" s="151" customFormat="1" ht="15.75">
      <c r="A2345" s="140" t="str">
        <f>IF((SUM('Раздел 5'!P9:P9)&gt;=SUM('Раздел 5'!P14:P14)),"","Неверно!")</f>
        <v/>
      </c>
      <c r="B2345" s="141" t="s">
        <v>4120</v>
      </c>
      <c r="C2345" s="142" t="s">
        <v>1687</v>
      </c>
      <c r="D2345" s="142" t="s">
        <v>394</v>
      </c>
      <c r="E2345" s="143" t="str">
        <f>CONCATENATE(SUM('Раздел 5'!P9:P9),"&gt;=",SUM('Раздел 5'!P14:P14))</f>
        <v>0&gt;=0</v>
      </c>
    </row>
    <row r="2346" spans="1:5" s="151" customFormat="1" ht="15.75">
      <c r="A2346" s="140" t="str">
        <f>IF((SUM('Раздел 5'!Q9:Q9)&gt;=SUM('Раздел 5'!Q14:Q14)),"","Неверно!")</f>
        <v/>
      </c>
      <c r="B2346" s="141" t="s">
        <v>4120</v>
      </c>
      <c r="C2346" s="142" t="s">
        <v>1688</v>
      </c>
      <c r="D2346" s="142" t="s">
        <v>394</v>
      </c>
      <c r="E2346" s="143" t="str">
        <f>CONCATENATE(SUM('Раздел 5'!Q9:Q9),"&gt;=",SUM('Раздел 5'!Q14:Q14))</f>
        <v>0&gt;=0</v>
      </c>
    </row>
    <row r="2347" spans="1:5" s="151" customFormat="1" ht="15.75">
      <c r="A2347" s="140" t="str">
        <f>IF((SUM('Раздел 5'!F9:F9)&gt;=SUM('Раздел 5'!F14:F14)),"","Неверно!")</f>
        <v/>
      </c>
      <c r="B2347" s="141" t="s">
        <v>4120</v>
      </c>
      <c r="C2347" s="142" t="s">
        <v>1689</v>
      </c>
      <c r="D2347" s="142" t="s">
        <v>394</v>
      </c>
      <c r="E2347" s="143" t="str">
        <f>CONCATENATE(SUM('Раздел 5'!F9:F9),"&gt;=",SUM('Раздел 5'!F14:F14))</f>
        <v>0&gt;=0</v>
      </c>
    </row>
    <row r="2348" spans="1:5" s="151" customFormat="1" ht="15.75">
      <c r="A2348" s="140" t="str">
        <f>IF((SUM('Раздел 5'!G9:G9)&gt;=SUM('Раздел 5'!G14:G14)),"","Неверно!")</f>
        <v/>
      </c>
      <c r="B2348" s="141" t="s">
        <v>4120</v>
      </c>
      <c r="C2348" s="142" t="s">
        <v>1690</v>
      </c>
      <c r="D2348" s="142" t="s">
        <v>394</v>
      </c>
      <c r="E2348" s="143" t="str">
        <f>CONCATENATE(SUM('Раздел 5'!G9:G9),"&gt;=",SUM('Раздел 5'!G14:G14))</f>
        <v>0&gt;=0</v>
      </c>
    </row>
    <row r="2349" spans="1:5" s="151" customFormat="1" ht="15.75">
      <c r="A2349" s="140" t="str">
        <f>IF((SUM('Раздел 5'!H9:H9)&gt;=SUM('Раздел 5'!H14:H14)),"","Неверно!")</f>
        <v/>
      </c>
      <c r="B2349" s="141" t="s">
        <v>4120</v>
      </c>
      <c r="C2349" s="142" t="s">
        <v>1691</v>
      </c>
      <c r="D2349" s="142" t="s">
        <v>394</v>
      </c>
      <c r="E2349" s="143" t="str">
        <f>CONCATENATE(SUM('Раздел 5'!H9:H9),"&gt;=",SUM('Раздел 5'!H14:H14))</f>
        <v>0&gt;=0</v>
      </c>
    </row>
    <row r="2350" spans="1:5" s="151" customFormat="1" ht="15.75">
      <c r="A2350" s="140" t="str">
        <f>IF((SUM('Раздел 5'!I9:I9)&gt;=SUM('Раздел 5'!I14:I14)),"","Неверно!")</f>
        <v/>
      </c>
      <c r="B2350" s="141" t="s">
        <v>4120</v>
      </c>
      <c r="C2350" s="142" t="s">
        <v>1692</v>
      </c>
      <c r="D2350" s="142" t="s">
        <v>394</v>
      </c>
      <c r="E2350" s="143" t="str">
        <f>CONCATENATE(SUM('Раздел 5'!I9:I9),"&gt;=",SUM('Раздел 5'!I14:I14))</f>
        <v>0&gt;=0</v>
      </c>
    </row>
    <row r="2351" spans="1:5" s="151" customFormat="1" ht="15.75">
      <c r="A2351" s="140" t="str">
        <f>IF((SUM('Раздел 5'!J9:J9)&gt;=SUM('Раздел 5'!J14:J14)),"","Неверно!")</f>
        <v/>
      </c>
      <c r="B2351" s="141" t="s">
        <v>4120</v>
      </c>
      <c r="C2351" s="142" t="s">
        <v>1693</v>
      </c>
      <c r="D2351" s="142" t="s">
        <v>394</v>
      </c>
      <c r="E2351" s="143" t="str">
        <f>CONCATENATE(SUM('Раздел 5'!J9:J9),"&gt;=",SUM('Раздел 5'!J14:J14))</f>
        <v>0&gt;=0</v>
      </c>
    </row>
    <row r="2352" spans="1:5" s="151" customFormat="1" ht="15.75">
      <c r="A2352" s="140" t="str">
        <f>IF((SUM('Раздел 5'!K9:K9)&gt;=SUM('Раздел 5'!K14:K14)),"","Неверно!")</f>
        <v/>
      </c>
      <c r="B2352" s="141" t="s">
        <v>4120</v>
      </c>
      <c r="C2352" s="142" t="s">
        <v>1694</v>
      </c>
      <c r="D2352" s="142" t="s">
        <v>394</v>
      </c>
      <c r="E2352" s="143" t="str">
        <f>CONCATENATE(SUM('Раздел 5'!K9:K9),"&gt;=",SUM('Раздел 5'!K14:K14))</f>
        <v>0&gt;=0</v>
      </c>
    </row>
    <row r="2353" spans="1:5" s="151" customFormat="1" ht="15.75">
      <c r="A2353" s="140" t="str">
        <f>IF((SUM('Раздел 5'!L9:L9)&gt;=SUM('Раздел 5'!L14:L14)),"","Неверно!")</f>
        <v/>
      </c>
      <c r="B2353" s="141" t="s">
        <v>4120</v>
      </c>
      <c r="C2353" s="142" t="s">
        <v>1695</v>
      </c>
      <c r="D2353" s="142" t="s">
        <v>394</v>
      </c>
      <c r="E2353" s="143" t="str">
        <f>CONCATENATE(SUM('Раздел 5'!L9:L9),"&gt;=",SUM('Раздел 5'!L14:L14))</f>
        <v>0&gt;=0</v>
      </c>
    </row>
    <row r="2354" spans="1:5" s="151" customFormat="1" ht="15.75">
      <c r="A2354" s="140" t="str">
        <f>IF((SUM('Раздел 5'!M9:M9)&gt;=SUM('Раздел 5'!M14:M14)),"","Неверно!")</f>
        <v/>
      </c>
      <c r="B2354" s="141" t="s">
        <v>4120</v>
      </c>
      <c r="C2354" s="142" t="s">
        <v>1696</v>
      </c>
      <c r="D2354" s="142" t="s">
        <v>394</v>
      </c>
      <c r="E2354" s="143" t="str">
        <f>CONCATENATE(SUM('Раздел 5'!M9:M9),"&gt;=",SUM('Раздел 5'!M14:M14))</f>
        <v>0&gt;=0</v>
      </c>
    </row>
    <row r="2355" spans="1:5" s="151" customFormat="1" ht="15.75">
      <c r="A2355" s="140" t="str">
        <f>IF((SUM('Раздел 6'!AH10:AH10)&lt;=SUM('Раздел 6'!V10:V10)),"","Неверно!")</f>
        <v/>
      </c>
      <c r="B2355" s="141" t="s">
        <v>4121</v>
      </c>
      <c r="C2355" s="142" t="s">
        <v>1623</v>
      </c>
      <c r="D2355" s="142" t="s">
        <v>414</v>
      </c>
      <c r="E2355" s="143" t="str">
        <f>CONCATENATE(SUM('Раздел 6'!AH10:AH10),"&lt;=",SUM('Раздел 6'!V10:V10))</f>
        <v>0&lt;=0</v>
      </c>
    </row>
    <row r="2356" spans="1:5" s="151" customFormat="1" ht="15.75">
      <c r="A2356" s="140" t="str">
        <f>IF((SUM('Раздел 6'!AH19:AH19)&lt;=SUM('Раздел 6'!V19:V19)),"","Неверно!")</f>
        <v/>
      </c>
      <c r="B2356" s="141" t="s">
        <v>4121</v>
      </c>
      <c r="C2356" s="142" t="s">
        <v>1624</v>
      </c>
      <c r="D2356" s="142" t="s">
        <v>414</v>
      </c>
      <c r="E2356" s="143" t="str">
        <f>CONCATENATE(SUM('Раздел 6'!AH19:AH19),"&lt;=",SUM('Раздел 6'!V19:V19))</f>
        <v>0&lt;=0</v>
      </c>
    </row>
    <row r="2357" spans="1:5" s="151" customFormat="1" ht="15.75">
      <c r="A2357" s="140" t="str">
        <f>IF((SUM('Раздел 6'!AH20:AH20)&lt;=SUM('Раздел 6'!V20:V20)),"","Неверно!")</f>
        <v/>
      </c>
      <c r="B2357" s="141" t="s">
        <v>4121</v>
      </c>
      <c r="C2357" s="142" t="s">
        <v>1625</v>
      </c>
      <c r="D2357" s="142" t="s">
        <v>414</v>
      </c>
      <c r="E2357" s="143" t="str">
        <f>CONCATENATE(SUM('Раздел 6'!AH20:AH20),"&lt;=",SUM('Раздел 6'!V20:V20))</f>
        <v>0&lt;=0</v>
      </c>
    </row>
    <row r="2358" spans="1:5" s="151" customFormat="1" ht="15.75">
      <c r="A2358" s="140" t="str">
        <f>IF((SUM('Раздел 6'!AH21:AH21)&lt;=SUM('Раздел 6'!V21:V21)),"","Неверно!")</f>
        <v/>
      </c>
      <c r="B2358" s="141" t="s">
        <v>4121</v>
      </c>
      <c r="C2358" s="142" t="s">
        <v>1626</v>
      </c>
      <c r="D2358" s="142" t="s">
        <v>414</v>
      </c>
      <c r="E2358" s="143" t="str">
        <f>CONCATENATE(SUM('Раздел 6'!AH21:AH21),"&lt;=",SUM('Раздел 6'!V21:V21))</f>
        <v>0&lt;=0</v>
      </c>
    </row>
    <row r="2359" spans="1:5" s="151" customFormat="1" ht="15.75">
      <c r="A2359" s="140" t="str">
        <f>IF((SUM('Раздел 6'!AH22:AH22)&lt;=SUM('Раздел 6'!V22:V22)),"","Неверно!")</f>
        <v/>
      </c>
      <c r="B2359" s="141" t="s">
        <v>4121</v>
      </c>
      <c r="C2359" s="142" t="s">
        <v>1627</v>
      </c>
      <c r="D2359" s="142" t="s">
        <v>414</v>
      </c>
      <c r="E2359" s="143" t="str">
        <f>CONCATENATE(SUM('Раздел 6'!AH22:AH22),"&lt;=",SUM('Раздел 6'!V22:V22))</f>
        <v>0&lt;=0</v>
      </c>
    </row>
    <row r="2360" spans="1:5" s="151" customFormat="1" ht="15.75">
      <c r="A2360" s="140" t="str">
        <f>IF((SUM('Раздел 6'!AH23:AH23)&lt;=SUM('Раздел 6'!V23:V23)),"","Неверно!")</f>
        <v/>
      </c>
      <c r="B2360" s="141" t="s">
        <v>4121</v>
      </c>
      <c r="C2360" s="142" t="s">
        <v>1628</v>
      </c>
      <c r="D2360" s="142" t="s">
        <v>414</v>
      </c>
      <c r="E2360" s="143" t="str">
        <f>CONCATENATE(SUM('Раздел 6'!AH23:AH23),"&lt;=",SUM('Раздел 6'!V23:V23))</f>
        <v>0&lt;=0</v>
      </c>
    </row>
    <row r="2361" spans="1:5" s="151" customFormat="1" ht="15.75">
      <c r="A2361" s="140" t="str">
        <f>IF((SUM('Раздел 6'!AH24:AH24)&lt;=SUM('Раздел 6'!V24:V24)),"","Неверно!")</f>
        <v/>
      </c>
      <c r="B2361" s="141" t="s">
        <v>4121</v>
      </c>
      <c r="C2361" s="142" t="s">
        <v>1629</v>
      </c>
      <c r="D2361" s="142" t="s">
        <v>414</v>
      </c>
      <c r="E2361" s="143" t="str">
        <f>CONCATENATE(SUM('Раздел 6'!AH24:AH24),"&lt;=",SUM('Раздел 6'!V24:V24))</f>
        <v>0&lt;=0</v>
      </c>
    </row>
    <row r="2362" spans="1:5" s="151" customFormat="1" ht="15.75">
      <c r="A2362" s="140" t="str">
        <f>IF((SUM('Раздел 6'!AH25:AH25)&lt;=SUM('Раздел 6'!V25:V25)),"","Неверно!")</f>
        <v/>
      </c>
      <c r="B2362" s="141" t="s">
        <v>4121</v>
      </c>
      <c r="C2362" s="142" t="s">
        <v>1630</v>
      </c>
      <c r="D2362" s="142" t="s">
        <v>414</v>
      </c>
      <c r="E2362" s="143" t="str">
        <f>CONCATENATE(SUM('Раздел 6'!AH25:AH25),"&lt;=",SUM('Раздел 6'!V25:V25))</f>
        <v>0&lt;=0</v>
      </c>
    </row>
    <row r="2363" spans="1:5" s="151" customFormat="1" ht="15.75">
      <c r="A2363" s="140" t="str">
        <f>IF((SUM('Раздел 6'!AH26:AH26)&lt;=SUM('Раздел 6'!V26:V26)),"","Неверно!")</f>
        <v/>
      </c>
      <c r="B2363" s="141" t="s">
        <v>4121</v>
      </c>
      <c r="C2363" s="142" t="s">
        <v>1631</v>
      </c>
      <c r="D2363" s="142" t="s">
        <v>414</v>
      </c>
      <c r="E2363" s="143" t="str">
        <f>CONCATENATE(SUM('Раздел 6'!AH26:AH26),"&lt;=",SUM('Раздел 6'!V26:V26))</f>
        <v>0&lt;=0</v>
      </c>
    </row>
    <row r="2364" spans="1:5" s="151" customFormat="1" ht="15.75">
      <c r="A2364" s="140" t="str">
        <f>IF((SUM('Раздел 6'!AH27:AH27)&lt;=SUM('Раздел 6'!V27:V27)),"","Неверно!")</f>
        <v/>
      </c>
      <c r="B2364" s="141" t="s">
        <v>4121</v>
      </c>
      <c r="C2364" s="142" t="s">
        <v>1632</v>
      </c>
      <c r="D2364" s="142" t="s">
        <v>414</v>
      </c>
      <c r="E2364" s="143" t="str">
        <f>CONCATENATE(SUM('Раздел 6'!AH27:AH27),"&lt;=",SUM('Раздел 6'!V27:V27))</f>
        <v>0&lt;=0</v>
      </c>
    </row>
    <row r="2365" spans="1:5" s="151" customFormat="1" ht="15.75">
      <c r="A2365" s="140" t="str">
        <f>IF((SUM('Раздел 6'!AH28:AH28)&lt;=SUM('Раздел 6'!V28:V28)),"","Неверно!")</f>
        <v/>
      </c>
      <c r="B2365" s="141" t="s">
        <v>4121</v>
      </c>
      <c r="C2365" s="142" t="s">
        <v>1633</v>
      </c>
      <c r="D2365" s="142" t="s">
        <v>414</v>
      </c>
      <c r="E2365" s="143" t="str">
        <f>CONCATENATE(SUM('Раздел 6'!AH28:AH28),"&lt;=",SUM('Раздел 6'!V28:V28))</f>
        <v>0&lt;=0</v>
      </c>
    </row>
    <row r="2366" spans="1:5" s="151" customFormat="1" ht="15.75">
      <c r="A2366" s="140" t="str">
        <f>IF((SUM('Раздел 6'!AH11:AH11)&lt;=SUM('Раздел 6'!V11:V11)),"","Неверно!")</f>
        <v/>
      </c>
      <c r="B2366" s="141" t="s">
        <v>4121</v>
      </c>
      <c r="C2366" s="142" t="s">
        <v>1634</v>
      </c>
      <c r="D2366" s="142" t="s">
        <v>414</v>
      </c>
      <c r="E2366" s="143" t="str">
        <f>CONCATENATE(SUM('Раздел 6'!AH11:AH11),"&lt;=",SUM('Раздел 6'!V11:V11))</f>
        <v>0&lt;=0</v>
      </c>
    </row>
    <row r="2367" spans="1:5" s="151" customFormat="1" ht="15.75">
      <c r="A2367" s="140" t="str">
        <f>IF((SUM('Раздел 6'!AH29:AH29)&lt;=SUM('Раздел 6'!V29:V29)),"","Неверно!")</f>
        <v/>
      </c>
      <c r="B2367" s="141" t="s">
        <v>4121</v>
      </c>
      <c r="C2367" s="142" t="s">
        <v>1635</v>
      </c>
      <c r="D2367" s="142" t="s">
        <v>414</v>
      </c>
      <c r="E2367" s="143" t="str">
        <f>CONCATENATE(SUM('Раздел 6'!AH29:AH29),"&lt;=",SUM('Раздел 6'!V29:V29))</f>
        <v>0&lt;=0</v>
      </c>
    </row>
    <row r="2368" spans="1:5" s="151" customFormat="1" ht="15.75">
      <c r="A2368" s="140" t="str">
        <f>IF((SUM('Раздел 6'!AH30:AH30)&lt;=SUM('Раздел 6'!V30:V30)),"","Неверно!")</f>
        <v/>
      </c>
      <c r="B2368" s="141" t="s">
        <v>4121</v>
      </c>
      <c r="C2368" s="142" t="s">
        <v>1636</v>
      </c>
      <c r="D2368" s="142" t="s">
        <v>414</v>
      </c>
      <c r="E2368" s="143" t="str">
        <f>CONCATENATE(SUM('Раздел 6'!AH30:AH30),"&lt;=",SUM('Раздел 6'!V30:V30))</f>
        <v>0&lt;=0</v>
      </c>
    </row>
    <row r="2369" spans="1:5" s="151" customFormat="1" ht="15.75">
      <c r="A2369" s="140" t="str">
        <f>IF((SUM('Раздел 6'!AH31:AH31)&lt;=SUM('Раздел 6'!V31:V31)),"","Неверно!")</f>
        <v/>
      </c>
      <c r="B2369" s="141" t="s">
        <v>4121</v>
      </c>
      <c r="C2369" s="142" t="s">
        <v>1637</v>
      </c>
      <c r="D2369" s="142" t="s">
        <v>414</v>
      </c>
      <c r="E2369" s="143" t="str">
        <f>CONCATENATE(SUM('Раздел 6'!AH31:AH31),"&lt;=",SUM('Раздел 6'!V31:V31))</f>
        <v>0&lt;=0</v>
      </c>
    </row>
    <row r="2370" spans="1:5" s="151" customFormat="1" ht="15.75">
      <c r="A2370" s="140" t="str">
        <f>IF((SUM('Раздел 6'!AH32:AH32)&lt;=SUM('Раздел 6'!V32:V32)),"","Неверно!")</f>
        <v/>
      </c>
      <c r="B2370" s="141" t="s">
        <v>4121</v>
      </c>
      <c r="C2370" s="142" t="s">
        <v>1638</v>
      </c>
      <c r="D2370" s="142" t="s">
        <v>414</v>
      </c>
      <c r="E2370" s="143" t="str">
        <f>CONCATENATE(SUM('Раздел 6'!AH32:AH32),"&lt;=",SUM('Раздел 6'!V32:V32))</f>
        <v>0&lt;=0</v>
      </c>
    </row>
    <row r="2371" spans="1:5" s="151" customFormat="1" ht="15.75">
      <c r="A2371" s="140" t="str">
        <f>IF((SUM('Раздел 6'!AH33:AH33)&lt;=SUM('Раздел 6'!V33:V33)),"","Неверно!")</f>
        <v/>
      </c>
      <c r="B2371" s="141" t="s">
        <v>4121</v>
      </c>
      <c r="C2371" s="142" t="s">
        <v>1639</v>
      </c>
      <c r="D2371" s="142" t="s">
        <v>414</v>
      </c>
      <c r="E2371" s="143" t="str">
        <f>CONCATENATE(SUM('Раздел 6'!AH33:AH33),"&lt;=",SUM('Раздел 6'!V33:V33))</f>
        <v>0&lt;=0</v>
      </c>
    </row>
    <row r="2372" spans="1:5" s="151" customFormat="1" ht="15.75">
      <c r="A2372" s="140" t="str">
        <f>IF((SUM('Раздел 6'!AH34:AH34)&lt;=SUM('Раздел 6'!V34:V34)),"","Неверно!")</f>
        <v/>
      </c>
      <c r="B2372" s="141" t="s">
        <v>4121</v>
      </c>
      <c r="C2372" s="142" t="s">
        <v>1640</v>
      </c>
      <c r="D2372" s="142" t="s">
        <v>414</v>
      </c>
      <c r="E2372" s="143" t="str">
        <f>CONCATENATE(SUM('Раздел 6'!AH34:AH34),"&lt;=",SUM('Раздел 6'!V34:V34))</f>
        <v>0&lt;=0</v>
      </c>
    </row>
    <row r="2373" spans="1:5" s="151" customFormat="1" ht="15.75">
      <c r="A2373" s="140" t="str">
        <f>IF((SUM('Раздел 6'!AH35:AH35)&lt;=SUM('Раздел 6'!V35:V35)),"","Неверно!")</f>
        <v/>
      </c>
      <c r="B2373" s="141" t="s">
        <v>4121</v>
      </c>
      <c r="C2373" s="142" t="s">
        <v>1641</v>
      </c>
      <c r="D2373" s="142" t="s">
        <v>414</v>
      </c>
      <c r="E2373" s="143" t="str">
        <f>CONCATENATE(SUM('Раздел 6'!AH35:AH35),"&lt;=",SUM('Раздел 6'!V35:V35))</f>
        <v>0&lt;=0</v>
      </c>
    </row>
    <row r="2374" spans="1:5" s="151" customFormat="1" ht="15.75">
      <c r="A2374" s="140" t="str">
        <f>IF((SUM('Раздел 6'!AH36:AH36)&lt;=SUM('Раздел 6'!V36:V36)),"","Неверно!")</f>
        <v/>
      </c>
      <c r="B2374" s="141" t="s">
        <v>4121</v>
      </c>
      <c r="C2374" s="142" t="s">
        <v>1642</v>
      </c>
      <c r="D2374" s="142" t="s">
        <v>414</v>
      </c>
      <c r="E2374" s="143" t="str">
        <f>CONCATENATE(SUM('Раздел 6'!AH36:AH36),"&lt;=",SUM('Раздел 6'!V36:V36))</f>
        <v>0&lt;=0</v>
      </c>
    </row>
    <row r="2375" spans="1:5" s="151" customFormat="1" ht="15.75">
      <c r="A2375" s="140" t="str">
        <f>IF((SUM('Раздел 6'!AH37:AH37)&lt;=SUM('Раздел 6'!V37:V37)),"","Неверно!")</f>
        <v/>
      </c>
      <c r="B2375" s="141" t="s">
        <v>4121</v>
      </c>
      <c r="C2375" s="142" t="s">
        <v>1643</v>
      </c>
      <c r="D2375" s="142" t="s">
        <v>414</v>
      </c>
      <c r="E2375" s="143" t="str">
        <f>CONCATENATE(SUM('Раздел 6'!AH37:AH37),"&lt;=",SUM('Раздел 6'!V37:V37))</f>
        <v>0&lt;=0</v>
      </c>
    </row>
    <row r="2376" spans="1:5" s="151" customFormat="1" ht="15.75">
      <c r="A2376" s="140" t="str">
        <f>IF((SUM('Раздел 6'!AH38:AH38)&lt;=SUM('Раздел 6'!V38:V38)),"","Неверно!")</f>
        <v/>
      </c>
      <c r="B2376" s="141" t="s">
        <v>4121</v>
      </c>
      <c r="C2376" s="142" t="s">
        <v>1644</v>
      </c>
      <c r="D2376" s="142" t="s">
        <v>414</v>
      </c>
      <c r="E2376" s="143" t="str">
        <f>CONCATENATE(SUM('Раздел 6'!AH38:AH38),"&lt;=",SUM('Раздел 6'!V38:V38))</f>
        <v>0&lt;=0</v>
      </c>
    </row>
    <row r="2377" spans="1:5" s="151" customFormat="1" ht="15.75">
      <c r="A2377" s="140" t="str">
        <f>IF((SUM('Раздел 6'!AH12:AH12)&lt;=SUM('Раздел 6'!V12:V12)),"","Неверно!")</f>
        <v/>
      </c>
      <c r="B2377" s="141" t="s">
        <v>4121</v>
      </c>
      <c r="C2377" s="142" t="s">
        <v>1645</v>
      </c>
      <c r="D2377" s="142" t="s">
        <v>414</v>
      </c>
      <c r="E2377" s="143" t="str">
        <f>CONCATENATE(SUM('Раздел 6'!AH12:AH12),"&lt;=",SUM('Раздел 6'!V12:V12))</f>
        <v>0&lt;=0</v>
      </c>
    </row>
    <row r="2378" spans="1:5" s="151" customFormat="1" ht="15.75">
      <c r="A2378" s="140" t="str">
        <f>IF((SUM('Раздел 6'!AH39:AH39)&lt;=SUM('Раздел 6'!V39:V39)),"","Неверно!")</f>
        <v/>
      </c>
      <c r="B2378" s="141" t="s">
        <v>4121</v>
      </c>
      <c r="C2378" s="142" t="s">
        <v>1646</v>
      </c>
      <c r="D2378" s="142" t="s">
        <v>414</v>
      </c>
      <c r="E2378" s="143" t="str">
        <f>CONCATENATE(SUM('Раздел 6'!AH39:AH39),"&lt;=",SUM('Раздел 6'!V39:V39))</f>
        <v>0&lt;=0</v>
      </c>
    </row>
    <row r="2379" spans="1:5" s="151" customFormat="1" ht="15.75">
      <c r="A2379" s="140" t="str">
        <f>IF((SUM('Раздел 6'!AH40:AH40)&lt;=SUM('Раздел 6'!V40:V40)),"","Неверно!")</f>
        <v/>
      </c>
      <c r="B2379" s="141" t="s">
        <v>4121</v>
      </c>
      <c r="C2379" s="142" t="s">
        <v>1647</v>
      </c>
      <c r="D2379" s="142" t="s">
        <v>414</v>
      </c>
      <c r="E2379" s="143" t="str">
        <f>CONCATENATE(SUM('Раздел 6'!AH40:AH40),"&lt;=",SUM('Раздел 6'!V40:V40))</f>
        <v>0&lt;=0</v>
      </c>
    </row>
    <row r="2380" spans="1:5" s="151" customFormat="1" ht="15.75">
      <c r="A2380" s="140" t="str">
        <f>IF((SUM('Раздел 6'!AH41:AH41)&lt;=SUM('Раздел 6'!V41:V41)),"","Неверно!")</f>
        <v/>
      </c>
      <c r="B2380" s="141" t="s">
        <v>4121</v>
      </c>
      <c r="C2380" s="142" t="s">
        <v>1648</v>
      </c>
      <c r="D2380" s="142" t="s">
        <v>414</v>
      </c>
      <c r="E2380" s="143" t="str">
        <f>CONCATENATE(SUM('Раздел 6'!AH41:AH41),"&lt;=",SUM('Раздел 6'!V41:V41))</f>
        <v>0&lt;=0</v>
      </c>
    </row>
    <row r="2381" spans="1:5" s="151" customFormat="1" ht="15.75">
      <c r="A2381" s="140" t="str">
        <f>IF((SUM('Раздел 6'!AH42:AH42)&lt;=SUM('Раздел 6'!V42:V42)),"","Неверно!")</f>
        <v/>
      </c>
      <c r="B2381" s="141" t="s">
        <v>4121</v>
      </c>
      <c r="C2381" s="142" t="s">
        <v>1649</v>
      </c>
      <c r="D2381" s="142" t="s">
        <v>414</v>
      </c>
      <c r="E2381" s="143" t="str">
        <f>CONCATENATE(SUM('Раздел 6'!AH42:AH42),"&lt;=",SUM('Раздел 6'!V42:V42))</f>
        <v>0&lt;=0</v>
      </c>
    </row>
    <row r="2382" spans="1:5" s="151" customFormat="1" ht="15.75">
      <c r="A2382" s="140" t="str">
        <f>IF((SUM('Раздел 6'!AH43:AH43)&lt;=SUM('Раздел 6'!V43:V43)),"","Неверно!")</f>
        <v/>
      </c>
      <c r="B2382" s="141" t="s">
        <v>4121</v>
      </c>
      <c r="C2382" s="142" t="s">
        <v>1650</v>
      </c>
      <c r="D2382" s="142" t="s">
        <v>414</v>
      </c>
      <c r="E2382" s="143" t="str">
        <f>CONCATENATE(SUM('Раздел 6'!AH43:AH43),"&lt;=",SUM('Раздел 6'!V43:V43))</f>
        <v>0&lt;=0</v>
      </c>
    </row>
    <row r="2383" spans="1:5" s="151" customFormat="1" ht="15.75">
      <c r="A2383" s="140" t="str">
        <f>IF((SUM('Раздел 6'!AH44:AH44)&lt;=SUM('Раздел 6'!V44:V44)),"","Неверно!")</f>
        <v/>
      </c>
      <c r="B2383" s="141" t="s">
        <v>4121</v>
      </c>
      <c r="C2383" s="142" t="s">
        <v>1651</v>
      </c>
      <c r="D2383" s="142" t="s">
        <v>414</v>
      </c>
      <c r="E2383" s="143" t="str">
        <f>CONCATENATE(SUM('Раздел 6'!AH44:AH44),"&lt;=",SUM('Раздел 6'!V44:V44))</f>
        <v>0&lt;=0</v>
      </c>
    </row>
    <row r="2384" spans="1:5" s="151" customFormat="1" ht="15.75">
      <c r="A2384" s="140" t="str">
        <f>IF((SUM('Раздел 6'!AH45:AH45)&lt;=SUM('Раздел 6'!V45:V45)),"","Неверно!")</f>
        <v/>
      </c>
      <c r="B2384" s="141" t="s">
        <v>4121</v>
      </c>
      <c r="C2384" s="142" t="s">
        <v>1652</v>
      </c>
      <c r="D2384" s="142" t="s">
        <v>414</v>
      </c>
      <c r="E2384" s="143" t="str">
        <f>CONCATENATE(SUM('Раздел 6'!AH45:AH45),"&lt;=",SUM('Раздел 6'!V45:V45))</f>
        <v>0&lt;=0</v>
      </c>
    </row>
    <row r="2385" spans="1:5" s="151" customFormat="1" ht="15.75">
      <c r="A2385" s="140" t="str">
        <f>IF((SUM('Раздел 6'!AH46:AH46)&lt;=SUM('Раздел 6'!V46:V46)),"","Неверно!")</f>
        <v/>
      </c>
      <c r="B2385" s="141" t="s">
        <v>4121</v>
      </c>
      <c r="C2385" s="142" t="s">
        <v>1653</v>
      </c>
      <c r="D2385" s="142" t="s">
        <v>414</v>
      </c>
      <c r="E2385" s="143" t="str">
        <f>CONCATENATE(SUM('Раздел 6'!AH46:AH46),"&lt;=",SUM('Раздел 6'!V46:V46))</f>
        <v>0&lt;=0</v>
      </c>
    </row>
    <row r="2386" spans="1:5" s="151" customFormat="1" ht="15.75">
      <c r="A2386" s="140" t="str">
        <f>IF((SUM('Раздел 6'!AH47:AH47)&lt;=SUM('Раздел 6'!V47:V47)),"","Неверно!")</f>
        <v/>
      </c>
      <c r="B2386" s="141" t="s">
        <v>4121</v>
      </c>
      <c r="C2386" s="142" t="s">
        <v>1654</v>
      </c>
      <c r="D2386" s="142" t="s">
        <v>414</v>
      </c>
      <c r="E2386" s="143" t="str">
        <f>CONCATENATE(SUM('Раздел 6'!AH47:AH47),"&lt;=",SUM('Раздел 6'!V47:V47))</f>
        <v>0&lt;=0</v>
      </c>
    </row>
    <row r="2387" spans="1:5" s="151" customFormat="1" ht="15.75">
      <c r="A2387" s="140" t="str">
        <f>IF((SUM('Раздел 6'!AH48:AH48)&lt;=SUM('Раздел 6'!V48:V48)),"","Неверно!")</f>
        <v/>
      </c>
      <c r="B2387" s="141" t="s">
        <v>4121</v>
      </c>
      <c r="C2387" s="142" t="s">
        <v>1655</v>
      </c>
      <c r="D2387" s="142" t="s">
        <v>414</v>
      </c>
      <c r="E2387" s="143" t="str">
        <f>CONCATENATE(SUM('Раздел 6'!AH48:AH48),"&lt;=",SUM('Раздел 6'!V48:V48))</f>
        <v>0&lt;=0</v>
      </c>
    </row>
    <row r="2388" spans="1:5" s="151" customFormat="1" ht="15.75">
      <c r="A2388" s="140" t="str">
        <f>IF((SUM('Раздел 6'!AH13:AH13)&lt;=SUM('Раздел 6'!V13:V13)),"","Неверно!")</f>
        <v/>
      </c>
      <c r="B2388" s="141" t="s">
        <v>4121</v>
      </c>
      <c r="C2388" s="142" t="s">
        <v>1656</v>
      </c>
      <c r="D2388" s="142" t="s">
        <v>414</v>
      </c>
      <c r="E2388" s="143" t="str">
        <f>CONCATENATE(SUM('Раздел 6'!AH13:AH13),"&lt;=",SUM('Раздел 6'!V13:V13))</f>
        <v>0&lt;=0</v>
      </c>
    </row>
    <row r="2389" spans="1:5" s="151" customFormat="1" ht="15.75">
      <c r="A2389" s="140" t="str">
        <f>IF((SUM('Раздел 6'!AH49:AH49)&lt;=SUM('Раздел 6'!V49:V49)),"","Неверно!")</f>
        <v/>
      </c>
      <c r="B2389" s="141" t="s">
        <v>4121</v>
      </c>
      <c r="C2389" s="142" t="s">
        <v>1657</v>
      </c>
      <c r="D2389" s="142" t="s">
        <v>414</v>
      </c>
      <c r="E2389" s="143" t="str">
        <f>CONCATENATE(SUM('Раздел 6'!AH49:AH49),"&lt;=",SUM('Раздел 6'!V49:V49))</f>
        <v>0&lt;=0</v>
      </c>
    </row>
    <row r="2390" spans="1:5" s="151" customFormat="1" ht="15.75">
      <c r="A2390" s="140" t="str">
        <f>IF((SUM('Раздел 6'!AH50:AH50)&lt;=SUM('Раздел 6'!V50:V50)),"","Неверно!")</f>
        <v/>
      </c>
      <c r="B2390" s="141" t="s">
        <v>4121</v>
      </c>
      <c r="C2390" s="142" t="s">
        <v>1658</v>
      </c>
      <c r="D2390" s="142" t="s">
        <v>414</v>
      </c>
      <c r="E2390" s="143" t="str">
        <f>CONCATENATE(SUM('Раздел 6'!AH50:AH50),"&lt;=",SUM('Раздел 6'!V50:V50))</f>
        <v>0&lt;=0</v>
      </c>
    </row>
    <row r="2391" spans="1:5" s="151" customFormat="1" ht="15.75">
      <c r="A2391" s="140" t="str">
        <f>IF((SUM('Раздел 6'!AH51:AH51)&lt;=SUM('Раздел 6'!V51:V51)),"","Неверно!")</f>
        <v/>
      </c>
      <c r="B2391" s="141" t="s">
        <v>4121</v>
      </c>
      <c r="C2391" s="142" t="s">
        <v>1659</v>
      </c>
      <c r="D2391" s="142" t="s">
        <v>414</v>
      </c>
      <c r="E2391" s="143" t="str">
        <f>CONCATENATE(SUM('Раздел 6'!AH51:AH51),"&lt;=",SUM('Раздел 6'!V51:V51))</f>
        <v>0&lt;=0</v>
      </c>
    </row>
    <row r="2392" spans="1:5" s="151" customFormat="1" ht="15.75">
      <c r="A2392" s="140" t="str">
        <f>IF((SUM('Раздел 6'!AH52:AH52)&lt;=SUM('Раздел 6'!V52:V52)),"","Неверно!")</f>
        <v/>
      </c>
      <c r="B2392" s="141" t="s">
        <v>4121</v>
      </c>
      <c r="C2392" s="142" t="s">
        <v>1660</v>
      </c>
      <c r="D2392" s="142" t="s">
        <v>414</v>
      </c>
      <c r="E2392" s="143" t="str">
        <f>CONCATENATE(SUM('Раздел 6'!AH52:AH52),"&lt;=",SUM('Раздел 6'!V52:V52))</f>
        <v>0&lt;=0</v>
      </c>
    </row>
    <row r="2393" spans="1:5" s="151" customFormat="1" ht="15.75">
      <c r="A2393" s="140" t="str">
        <f>IF((SUM('Раздел 6'!AH53:AH53)&lt;=SUM('Раздел 6'!V53:V53)),"","Неверно!")</f>
        <v/>
      </c>
      <c r="B2393" s="141" t="s">
        <v>4121</v>
      </c>
      <c r="C2393" s="142" t="s">
        <v>1661</v>
      </c>
      <c r="D2393" s="142" t="s">
        <v>414</v>
      </c>
      <c r="E2393" s="143" t="str">
        <f>CONCATENATE(SUM('Раздел 6'!AH53:AH53),"&lt;=",SUM('Раздел 6'!V53:V53))</f>
        <v>0&lt;=0</v>
      </c>
    </row>
    <row r="2394" spans="1:5" s="151" customFormat="1" ht="15.75">
      <c r="A2394" s="140" t="str">
        <f>IF((SUM('Раздел 6'!AH54:AH54)&lt;=SUM('Раздел 6'!V54:V54)),"","Неверно!")</f>
        <v/>
      </c>
      <c r="B2394" s="141" t="s">
        <v>4121</v>
      </c>
      <c r="C2394" s="142" t="s">
        <v>1662</v>
      </c>
      <c r="D2394" s="142" t="s">
        <v>414</v>
      </c>
      <c r="E2394" s="143" t="str">
        <f>CONCATENATE(SUM('Раздел 6'!AH54:AH54),"&lt;=",SUM('Раздел 6'!V54:V54))</f>
        <v>0&lt;=0</v>
      </c>
    </row>
    <row r="2395" spans="1:5" s="151" customFormat="1" ht="15.75">
      <c r="A2395" s="140" t="str">
        <f>IF((SUM('Раздел 6'!AH55:AH55)&lt;=SUM('Раздел 6'!V55:V55)),"","Неверно!")</f>
        <v/>
      </c>
      <c r="B2395" s="141" t="s">
        <v>4121</v>
      </c>
      <c r="C2395" s="142" t="s">
        <v>1663</v>
      </c>
      <c r="D2395" s="142" t="s">
        <v>414</v>
      </c>
      <c r="E2395" s="143" t="str">
        <f>CONCATENATE(SUM('Раздел 6'!AH55:AH55),"&lt;=",SUM('Раздел 6'!V55:V55))</f>
        <v>0&lt;=0</v>
      </c>
    </row>
    <row r="2396" spans="1:5" s="151" customFormat="1" ht="15.75">
      <c r="A2396" s="140" t="str">
        <f>IF((SUM('Раздел 6'!AH56:AH56)&lt;=SUM('Раздел 6'!V56:V56)),"","Неверно!")</f>
        <v/>
      </c>
      <c r="B2396" s="141" t="s">
        <v>4121</v>
      </c>
      <c r="C2396" s="142" t="s">
        <v>1664</v>
      </c>
      <c r="D2396" s="142" t="s">
        <v>414</v>
      </c>
      <c r="E2396" s="143" t="str">
        <f>CONCATENATE(SUM('Раздел 6'!AH56:AH56),"&lt;=",SUM('Раздел 6'!V56:V56))</f>
        <v>0&lt;=0</v>
      </c>
    </row>
    <row r="2397" spans="1:5" s="151" customFormat="1" ht="15.75">
      <c r="A2397" s="140" t="str">
        <f>IF((SUM('Раздел 6'!AH57:AH57)&lt;=SUM('Раздел 6'!V57:V57)),"","Неверно!")</f>
        <v/>
      </c>
      <c r="B2397" s="141" t="s">
        <v>4121</v>
      </c>
      <c r="C2397" s="142" t="s">
        <v>1665</v>
      </c>
      <c r="D2397" s="142" t="s">
        <v>414</v>
      </c>
      <c r="E2397" s="143" t="str">
        <f>CONCATENATE(SUM('Раздел 6'!AH57:AH57),"&lt;=",SUM('Раздел 6'!V57:V57))</f>
        <v>0&lt;=0</v>
      </c>
    </row>
    <row r="2398" spans="1:5" s="151" customFormat="1" ht="15.75">
      <c r="A2398" s="140" t="str">
        <f>IF((SUM('Раздел 6'!AH58:AH58)&lt;=SUM('Раздел 6'!V58:V58)),"","Неверно!")</f>
        <v/>
      </c>
      <c r="B2398" s="141" t="s">
        <v>4121</v>
      </c>
      <c r="C2398" s="142" t="s">
        <v>1666</v>
      </c>
      <c r="D2398" s="142" t="s">
        <v>414</v>
      </c>
      <c r="E2398" s="143" t="str">
        <f>CONCATENATE(SUM('Раздел 6'!AH58:AH58),"&lt;=",SUM('Раздел 6'!V58:V58))</f>
        <v>0&lt;=0</v>
      </c>
    </row>
    <row r="2399" spans="1:5" s="151" customFormat="1" ht="15.75">
      <c r="A2399" s="140" t="str">
        <f>IF((SUM('Раздел 6'!AH14:AH14)&lt;=SUM('Раздел 6'!V14:V14)),"","Неверно!")</f>
        <v/>
      </c>
      <c r="B2399" s="141" t="s">
        <v>4121</v>
      </c>
      <c r="C2399" s="142" t="s">
        <v>1667</v>
      </c>
      <c r="D2399" s="142" t="s">
        <v>414</v>
      </c>
      <c r="E2399" s="143" t="str">
        <f>CONCATENATE(SUM('Раздел 6'!AH14:AH14),"&lt;=",SUM('Раздел 6'!V14:V14))</f>
        <v>0&lt;=0</v>
      </c>
    </row>
    <row r="2400" spans="1:5" s="151" customFormat="1" ht="15.75">
      <c r="A2400" s="140" t="str">
        <f>IF((SUM('Раздел 6'!AH59:AH59)&lt;=SUM('Раздел 6'!V59:V59)),"","Неверно!")</f>
        <v/>
      </c>
      <c r="B2400" s="141" t="s">
        <v>4121</v>
      </c>
      <c r="C2400" s="142" t="s">
        <v>1668</v>
      </c>
      <c r="D2400" s="142" t="s">
        <v>414</v>
      </c>
      <c r="E2400" s="143" t="str">
        <f>CONCATENATE(SUM('Раздел 6'!AH59:AH59),"&lt;=",SUM('Раздел 6'!V59:V59))</f>
        <v>0&lt;=0</v>
      </c>
    </row>
    <row r="2401" spans="1:5" s="151" customFormat="1" ht="15.75">
      <c r="A2401" s="140" t="str">
        <f>IF((SUM('Раздел 6'!AH60:AH60)&lt;=SUM('Раздел 6'!V60:V60)),"","Неверно!")</f>
        <v/>
      </c>
      <c r="B2401" s="141" t="s">
        <v>4121</v>
      </c>
      <c r="C2401" s="142" t="s">
        <v>1669</v>
      </c>
      <c r="D2401" s="142" t="s">
        <v>414</v>
      </c>
      <c r="E2401" s="143" t="str">
        <f>CONCATENATE(SUM('Раздел 6'!AH60:AH60),"&lt;=",SUM('Раздел 6'!V60:V60))</f>
        <v>0&lt;=0</v>
      </c>
    </row>
    <row r="2402" spans="1:5" s="151" customFormat="1" ht="15.75">
      <c r="A2402" s="140" t="str">
        <f>IF((SUM('Раздел 6'!AH61:AH61)&lt;=SUM('Раздел 6'!V61:V61)),"","Неверно!")</f>
        <v/>
      </c>
      <c r="B2402" s="141" t="s">
        <v>4121</v>
      </c>
      <c r="C2402" s="142" t="s">
        <v>1670</v>
      </c>
      <c r="D2402" s="142" t="s">
        <v>414</v>
      </c>
      <c r="E2402" s="143" t="str">
        <f>CONCATENATE(SUM('Раздел 6'!AH61:AH61),"&lt;=",SUM('Раздел 6'!V61:V61))</f>
        <v>0&lt;=0</v>
      </c>
    </row>
    <row r="2403" spans="1:5" s="151" customFormat="1" ht="15.75">
      <c r="A2403" s="140" t="str">
        <f>IF((SUM('Раздел 6'!AH62:AH62)&lt;=SUM('Раздел 6'!V62:V62)),"","Неверно!")</f>
        <v/>
      </c>
      <c r="B2403" s="141" t="s">
        <v>4121</v>
      </c>
      <c r="C2403" s="142" t="s">
        <v>1671</v>
      </c>
      <c r="D2403" s="142" t="s">
        <v>414</v>
      </c>
      <c r="E2403" s="143" t="str">
        <f>CONCATENATE(SUM('Раздел 6'!AH62:AH62),"&lt;=",SUM('Раздел 6'!V62:V62))</f>
        <v>0&lt;=0</v>
      </c>
    </row>
    <row r="2404" spans="1:5" s="151" customFormat="1" ht="15.75">
      <c r="A2404" s="140" t="str">
        <f>IF((SUM('Раздел 6'!AH63:AH63)&lt;=SUM('Раздел 6'!V63:V63)),"","Неверно!")</f>
        <v/>
      </c>
      <c r="B2404" s="141" t="s">
        <v>4121</v>
      </c>
      <c r="C2404" s="142" t="s">
        <v>1672</v>
      </c>
      <c r="D2404" s="142" t="s">
        <v>414</v>
      </c>
      <c r="E2404" s="143" t="str">
        <f>CONCATENATE(SUM('Раздел 6'!AH63:AH63),"&lt;=",SUM('Раздел 6'!V63:V63))</f>
        <v>0&lt;=0</v>
      </c>
    </row>
    <row r="2405" spans="1:5" s="151" customFormat="1" ht="15.75">
      <c r="A2405" s="140" t="str">
        <f>IF((SUM('Раздел 6'!AH64:AH64)&lt;=SUM('Раздел 6'!V64:V64)),"","Неверно!")</f>
        <v/>
      </c>
      <c r="B2405" s="141" t="s">
        <v>4121</v>
      </c>
      <c r="C2405" s="142" t="s">
        <v>1673</v>
      </c>
      <c r="D2405" s="142" t="s">
        <v>414</v>
      </c>
      <c r="E2405" s="143" t="str">
        <f>CONCATENATE(SUM('Раздел 6'!AH64:AH64),"&lt;=",SUM('Раздел 6'!V64:V64))</f>
        <v>0&lt;=0</v>
      </c>
    </row>
    <row r="2406" spans="1:5" s="151" customFormat="1" ht="15.75">
      <c r="A2406" s="140" t="str">
        <f>IF((SUM('Раздел 6'!AH65:AH65)&lt;=SUM('Раздел 6'!V65:V65)),"","Неверно!")</f>
        <v/>
      </c>
      <c r="B2406" s="141" t="s">
        <v>4121</v>
      </c>
      <c r="C2406" s="142" t="s">
        <v>1674</v>
      </c>
      <c r="D2406" s="142" t="s">
        <v>414</v>
      </c>
      <c r="E2406" s="143" t="str">
        <f>CONCATENATE(SUM('Раздел 6'!AH65:AH65),"&lt;=",SUM('Раздел 6'!V65:V65))</f>
        <v>0&lt;=0</v>
      </c>
    </row>
    <row r="2407" spans="1:5" s="151" customFormat="1" ht="15.75">
      <c r="A2407" s="140" t="str">
        <f>IF((SUM('Раздел 6'!AH66:AH66)&lt;=SUM('Раздел 6'!V66:V66)),"","Неверно!")</f>
        <v/>
      </c>
      <c r="B2407" s="141" t="s">
        <v>4121</v>
      </c>
      <c r="C2407" s="142" t="s">
        <v>1675</v>
      </c>
      <c r="D2407" s="142" t="s">
        <v>414</v>
      </c>
      <c r="E2407" s="143" t="str">
        <f>CONCATENATE(SUM('Раздел 6'!AH66:AH66),"&lt;=",SUM('Раздел 6'!V66:V66))</f>
        <v>0&lt;=0</v>
      </c>
    </row>
    <row r="2408" spans="1:5" s="151" customFormat="1" ht="15.75">
      <c r="A2408" s="140" t="str">
        <f>IF((SUM('Раздел 6'!AH67:AH67)&lt;=SUM('Раздел 6'!V67:V67)),"","Неверно!")</f>
        <v/>
      </c>
      <c r="B2408" s="141" t="s">
        <v>4121</v>
      </c>
      <c r="C2408" s="142" t="s">
        <v>1676</v>
      </c>
      <c r="D2408" s="142" t="s">
        <v>414</v>
      </c>
      <c r="E2408" s="143" t="str">
        <f>CONCATENATE(SUM('Раздел 6'!AH67:AH67),"&lt;=",SUM('Раздел 6'!V67:V67))</f>
        <v>0&lt;=0</v>
      </c>
    </row>
    <row r="2409" spans="1:5" s="151" customFormat="1" ht="15.75">
      <c r="A2409" s="140" t="str">
        <f>IF((SUM('Раздел 6'!AH68:AH68)&lt;=SUM('Раздел 6'!V68:V68)),"","Неверно!")</f>
        <v/>
      </c>
      <c r="B2409" s="141" t="s">
        <v>4121</v>
      </c>
      <c r="C2409" s="142" t="s">
        <v>1677</v>
      </c>
      <c r="D2409" s="142" t="s">
        <v>414</v>
      </c>
      <c r="E2409" s="143" t="str">
        <f>CONCATENATE(SUM('Раздел 6'!AH68:AH68),"&lt;=",SUM('Раздел 6'!V68:V68))</f>
        <v>0&lt;=0</v>
      </c>
    </row>
    <row r="2410" spans="1:5" s="151" customFormat="1" ht="15.75">
      <c r="A2410" s="140" t="str">
        <f>IF((SUM('Раздел 6'!AH15:AH15)&lt;=SUM('Раздел 6'!V15:V15)),"","Неверно!")</f>
        <v/>
      </c>
      <c r="B2410" s="141" t="s">
        <v>4121</v>
      </c>
      <c r="C2410" s="142" t="s">
        <v>1678</v>
      </c>
      <c r="D2410" s="142" t="s">
        <v>414</v>
      </c>
      <c r="E2410" s="143" t="str">
        <f>CONCATENATE(SUM('Раздел 6'!AH15:AH15),"&lt;=",SUM('Раздел 6'!V15:V15))</f>
        <v>0&lt;=0</v>
      </c>
    </row>
    <row r="2411" spans="1:5" s="151" customFormat="1" ht="15.75">
      <c r="A2411" s="140" t="str">
        <f>IF((SUM('Раздел 6'!AH69:AH69)&lt;=SUM('Раздел 6'!V69:V69)),"","Неверно!")</f>
        <v/>
      </c>
      <c r="B2411" s="141" t="s">
        <v>4121</v>
      </c>
      <c r="C2411" s="142" t="s">
        <v>1679</v>
      </c>
      <c r="D2411" s="142" t="s">
        <v>414</v>
      </c>
      <c r="E2411" s="143" t="str">
        <f>CONCATENATE(SUM('Раздел 6'!AH69:AH69),"&lt;=",SUM('Раздел 6'!V69:V69))</f>
        <v>0&lt;=0</v>
      </c>
    </row>
    <row r="2412" spans="1:5" s="151" customFormat="1" ht="15.75">
      <c r="A2412" s="140" t="str">
        <f>IF((SUM('Раздел 6'!AH70:AH70)&lt;=SUM('Раздел 6'!V70:V70)),"","Неверно!")</f>
        <v/>
      </c>
      <c r="B2412" s="141" t="s">
        <v>4121</v>
      </c>
      <c r="C2412" s="142" t="s">
        <v>1680</v>
      </c>
      <c r="D2412" s="142" t="s">
        <v>414</v>
      </c>
      <c r="E2412" s="143" t="str">
        <f>CONCATENATE(SUM('Раздел 6'!AH70:AH70),"&lt;=",SUM('Раздел 6'!V70:V70))</f>
        <v>0&lt;=0</v>
      </c>
    </row>
    <row r="2413" spans="1:5" s="151" customFormat="1" ht="15.75">
      <c r="A2413" s="140" t="str">
        <f>IF((SUM('Раздел 6'!AH16:AH16)&lt;=SUM('Раздел 6'!V16:V16)),"","Неверно!")</f>
        <v/>
      </c>
      <c r="B2413" s="141" t="s">
        <v>4121</v>
      </c>
      <c r="C2413" s="142" t="s">
        <v>1681</v>
      </c>
      <c r="D2413" s="142" t="s">
        <v>414</v>
      </c>
      <c r="E2413" s="143" t="str">
        <f>CONCATENATE(SUM('Раздел 6'!AH16:AH16),"&lt;=",SUM('Раздел 6'!V16:V16))</f>
        <v>0&lt;=0</v>
      </c>
    </row>
    <row r="2414" spans="1:5" s="151" customFormat="1" ht="15.75">
      <c r="A2414" s="140" t="str">
        <f>IF((SUM('Раздел 6'!AH17:AH17)&lt;=SUM('Раздел 6'!V17:V17)),"","Неверно!")</f>
        <v/>
      </c>
      <c r="B2414" s="141" t="s">
        <v>4121</v>
      </c>
      <c r="C2414" s="142" t="s">
        <v>1682</v>
      </c>
      <c r="D2414" s="142" t="s">
        <v>414</v>
      </c>
      <c r="E2414" s="143" t="str">
        <f>CONCATENATE(SUM('Раздел 6'!AH17:AH17),"&lt;=",SUM('Раздел 6'!V17:V17))</f>
        <v>0&lt;=0</v>
      </c>
    </row>
    <row r="2415" spans="1:5" s="151" customFormat="1" ht="15.75">
      <c r="A2415" s="140" t="str">
        <f>IF((SUM('Раздел 6'!AH18:AH18)&lt;=SUM('Раздел 6'!V18:V18)),"","Неверно!")</f>
        <v/>
      </c>
      <c r="B2415" s="141" t="s">
        <v>4121</v>
      </c>
      <c r="C2415" s="142" t="s">
        <v>1683</v>
      </c>
      <c r="D2415" s="142" t="s">
        <v>414</v>
      </c>
      <c r="E2415" s="143" t="str">
        <f>CONCATENATE(SUM('Раздел 6'!AH18:AH18),"&lt;=",SUM('Раздел 6'!V18:V18))</f>
        <v>0&lt;=0</v>
      </c>
    </row>
    <row r="2416" spans="1:5" s="151" customFormat="1" ht="15.75">
      <c r="A2416" s="140" t="str">
        <f>IF((SUM('Раздел 3'!F8:F8)=SUM('Раздел 3'!G8:J8)),"","Неверно!")</f>
        <v/>
      </c>
      <c r="B2416" s="141" t="s">
        <v>4122</v>
      </c>
      <c r="C2416" s="142" t="s">
        <v>1572</v>
      </c>
      <c r="D2416" s="142" t="s">
        <v>357</v>
      </c>
      <c r="E2416" s="143" t="str">
        <f>CONCATENATE(SUM('Раздел 3'!F8:F8),"=",SUM('Раздел 3'!G8:J8))</f>
        <v>984=984</v>
      </c>
    </row>
    <row r="2417" spans="1:5" s="151" customFormat="1" ht="15.75">
      <c r="A2417" s="140" t="str">
        <f>IF((SUM('Раздел 3'!F17:F17)=SUM('Раздел 3'!G17:J17)),"","Неверно!")</f>
        <v/>
      </c>
      <c r="B2417" s="141" t="s">
        <v>4122</v>
      </c>
      <c r="C2417" s="142" t="s">
        <v>1573</v>
      </c>
      <c r="D2417" s="142" t="s">
        <v>357</v>
      </c>
      <c r="E2417" s="143" t="str">
        <f>CONCATENATE(SUM('Раздел 3'!F17:F17),"=",SUM('Раздел 3'!G17:J17))</f>
        <v>229=229</v>
      </c>
    </row>
    <row r="2418" spans="1:5" s="151" customFormat="1" ht="15.75">
      <c r="A2418" s="140" t="str">
        <f>IF((SUM('Раздел 3'!F18:F18)=SUM('Раздел 3'!G18:J18)),"","Неверно!")</f>
        <v/>
      </c>
      <c r="B2418" s="141" t="s">
        <v>4122</v>
      </c>
      <c r="C2418" s="142" t="s">
        <v>1574</v>
      </c>
      <c r="D2418" s="142" t="s">
        <v>357</v>
      </c>
      <c r="E2418" s="143" t="str">
        <f>CONCATENATE(SUM('Раздел 3'!F18:F18),"=",SUM('Раздел 3'!G18:J18))</f>
        <v>25=25</v>
      </c>
    </row>
    <row r="2419" spans="1:5" s="151" customFormat="1" ht="15.75">
      <c r="A2419" s="140" t="str">
        <f>IF((SUM('Раздел 3'!F19:F19)=SUM('Раздел 3'!G19:J19)),"","Неверно!")</f>
        <v/>
      </c>
      <c r="B2419" s="141" t="s">
        <v>4122</v>
      </c>
      <c r="C2419" s="142" t="s">
        <v>1575</v>
      </c>
      <c r="D2419" s="142" t="s">
        <v>357</v>
      </c>
      <c r="E2419" s="143" t="str">
        <f>CONCATENATE(SUM('Раздел 3'!F19:F19),"=",SUM('Раздел 3'!G19:J19))</f>
        <v>7=7</v>
      </c>
    </row>
    <row r="2420" spans="1:5" s="151" customFormat="1" ht="15.75">
      <c r="A2420" s="140" t="str">
        <f>IF((SUM('Раздел 3'!F20:F20)=SUM('Раздел 3'!G20:J20)),"","Неверно!")</f>
        <v/>
      </c>
      <c r="B2420" s="141" t="s">
        <v>4122</v>
      </c>
      <c r="C2420" s="142" t="s">
        <v>1576</v>
      </c>
      <c r="D2420" s="142" t="s">
        <v>357</v>
      </c>
      <c r="E2420" s="143" t="str">
        <f>CONCATENATE(SUM('Раздел 3'!F20:F20),"=",SUM('Раздел 3'!G20:J20))</f>
        <v>127=127</v>
      </c>
    </row>
    <row r="2421" spans="1:5" s="151" customFormat="1" ht="15.75">
      <c r="A2421" s="140" t="str">
        <f>IF((SUM('Раздел 3'!F21:F21)=SUM('Раздел 3'!G21:J21)),"","Неверно!")</f>
        <v/>
      </c>
      <c r="B2421" s="141" t="s">
        <v>4122</v>
      </c>
      <c r="C2421" s="142" t="s">
        <v>1577</v>
      </c>
      <c r="D2421" s="142" t="s">
        <v>357</v>
      </c>
      <c r="E2421" s="143" t="str">
        <f>CONCATENATE(SUM('Раздел 3'!F21:F21),"=",SUM('Раздел 3'!G21:J21))</f>
        <v>12=12</v>
      </c>
    </row>
    <row r="2422" spans="1:5" s="151" customFormat="1" ht="15.75">
      <c r="A2422" s="140" t="str">
        <f>IF((SUM('Раздел 3'!F22:F22)=SUM('Раздел 3'!G22:J22)),"","Неверно!")</f>
        <v/>
      </c>
      <c r="B2422" s="141" t="s">
        <v>4122</v>
      </c>
      <c r="C2422" s="142" t="s">
        <v>1578</v>
      </c>
      <c r="D2422" s="142" t="s">
        <v>357</v>
      </c>
      <c r="E2422" s="143" t="str">
        <f>CONCATENATE(SUM('Раздел 3'!F22:F22),"=",SUM('Раздел 3'!G22:J22))</f>
        <v>2=2</v>
      </c>
    </row>
    <row r="2423" spans="1:5" s="151" customFormat="1" ht="15.75">
      <c r="A2423" s="140" t="str">
        <f>IF((SUM('Раздел 3'!F23:F23)=SUM('Раздел 3'!G23:J23)),"","Неверно!")</f>
        <v/>
      </c>
      <c r="B2423" s="141" t="s">
        <v>4122</v>
      </c>
      <c r="C2423" s="142" t="s">
        <v>1579</v>
      </c>
      <c r="D2423" s="142" t="s">
        <v>357</v>
      </c>
      <c r="E2423" s="143" t="str">
        <f>CONCATENATE(SUM('Раздел 3'!F23:F23),"=",SUM('Раздел 3'!G23:J23))</f>
        <v>101=101</v>
      </c>
    </row>
    <row r="2424" spans="1:5" s="151" customFormat="1" ht="15.75">
      <c r="A2424" s="140" t="str">
        <f>IF((SUM('Раздел 3'!F24:F24)=SUM('Раздел 3'!G24:J24)),"","Неверно!")</f>
        <v/>
      </c>
      <c r="B2424" s="141" t="s">
        <v>4122</v>
      </c>
      <c r="C2424" s="142" t="s">
        <v>1580</v>
      </c>
      <c r="D2424" s="142" t="s">
        <v>357</v>
      </c>
      <c r="E2424" s="143" t="str">
        <f>CONCATENATE(SUM('Раздел 3'!F24:F24),"=",SUM('Раздел 3'!G24:J24))</f>
        <v>7=7</v>
      </c>
    </row>
    <row r="2425" spans="1:5" s="151" customFormat="1" ht="15.75">
      <c r="A2425" s="140" t="str">
        <f>IF((SUM('Раздел 3'!F25:F25)=SUM('Раздел 3'!G25:J25)),"","Неверно!")</f>
        <v/>
      </c>
      <c r="B2425" s="141" t="s">
        <v>4122</v>
      </c>
      <c r="C2425" s="142" t="s">
        <v>1581</v>
      </c>
      <c r="D2425" s="142" t="s">
        <v>357</v>
      </c>
      <c r="E2425" s="143" t="str">
        <f>CONCATENATE(SUM('Раздел 3'!F25:F25),"=",SUM('Раздел 3'!G25:J25))</f>
        <v>3=3</v>
      </c>
    </row>
    <row r="2426" spans="1:5" s="151" customFormat="1" ht="15.75">
      <c r="A2426" s="140" t="str">
        <f>IF((SUM('Раздел 3'!F26:F26)=SUM('Раздел 3'!G26:J26)),"","Неверно!")</f>
        <v/>
      </c>
      <c r="B2426" s="141" t="s">
        <v>4122</v>
      </c>
      <c r="C2426" s="142" t="s">
        <v>1582</v>
      </c>
      <c r="D2426" s="142" t="s">
        <v>357</v>
      </c>
      <c r="E2426" s="143" t="str">
        <f>CONCATENATE(SUM('Раздел 3'!F26:F26),"=",SUM('Раздел 3'!G26:J26))</f>
        <v>89=89</v>
      </c>
    </row>
    <row r="2427" spans="1:5" s="151" customFormat="1" ht="15.75">
      <c r="A2427" s="140" t="str">
        <f>IF((SUM('Раздел 3'!F9:F9)=SUM('Раздел 3'!G9:J9)),"","Неверно!")</f>
        <v/>
      </c>
      <c r="B2427" s="141" t="s">
        <v>4122</v>
      </c>
      <c r="C2427" s="142" t="s">
        <v>1583</v>
      </c>
      <c r="D2427" s="142" t="s">
        <v>357</v>
      </c>
      <c r="E2427" s="143" t="str">
        <f>CONCATENATE(SUM('Раздел 3'!F9:F9),"=",SUM('Раздел 3'!G9:J9))</f>
        <v>105=105</v>
      </c>
    </row>
    <row r="2428" spans="1:5" s="151" customFormat="1" ht="15.75">
      <c r="A2428" s="140" t="str">
        <f>IF((SUM('Раздел 3'!F27:F27)=SUM('Раздел 3'!G27:J27)),"","Неверно!")</f>
        <v/>
      </c>
      <c r="B2428" s="141" t="s">
        <v>4122</v>
      </c>
      <c r="C2428" s="142" t="s">
        <v>1584</v>
      </c>
      <c r="D2428" s="142" t="s">
        <v>357</v>
      </c>
      <c r="E2428" s="143" t="str">
        <f>CONCATENATE(SUM('Раздел 3'!F27:F27),"=",SUM('Раздел 3'!G27:J27))</f>
        <v>7=7</v>
      </c>
    </row>
    <row r="2429" spans="1:5" s="151" customFormat="1" ht="15.75">
      <c r="A2429" s="140" t="str">
        <f>IF((SUM('Раздел 3'!F28:F28)=SUM('Раздел 3'!G28:J28)),"","Неверно!")</f>
        <v/>
      </c>
      <c r="B2429" s="141" t="s">
        <v>4122</v>
      </c>
      <c r="C2429" s="142" t="s">
        <v>1585</v>
      </c>
      <c r="D2429" s="142" t="s">
        <v>357</v>
      </c>
      <c r="E2429" s="143" t="str">
        <f>CONCATENATE(SUM('Раздел 3'!F28:F28),"=",SUM('Раздел 3'!G28:J28))</f>
        <v>3=3</v>
      </c>
    </row>
    <row r="2430" spans="1:5" s="151" customFormat="1" ht="15.75">
      <c r="A2430" s="140" t="str">
        <f>IF((SUM('Раздел 3'!F29:F29)=SUM('Раздел 3'!G29:J29)),"","Неверно!")</f>
        <v/>
      </c>
      <c r="B2430" s="141" t="s">
        <v>4122</v>
      </c>
      <c r="C2430" s="142" t="s">
        <v>1586</v>
      </c>
      <c r="D2430" s="142" t="s">
        <v>357</v>
      </c>
      <c r="E2430" s="143" t="str">
        <f>CONCATENATE(SUM('Раздел 3'!F29:F29),"=",SUM('Раздел 3'!G29:J29))</f>
        <v>72=72</v>
      </c>
    </row>
    <row r="2431" spans="1:5" s="151" customFormat="1" ht="15.75">
      <c r="A2431" s="140" t="str">
        <f>IF((SUM('Раздел 3'!F30:F30)=SUM('Раздел 3'!G30:J30)),"","Неверно!")</f>
        <v/>
      </c>
      <c r="B2431" s="141" t="s">
        <v>4122</v>
      </c>
      <c r="C2431" s="142" t="s">
        <v>1587</v>
      </c>
      <c r="D2431" s="142" t="s">
        <v>357</v>
      </c>
      <c r="E2431" s="143" t="str">
        <f>CONCATENATE(SUM('Раздел 3'!F30:F30),"=",SUM('Раздел 3'!G30:J30))</f>
        <v>4=4</v>
      </c>
    </row>
    <row r="2432" spans="1:5" s="151" customFormat="1" ht="15.75">
      <c r="A2432" s="140" t="str">
        <f>IF((SUM('Раздел 3'!F31:F31)=SUM('Раздел 3'!G31:J31)),"","Неверно!")</f>
        <v/>
      </c>
      <c r="B2432" s="141" t="s">
        <v>4122</v>
      </c>
      <c r="C2432" s="142" t="s">
        <v>1588</v>
      </c>
      <c r="D2432" s="142" t="s">
        <v>357</v>
      </c>
      <c r="E2432" s="143" t="str">
        <f>CONCATENATE(SUM('Раздел 3'!F31:F31),"=",SUM('Раздел 3'!G31:J31))</f>
        <v>5=5</v>
      </c>
    </row>
    <row r="2433" spans="1:5" s="151" customFormat="1" ht="15.75">
      <c r="A2433" s="140" t="str">
        <f>IF((SUM('Раздел 3'!F32:F32)=SUM('Раздел 3'!G32:J32)),"","Неверно!")</f>
        <v/>
      </c>
      <c r="B2433" s="141" t="s">
        <v>4122</v>
      </c>
      <c r="C2433" s="142" t="s">
        <v>1589</v>
      </c>
      <c r="D2433" s="142" t="s">
        <v>357</v>
      </c>
      <c r="E2433" s="143" t="str">
        <f>CONCATENATE(SUM('Раздел 3'!F32:F32),"=",SUM('Раздел 3'!G32:J32))</f>
        <v>23=23</v>
      </c>
    </row>
    <row r="2434" spans="1:5" s="151" customFormat="1" ht="15.75">
      <c r="A2434" s="140" t="str">
        <f>IF((SUM('Раздел 3'!F33:F33)=SUM('Раздел 3'!G33:J33)),"","Неверно!")</f>
        <v/>
      </c>
      <c r="B2434" s="141" t="s">
        <v>4122</v>
      </c>
      <c r="C2434" s="142" t="s">
        <v>1590</v>
      </c>
      <c r="D2434" s="142" t="s">
        <v>357</v>
      </c>
      <c r="E2434" s="143" t="str">
        <f>CONCATENATE(SUM('Раздел 3'!F33:F33),"=",SUM('Раздел 3'!G33:J33))</f>
        <v>0=0</v>
      </c>
    </row>
    <row r="2435" spans="1:5" s="151" customFormat="1" ht="15.75">
      <c r="A2435" s="140" t="str">
        <f>IF((SUM('Раздел 3'!F34:F34)=SUM('Раздел 3'!G34:J34)),"","Неверно!")</f>
        <v/>
      </c>
      <c r="B2435" s="141" t="s">
        <v>4122</v>
      </c>
      <c r="C2435" s="142" t="s">
        <v>1591</v>
      </c>
      <c r="D2435" s="142" t="s">
        <v>357</v>
      </c>
      <c r="E2435" s="143" t="str">
        <f>CONCATENATE(SUM('Раздел 3'!F34:F34),"=",SUM('Раздел 3'!G34:J34))</f>
        <v>0=0</v>
      </c>
    </row>
    <row r="2436" spans="1:5" s="151" customFormat="1" ht="15.75">
      <c r="A2436" s="140" t="str">
        <f>IF((SUM('Раздел 3'!F35:F35)=SUM('Раздел 3'!G35:J35)),"","Неверно!")</f>
        <v/>
      </c>
      <c r="B2436" s="141" t="s">
        <v>4122</v>
      </c>
      <c r="C2436" s="142" t="s">
        <v>1592</v>
      </c>
      <c r="D2436" s="142" t="s">
        <v>357</v>
      </c>
      <c r="E2436" s="143" t="str">
        <f>CONCATENATE(SUM('Раздел 3'!F35:F35),"=",SUM('Раздел 3'!G35:J35))</f>
        <v>22=22</v>
      </c>
    </row>
    <row r="2437" spans="1:5" s="151" customFormat="1" ht="15.75">
      <c r="A2437" s="140" t="str">
        <f>IF((SUM('Раздел 3'!F36:F36)=SUM('Раздел 3'!G36:J36)),"","Неверно!")</f>
        <v/>
      </c>
      <c r="B2437" s="141" t="s">
        <v>4122</v>
      </c>
      <c r="C2437" s="142" t="s">
        <v>1593</v>
      </c>
      <c r="D2437" s="142" t="s">
        <v>357</v>
      </c>
      <c r="E2437" s="143" t="str">
        <f>CONCATENATE(SUM('Раздел 3'!F36:F36),"=",SUM('Раздел 3'!G36:J36))</f>
        <v>2=2</v>
      </c>
    </row>
    <row r="2438" spans="1:5" s="151" customFormat="1" ht="15.75">
      <c r="A2438" s="140" t="str">
        <f>IF((SUM('Раздел 3'!F10:F10)=SUM('Раздел 3'!G10:J10)),"","Неверно!")</f>
        <v/>
      </c>
      <c r="B2438" s="141" t="s">
        <v>4122</v>
      </c>
      <c r="C2438" s="142" t="s">
        <v>1594</v>
      </c>
      <c r="D2438" s="142" t="s">
        <v>357</v>
      </c>
      <c r="E2438" s="143" t="str">
        <f>CONCATENATE(SUM('Раздел 3'!F10:F10),"=",SUM('Раздел 3'!G10:J10))</f>
        <v>25=25</v>
      </c>
    </row>
    <row r="2439" spans="1:5" s="151" customFormat="1" ht="15.75">
      <c r="A2439" s="140" t="str">
        <f>IF((SUM('Раздел 3'!F37:F37)=SUM('Раздел 3'!G37:J37)),"","Неверно!")</f>
        <v/>
      </c>
      <c r="B2439" s="141" t="s">
        <v>4122</v>
      </c>
      <c r="C2439" s="142" t="s">
        <v>1595</v>
      </c>
      <c r="D2439" s="142" t="s">
        <v>357</v>
      </c>
      <c r="E2439" s="143" t="str">
        <f>CONCATENATE(SUM('Раздел 3'!F37:F37),"=",SUM('Раздел 3'!G37:J37))</f>
        <v>0=0</v>
      </c>
    </row>
    <row r="2440" spans="1:5" s="151" customFormat="1" ht="15.75">
      <c r="A2440" s="140" t="str">
        <f>IF((SUM('Раздел 3'!F38:F38)=SUM('Раздел 3'!G38:J38)),"","Неверно!")</f>
        <v/>
      </c>
      <c r="B2440" s="141" t="s">
        <v>4122</v>
      </c>
      <c r="C2440" s="142" t="s">
        <v>1596</v>
      </c>
      <c r="D2440" s="142" t="s">
        <v>357</v>
      </c>
      <c r="E2440" s="143" t="str">
        <f>CONCATENATE(SUM('Раздел 3'!F38:F38),"=",SUM('Раздел 3'!G38:J38))</f>
        <v>21=21</v>
      </c>
    </row>
    <row r="2441" spans="1:5" s="151" customFormat="1" ht="15.75">
      <c r="A2441" s="140" t="str">
        <f>IF((SUM('Раздел 3'!F39:F39)=SUM('Раздел 3'!G39:J39)),"","Неверно!")</f>
        <v/>
      </c>
      <c r="B2441" s="141" t="s">
        <v>4122</v>
      </c>
      <c r="C2441" s="142" t="s">
        <v>1597</v>
      </c>
      <c r="D2441" s="142" t="s">
        <v>357</v>
      </c>
      <c r="E2441" s="143" t="str">
        <f>CONCATENATE(SUM('Раздел 3'!F39:F39),"=",SUM('Раздел 3'!G39:J39))</f>
        <v>1=1</v>
      </c>
    </row>
    <row r="2442" spans="1:5" s="151" customFormat="1" ht="15.75">
      <c r="A2442" s="140" t="str">
        <f>IF((SUM('Раздел 3'!F40:F40)=SUM('Раздел 3'!G40:J40)),"","Неверно!")</f>
        <v/>
      </c>
      <c r="B2442" s="141" t="s">
        <v>4122</v>
      </c>
      <c r="C2442" s="142" t="s">
        <v>1598</v>
      </c>
      <c r="D2442" s="142" t="s">
        <v>357</v>
      </c>
      <c r="E2442" s="143" t="str">
        <f>CONCATENATE(SUM('Раздел 3'!F40:F40),"=",SUM('Раздел 3'!G40:J40))</f>
        <v>0=0</v>
      </c>
    </row>
    <row r="2443" spans="1:5" s="151" customFormat="1" ht="15.75">
      <c r="A2443" s="140" t="str">
        <f>IF((SUM('Раздел 3'!F41:F41)=SUM('Раздел 3'!G41:J41)),"","Неверно!")</f>
        <v/>
      </c>
      <c r="B2443" s="141" t="s">
        <v>4122</v>
      </c>
      <c r="C2443" s="142" t="s">
        <v>1599</v>
      </c>
      <c r="D2443" s="142" t="s">
        <v>357</v>
      </c>
      <c r="E2443" s="143" t="str">
        <f>CONCATENATE(SUM('Раздел 3'!F41:F41),"=",SUM('Раздел 3'!G41:J41))</f>
        <v>17=17</v>
      </c>
    </row>
    <row r="2444" spans="1:5" s="151" customFormat="1" ht="15.75">
      <c r="A2444" s="140" t="str">
        <f>IF((SUM('Раздел 3'!F42:F42)=SUM('Раздел 3'!G42:J42)),"","Неверно!")</f>
        <v/>
      </c>
      <c r="B2444" s="141" t="s">
        <v>4122</v>
      </c>
      <c r="C2444" s="142" t="s">
        <v>1600</v>
      </c>
      <c r="D2444" s="142" t="s">
        <v>357</v>
      </c>
      <c r="E2444" s="143" t="str">
        <f>CONCATENATE(SUM('Раздел 3'!F42:F42),"=",SUM('Раздел 3'!G42:J42))</f>
        <v>1=1</v>
      </c>
    </row>
    <row r="2445" spans="1:5" s="151" customFormat="1" ht="15.75">
      <c r="A2445" s="140" t="str">
        <f>IF((SUM('Раздел 3'!F43:F43)=SUM('Раздел 3'!G43:J43)),"","Неверно!")</f>
        <v/>
      </c>
      <c r="B2445" s="141" t="s">
        <v>4122</v>
      </c>
      <c r="C2445" s="142" t="s">
        <v>1601</v>
      </c>
      <c r="D2445" s="142" t="s">
        <v>357</v>
      </c>
      <c r="E2445" s="143" t="str">
        <f>CONCATENATE(SUM('Раздел 3'!F43:F43),"=",SUM('Раздел 3'!G43:J43))</f>
        <v>0=0</v>
      </c>
    </row>
    <row r="2446" spans="1:5" s="151" customFormat="1" ht="15.75">
      <c r="A2446" s="140" t="str">
        <f>IF((SUM('Раздел 3'!F44:F44)=SUM('Раздел 3'!G44:J44)),"","Неверно!")</f>
        <v/>
      </c>
      <c r="B2446" s="141" t="s">
        <v>4122</v>
      </c>
      <c r="C2446" s="142" t="s">
        <v>1602</v>
      </c>
      <c r="D2446" s="142" t="s">
        <v>357</v>
      </c>
      <c r="E2446" s="143" t="str">
        <f>CONCATENATE(SUM('Раздел 3'!F44:F44),"=",SUM('Раздел 3'!G44:J44))</f>
        <v>6=6</v>
      </c>
    </row>
    <row r="2447" spans="1:5" s="151" customFormat="1" ht="15.75">
      <c r="A2447" s="140" t="str">
        <f>IF((SUM('Раздел 3'!F45:F45)=SUM('Раздел 3'!G45:J45)),"","Неверно!")</f>
        <v/>
      </c>
      <c r="B2447" s="141" t="s">
        <v>4122</v>
      </c>
      <c r="C2447" s="142" t="s">
        <v>1603</v>
      </c>
      <c r="D2447" s="142" t="s">
        <v>357</v>
      </c>
      <c r="E2447" s="143" t="str">
        <f>CONCATENATE(SUM('Раздел 3'!F45:F45),"=",SUM('Раздел 3'!G45:J45))</f>
        <v>1=1</v>
      </c>
    </row>
    <row r="2448" spans="1:5" s="151" customFormat="1" ht="15.75">
      <c r="A2448" s="140" t="str">
        <f>IF((SUM('Раздел 3'!F46:F46)=SUM('Раздел 3'!G46:J46)),"","Неверно!")</f>
        <v/>
      </c>
      <c r="B2448" s="141" t="s">
        <v>4122</v>
      </c>
      <c r="C2448" s="142" t="s">
        <v>1604</v>
      </c>
      <c r="D2448" s="142" t="s">
        <v>357</v>
      </c>
      <c r="E2448" s="143" t="str">
        <f>CONCATENATE(SUM('Раздел 3'!F46:F46),"=",SUM('Раздел 3'!G46:J46))</f>
        <v>0=0</v>
      </c>
    </row>
    <row r="2449" spans="1:5" s="151" customFormat="1" ht="15.75">
      <c r="A2449" s="140" t="str">
        <f>IF((SUM('Раздел 3'!F11:F11)=SUM('Раздел 3'!G11:J11)),"","Неверно!")</f>
        <v/>
      </c>
      <c r="B2449" s="141" t="s">
        <v>4122</v>
      </c>
      <c r="C2449" s="142" t="s">
        <v>1605</v>
      </c>
      <c r="D2449" s="142" t="s">
        <v>357</v>
      </c>
      <c r="E2449" s="143" t="str">
        <f>CONCATENATE(SUM('Раздел 3'!F11:F11),"=",SUM('Раздел 3'!G11:J11))</f>
        <v>165=165</v>
      </c>
    </row>
    <row r="2450" spans="1:5" s="151" customFormat="1" ht="15.75">
      <c r="A2450" s="140" t="str">
        <f>IF((SUM('Раздел 3'!F47:F47)=SUM('Раздел 3'!G47:J47)),"","Неверно!")</f>
        <v/>
      </c>
      <c r="B2450" s="141" t="s">
        <v>4122</v>
      </c>
      <c r="C2450" s="142" t="s">
        <v>1606</v>
      </c>
      <c r="D2450" s="142" t="s">
        <v>357</v>
      </c>
      <c r="E2450" s="143" t="str">
        <f>CONCATENATE(SUM('Раздел 3'!F47:F47),"=",SUM('Раздел 3'!G47:J47))</f>
        <v>4=4</v>
      </c>
    </row>
    <row r="2451" spans="1:5" s="151" customFormat="1" ht="15.75">
      <c r="A2451" s="140" t="str">
        <f>IF((SUM('Раздел 3'!F48:F48)=SUM('Раздел 3'!G48:J48)),"","Неверно!")</f>
        <v/>
      </c>
      <c r="B2451" s="141" t="s">
        <v>4122</v>
      </c>
      <c r="C2451" s="142" t="s">
        <v>1607</v>
      </c>
      <c r="D2451" s="142" t="s">
        <v>357</v>
      </c>
      <c r="E2451" s="143" t="str">
        <f>CONCATENATE(SUM('Раздел 3'!F48:F48),"=",SUM('Раздел 3'!G48:J48))</f>
        <v>0=0</v>
      </c>
    </row>
    <row r="2452" spans="1:5" s="151" customFormat="1" ht="15.75">
      <c r="A2452" s="140" t="str">
        <f>IF((SUM('Раздел 3'!F49:F49)=SUM('Раздел 3'!G49:J49)),"","Неверно!")</f>
        <v/>
      </c>
      <c r="B2452" s="141" t="s">
        <v>4122</v>
      </c>
      <c r="C2452" s="142" t="s">
        <v>1608</v>
      </c>
      <c r="D2452" s="142" t="s">
        <v>357</v>
      </c>
      <c r="E2452" s="143" t="str">
        <f>CONCATENATE(SUM('Раздел 3'!F49:F49),"=",SUM('Раздел 3'!G49:J49))</f>
        <v>1=1</v>
      </c>
    </row>
    <row r="2453" spans="1:5" s="151" customFormat="1" ht="15.75">
      <c r="A2453" s="140" t="str">
        <f>IF((SUM('Раздел 3'!F50:F50)=SUM('Раздел 3'!G50:J50)),"","Неверно!")</f>
        <v/>
      </c>
      <c r="B2453" s="141" t="s">
        <v>4122</v>
      </c>
      <c r="C2453" s="142" t="s">
        <v>1609</v>
      </c>
      <c r="D2453" s="142" t="s">
        <v>357</v>
      </c>
      <c r="E2453" s="143" t="str">
        <f>CONCATENATE(SUM('Раздел 3'!F50:F50),"=",SUM('Раздел 3'!G50:J50))</f>
        <v>6=6</v>
      </c>
    </row>
    <row r="2454" spans="1:5" s="151" customFormat="1" ht="15.75">
      <c r="A2454" s="140" t="str">
        <f>IF((SUM('Раздел 3'!F51:F51)=SUM('Раздел 3'!G51:J51)),"","Неверно!")</f>
        <v/>
      </c>
      <c r="B2454" s="141" t="s">
        <v>4122</v>
      </c>
      <c r="C2454" s="142" t="s">
        <v>1610</v>
      </c>
      <c r="D2454" s="142" t="s">
        <v>357</v>
      </c>
      <c r="E2454" s="143" t="str">
        <f>CONCATENATE(SUM('Раздел 3'!F51:F51),"=",SUM('Раздел 3'!G51:J51))</f>
        <v>0=0</v>
      </c>
    </row>
    <row r="2455" spans="1:5" s="151" customFormat="1" ht="15.75">
      <c r="A2455" s="140" t="str">
        <f>IF((SUM('Раздел 3'!F52:F52)=SUM('Раздел 3'!G52:J52)),"","Неверно!")</f>
        <v/>
      </c>
      <c r="B2455" s="141" t="s">
        <v>4122</v>
      </c>
      <c r="C2455" s="142" t="s">
        <v>1611</v>
      </c>
      <c r="D2455" s="142" t="s">
        <v>357</v>
      </c>
      <c r="E2455" s="143" t="str">
        <f>CONCATENATE(SUM('Раздел 3'!F52:F52),"=",SUM('Раздел 3'!G52:J52))</f>
        <v>0=0</v>
      </c>
    </row>
    <row r="2456" spans="1:5" s="151" customFormat="1" ht="15.75">
      <c r="A2456" s="140" t="str">
        <f>IF((SUM('Раздел 3'!F53:F53)=SUM('Раздел 3'!G53:J53)),"","Неверно!")</f>
        <v/>
      </c>
      <c r="B2456" s="141" t="s">
        <v>4122</v>
      </c>
      <c r="C2456" s="142" t="s">
        <v>1612</v>
      </c>
      <c r="D2456" s="142" t="s">
        <v>357</v>
      </c>
      <c r="E2456" s="143" t="str">
        <f>CONCATENATE(SUM('Раздел 3'!F53:F53),"=",SUM('Раздел 3'!G53:J53))</f>
        <v>3=3</v>
      </c>
    </row>
    <row r="2457" spans="1:5" s="151" customFormat="1" ht="15.75">
      <c r="A2457" s="140" t="str">
        <f>IF((SUM('Раздел 3'!F54:F54)=SUM('Раздел 3'!G54:J54)),"","Неверно!")</f>
        <v/>
      </c>
      <c r="B2457" s="141" t="s">
        <v>4122</v>
      </c>
      <c r="C2457" s="142" t="s">
        <v>1613</v>
      </c>
      <c r="D2457" s="142" t="s">
        <v>357</v>
      </c>
      <c r="E2457" s="143" t="str">
        <f>CONCATENATE(SUM('Раздел 3'!F54:F54),"=",SUM('Раздел 3'!G54:J54))</f>
        <v>0=0</v>
      </c>
    </row>
    <row r="2458" spans="1:5" s="151" customFormat="1" ht="15.75">
      <c r="A2458" s="140" t="str">
        <f>IF((SUM('Раздел 3'!F55:F55)=SUM('Раздел 3'!G55:J55)),"","Неверно!")</f>
        <v/>
      </c>
      <c r="B2458" s="141" t="s">
        <v>4122</v>
      </c>
      <c r="C2458" s="142" t="s">
        <v>1614</v>
      </c>
      <c r="D2458" s="142" t="s">
        <v>357</v>
      </c>
      <c r="E2458" s="143" t="str">
        <f>CONCATENATE(SUM('Раздел 3'!F55:F55),"=",SUM('Раздел 3'!G55:J55))</f>
        <v>0=0</v>
      </c>
    </row>
    <row r="2459" spans="1:5" s="151" customFormat="1" ht="15.75">
      <c r="A2459" s="140" t="str">
        <f>IF((SUM('Раздел 3'!F56:F56)=SUM('Раздел 3'!G56:J56)),"","Неверно!")</f>
        <v/>
      </c>
      <c r="B2459" s="141" t="s">
        <v>4122</v>
      </c>
      <c r="C2459" s="142" t="s">
        <v>1615</v>
      </c>
      <c r="D2459" s="142" t="s">
        <v>357</v>
      </c>
      <c r="E2459" s="143" t="str">
        <f>CONCATENATE(SUM('Раздел 3'!F56:F56),"=",SUM('Раздел 3'!G56:J56))</f>
        <v>0=0</v>
      </c>
    </row>
    <row r="2460" spans="1:5" s="151" customFormat="1" ht="15.75">
      <c r="A2460" s="140" t="str">
        <f>IF((SUM('Раздел 3'!F12:F12)=SUM('Раздел 3'!G12:J12)),"","Неверно!")</f>
        <v/>
      </c>
      <c r="B2460" s="141" t="s">
        <v>4122</v>
      </c>
      <c r="C2460" s="142" t="s">
        <v>1616</v>
      </c>
      <c r="D2460" s="142" t="s">
        <v>357</v>
      </c>
      <c r="E2460" s="143" t="str">
        <f>CONCATENATE(SUM('Раздел 3'!F12:F12),"=",SUM('Раздел 3'!G12:J12))</f>
        <v>28=28</v>
      </c>
    </row>
    <row r="2461" spans="1:5" s="151" customFormat="1" ht="15.75">
      <c r="A2461" s="140" t="str">
        <f>IF((SUM('Раздел 3'!F57:F57)=SUM('Раздел 3'!G57:J57)),"","Неверно!")</f>
        <v/>
      </c>
      <c r="B2461" s="141" t="s">
        <v>4122</v>
      </c>
      <c r="C2461" s="142" t="s">
        <v>1617</v>
      </c>
      <c r="D2461" s="142" t="s">
        <v>357</v>
      </c>
      <c r="E2461" s="143" t="str">
        <f>CONCATENATE(SUM('Раздел 3'!F57:F57),"=",SUM('Раздел 3'!G57:J57))</f>
        <v>0=0</v>
      </c>
    </row>
    <row r="2462" spans="1:5" s="151" customFormat="1" ht="15.75">
      <c r="A2462" s="140" t="str">
        <f>IF((SUM('Раздел 3'!F58:F58)=SUM('Раздел 3'!G58:J58)),"","Неверно!")</f>
        <v/>
      </c>
      <c r="B2462" s="141" t="s">
        <v>4122</v>
      </c>
      <c r="C2462" s="142" t="s">
        <v>1618</v>
      </c>
      <c r="D2462" s="142" t="s">
        <v>357</v>
      </c>
      <c r="E2462" s="143" t="str">
        <f>CONCATENATE(SUM('Раздел 3'!F58:F58),"=",SUM('Раздел 3'!G58:J58))</f>
        <v>0=0</v>
      </c>
    </row>
    <row r="2463" spans="1:5" s="151" customFormat="1" ht="15.75">
      <c r="A2463" s="140" t="str">
        <f>IF((SUM('Раздел 3'!F13:F13)=SUM('Раздел 3'!G13:J13)),"","Неверно!")</f>
        <v/>
      </c>
      <c r="B2463" s="141" t="s">
        <v>4122</v>
      </c>
      <c r="C2463" s="142" t="s">
        <v>1619</v>
      </c>
      <c r="D2463" s="142" t="s">
        <v>357</v>
      </c>
      <c r="E2463" s="143" t="str">
        <f>CONCATENATE(SUM('Раздел 3'!F13:F13),"=",SUM('Раздел 3'!G13:J13))</f>
        <v>2=2</v>
      </c>
    </row>
    <row r="2464" spans="1:5" s="151" customFormat="1" ht="15.75">
      <c r="A2464" s="140" t="str">
        <f>IF((SUM('Раздел 3'!F14:F14)=SUM('Раздел 3'!G14:J14)),"","Неверно!")</f>
        <v/>
      </c>
      <c r="B2464" s="141" t="s">
        <v>4122</v>
      </c>
      <c r="C2464" s="142" t="s">
        <v>1620</v>
      </c>
      <c r="D2464" s="142" t="s">
        <v>357</v>
      </c>
      <c r="E2464" s="143" t="str">
        <f>CONCATENATE(SUM('Раздел 3'!F14:F14),"=",SUM('Раздел 3'!G14:J14))</f>
        <v>99=99</v>
      </c>
    </row>
    <row r="2465" spans="1:5" s="151" customFormat="1" ht="15.75">
      <c r="A2465" s="140" t="str">
        <f>IF((SUM('Раздел 3'!F15:F15)=SUM('Раздел 3'!G15:J15)),"","Неверно!")</f>
        <v/>
      </c>
      <c r="B2465" s="141" t="s">
        <v>4122</v>
      </c>
      <c r="C2465" s="142" t="s">
        <v>1621</v>
      </c>
      <c r="D2465" s="142" t="s">
        <v>357</v>
      </c>
      <c r="E2465" s="143" t="str">
        <f>CONCATENATE(SUM('Раздел 3'!F15:F15),"=",SUM('Раздел 3'!G15:J15))</f>
        <v>17=17</v>
      </c>
    </row>
    <row r="2466" spans="1:5" s="151" customFormat="1" ht="15.75">
      <c r="A2466" s="140" t="str">
        <f>IF((SUM('Раздел 3'!F16:F16)=SUM('Раздел 3'!G16:J16)),"","Неверно!")</f>
        <v/>
      </c>
      <c r="B2466" s="141" t="s">
        <v>4122</v>
      </c>
      <c r="C2466" s="142" t="s">
        <v>1622</v>
      </c>
      <c r="D2466" s="142" t="s">
        <v>357</v>
      </c>
      <c r="E2466" s="143" t="str">
        <f>CONCATENATE(SUM('Раздел 3'!F16:F16),"=",SUM('Раздел 3'!G16:J16))</f>
        <v>2=2</v>
      </c>
    </row>
    <row r="2467" spans="1:5" s="151" customFormat="1" ht="15.75">
      <c r="A2467" s="140" t="str">
        <f>IF((SUM('Раздел 4'!F8:F8)=SUM('Раздел 4'!G8:J8)),"","Неверно!")</f>
        <v/>
      </c>
      <c r="B2467" s="141" t="s">
        <v>4123</v>
      </c>
      <c r="C2467" s="142" t="s">
        <v>1521</v>
      </c>
      <c r="D2467" s="142" t="s">
        <v>374</v>
      </c>
      <c r="E2467" s="143" t="str">
        <f>CONCATENATE(SUM('Раздел 4'!F8:F8),"=",SUM('Раздел 4'!G8:J8))</f>
        <v>1682=1682</v>
      </c>
    </row>
    <row r="2468" spans="1:5" s="151" customFormat="1" ht="15.75">
      <c r="A2468" s="140" t="str">
        <f>IF((SUM('Раздел 4'!F17:F17)=SUM('Раздел 4'!G17:J17)),"","Неверно!")</f>
        <v/>
      </c>
      <c r="B2468" s="141" t="s">
        <v>4123</v>
      </c>
      <c r="C2468" s="142" t="s">
        <v>1522</v>
      </c>
      <c r="D2468" s="142" t="s">
        <v>374</v>
      </c>
      <c r="E2468" s="143" t="str">
        <f>CONCATENATE(SUM('Раздел 4'!F17:F17),"=",SUM('Раздел 4'!G17:J17))</f>
        <v>300=300</v>
      </c>
    </row>
    <row r="2469" spans="1:5" s="151" customFormat="1" ht="15.75">
      <c r="A2469" s="140" t="str">
        <f>IF((SUM('Раздел 4'!F18:F18)=SUM('Раздел 4'!G18:J18)),"","Неверно!")</f>
        <v/>
      </c>
      <c r="B2469" s="141" t="s">
        <v>4123</v>
      </c>
      <c r="C2469" s="142" t="s">
        <v>1523</v>
      </c>
      <c r="D2469" s="142" t="s">
        <v>374</v>
      </c>
      <c r="E2469" s="143" t="str">
        <f>CONCATENATE(SUM('Раздел 4'!F18:F18),"=",SUM('Раздел 4'!G18:J18))</f>
        <v>31=31</v>
      </c>
    </row>
    <row r="2470" spans="1:5" s="151" customFormat="1" ht="15.75">
      <c r="A2470" s="140" t="str">
        <f>IF((SUM('Раздел 4'!F19:F19)=SUM('Раздел 4'!G19:J19)),"","Неверно!")</f>
        <v/>
      </c>
      <c r="B2470" s="141" t="s">
        <v>4123</v>
      </c>
      <c r="C2470" s="142" t="s">
        <v>1524</v>
      </c>
      <c r="D2470" s="142" t="s">
        <v>374</v>
      </c>
      <c r="E2470" s="143" t="str">
        <f>CONCATENATE(SUM('Раздел 4'!F19:F19),"=",SUM('Раздел 4'!G19:J19))</f>
        <v>5=5</v>
      </c>
    </row>
    <row r="2471" spans="1:5" s="151" customFormat="1" ht="15.75">
      <c r="A2471" s="140" t="str">
        <f>IF((SUM('Раздел 4'!F20:F20)=SUM('Раздел 4'!G20:J20)),"","Неверно!")</f>
        <v/>
      </c>
      <c r="B2471" s="141" t="s">
        <v>4123</v>
      </c>
      <c r="C2471" s="142" t="s">
        <v>1525</v>
      </c>
      <c r="D2471" s="142" t="s">
        <v>374</v>
      </c>
      <c r="E2471" s="143" t="str">
        <f>CONCATENATE(SUM('Раздел 4'!F20:F20),"=",SUM('Раздел 4'!G20:J20))</f>
        <v>385=385</v>
      </c>
    </row>
    <row r="2472" spans="1:5" s="151" customFormat="1" ht="15.75">
      <c r="A2472" s="140" t="str">
        <f>IF((SUM('Раздел 4'!F21:F21)=SUM('Раздел 4'!G21:J21)),"","Неверно!")</f>
        <v/>
      </c>
      <c r="B2472" s="141" t="s">
        <v>4123</v>
      </c>
      <c r="C2472" s="142" t="s">
        <v>1526</v>
      </c>
      <c r="D2472" s="142" t="s">
        <v>374</v>
      </c>
      <c r="E2472" s="143" t="str">
        <f>CONCATENATE(SUM('Раздел 4'!F21:F21),"=",SUM('Раздел 4'!G21:J21))</f>
        <v>52=52</v>
      </c>
    </row>
    <row r="2473" spans="1:5" s="151" customFormat="1" ht="15.75">
      <c r="A2473" s="140" t="str">
        <f>IF((SUM('Раздел 4'!F22:F22)=SUM('Раздел 4'!G22:J22)),"","Неверно!")</f>
        <v/>
      </c>
      <c r="B2473" s="141" t="s">
        <v>4123</v>
      </c>
      <c r="C2473" s="142" t="s">
        <v>1527</v>
      </c>
      <c r="D2473" s="142" t="s">
        <v>374</v>
      </c>
      <c r="E2473" s="143" t="str">
        <f>CONCATENATE(SUM('Раздел 4'!F22:F22),"=",SUM('Раздел 4'!G22:J22))</f>
        <v>18=18</v>
      </c>
    </row>
    <row r="2474" spans="1:5" s="151" customFormat="1" ht="15.75">
      <c r="A2474" s="140" t="str">
        <f>IF((SUM('Раздел 4'!F23:F23)=SUM('Раздел 4'!G23:J23)),"","Неверно!")</f>
        <v/>
      </c>
      <c r="B2474" s="141" t="s">
        <v>4123</v>
      </c>
      <c r="C2474" s="142" t="s">
        <v>1528</v>
      </c>
      <c r="D2474" s="142" t="s">
        <v>374</v>
      </c>
      <c r="E2474" s="143" t="str">
        <f>CONCATENATE(SUM('Раздел 4'!F23:F23),"=",SUM('Раздел 4'!G23:J23))</f>
        <v>196=196</v>
      </c>
    </row>
    <row r="2475" spans="1:5" s="151" customFormat="1" ht="15.75">
      <c r="A2475" s="140" t="str">
        <f>IF((SUM('Раздел 4'!F24:F24)=SUM('Раздел 4'!G24:J24)),"","Неверно!")</f>
        <v/>
      </c>
      <c r="B2475" s="141" t="s">
        <v>4123</v>
      </c>
      <c r="C2475" s="142" t="s">
        <v>1529</v>
      </c>
      <c r="D2475" s="142" t="s">
        <v>374</v>
      </c>
      <c r="E2475" s="143" t="str">
        <f>CONCATENATE(SUM('Раздел 4'!F24:F24),"=",SUM('Раздел 4'!G24:J24))</f>
        <v>16=16</v>
      </c>
    </row>
    <row r="2476" spans="1:5" s="151" customFormat="1" ht="15.75">
      <c r="A2476" s="140" t="str">
        <f>IF((SUM('Раздел 4'!F25:F25)=SUM('Раздел 4'!G25:J25)),"","Неверно!")</f>
        <v/>
      </c>
      <c r="B2476" s="141" t="s">
        <v>4123</v>
      </c>
      <c r="C2476" s="142" t="s">
        <v>1530</v>
      </c>
      <c r="D2476" s="142" t="s">
        <v>374</v>
      </c>
      <c r="E2476" s="143" t="str">
        <f>CONCATENATE(SUM('Раздел 4'!F25:F25),"=",SUM('Раздел 4'!G25:J25))</f>
        <v>3=3</v>
      </c>
    </row>
    <row r="2477" spans="1:5" s="151" customFormat="1" ht="15.75">
      <c r="A2477" s="140" t="str">
        <f>IF((SUM('Раздел 4'!F26:F26)=SUM('Раздел 4'!G26:J26)),"","Неверно!")</f>
        <v/>
      </c>
      <c r="B2477" s="141" t="s">
        <v>4123</v>
      </c>
      <c r="C2477" s="142" t="s">
        <v>1531</v>
      </c>
      <c r="D2477" s="142" t="s">
        <v>374</v>
      </c>
      <c r="E2477" s="143" t="str">
        <f>CONCATENATE(SUM('Раздел 4'!F26:F26),"=",SUM('Раздел 4'!G26:J26))</f>
        <v>109=109</v>
      </c>
    </row>
    <row r="2478" spans="1:5" s="151" customFormat="1" ht="15.75">
      <c r="A2478" s="140" t="str">
        <f>IF((SUM('Раздел 4'!F9:F9)=SUM('Раздел 4'!G9:J9)),"","Неверно!")</f>
        <v/>
      </c>
      <c r="B2478" s="141" t="s">
        <v>4123</v>
      </c>
      <c r="C2478" s="142" t="s">
        <v>1532</v>
      </c>
      <c r="D2478" s="142" t="s">
        <v>374</v>
      </c>
      <c r="E2478" s="143" t="str">
        <f>CONCATENATE(SUM('Раздел 4'!F9:F9),"=",SUM('Раздел 4'!G9:J9))</f>
        <v>192=192</v>
      </c>
    </row>
    <row r="2479" spans="1:5" s="151" customFormat="1" ht="15.75">
      <c r="A2479" s="140" t="str">
        <f>IF((SUM('Раздел 4'!F27:F27)=SUM('Раздел 4'!G27:J27)),"","Неверно!")</f>
        <v/>
      </c>
      <c r="B2479" s="141" t="s">
        <v>4123</v>
      </c>
      <c r="C2479" s="142" t="s">
        <v>1533</v>
      </c>
      <c r="D2479" s="142" t="s">
        <v>374</v>
      </c>
      <c r="E2479" s="143" t="str">
        <f>CONCATENATE(SUM('Раздел 4'!F27:F27),"=",SUM('Раздел 4'!G27:J27))</f>
        <v>13=13</v>
      </c>
    </row>
    <row r="2480" spans="1:5" s="151" customFormat="1" ht="15.75">
      <c r="A2480" s="140" t="str">
        <f>IF((SUM('Раздел 4'!F28:F28)=SUM('Раздел 4'!G28:J28)),"","Неверно!")</f>
        <v/>
      </c>
      <c r="B2480" s="141" t="s">
        <v>4123</v>
      </c>
      <c r="C2480" s="142" t="s">
        <v>1534</v>
      </c>
      <c r="D2480" s="142" t="s">
        <v>374</v>
      </c>
      <c r="E2480" s="143" t="str">
        <f>CONCATENATE(SUM('Раздел 4'!F28:F28),"=",SUM('Раздел 4'!G28:J28))</f>
        <v>2=2</v>
      </c>
    </row>
    <row r="2481" spans="1:5" s="151" customFormat="1" ht="15.75">
      <c r="A2481" s="140" t="str">
        <f>IF((SUM('Раздел 4'!F29:F29)=SUM('Раздел 4'!G29:J29)),"","Неверно!")</f>
        <v/>
      </c>
      <c r="B2481" s="141" t="s">
        <v>4123</v>
      </c>
      <c r="C2481" s="142" t="s">
        <v>1535</v>
      </c>
      <c r="D2481" s="142" t="s">
        <v>374</v>
      </c>
      <c r="E2481" s="143" t="str">
        <f>CONCATENATE(SUM('Раздел 4'!F29:F29),"=",SUM('Раздел 4'!G29:J29))</f>
        <v>42=42</v>
      </c>
    </row>
    <row r="2482" spans="1:5" s="151" customFormat="1" ht="15.75">
      <c r="A2482" s="140" t="str">
        <f>IF((SUM('Раздел 4'!F30:F30)=SUM('Раздел 4'!G30:J30)),"","Неверно!")</f>
        <v/>
      </c>
      <c r="B2482" s="141" t="s">
        <v>4123</v>
      </c>
      <c r="C2482" s="142" t="s">
        <v>1536</v>
      </c>
      <c r="D2482" s="142" t="s">
        <v>374</v>
      </c>
      <c r="E2482" s="143" t="str">
        <f>CONCATENATE(SUM('Раздел 4'!F30:F30),"=",SUM('Раздел 4'!G30:J30))</f>
        <v>3=3</v>
      </c>
    </row>
    <row r="2483" spans="1:5" s="151" customFormat="1" ht="15.75">
      <c r="A2483" s="140" t="str">
        <f>IF((SUM('Раздел 4'!F31:F31)=SUM('Раздел 4'!G31:J31)),"","Неверно!")</f>
        <v/>
      </c>
      <c r="B2483" s="141" t="s">
        <v>4123</v>
      </c>
      <c r="C2483" s="142" t="s">
        <v>1537</v>
      </c>
      <c r="D2483" s="142" t="s">
        <v>374</v>
      </c>
      <c r="E2483" s="143" t="str">
        <f>CONCATENATE(SUM('Раздел 4'!F31:F31),"=",SUM('Раздел 4'!G31:J31))</f>
        <v>4=4</v>
      </c>
    </row>
    <row r="2484" spans="1:5" s="151" customFormat="1" ht="15.75">
      <c r="A2484" s="140" t="str">
        <f>IF((SUM('Раздел 4'!F32:F32)=SUM('Раздел 4'!G32:J32)),"","Неверно!")</f>
        <v/>
      </c>
      <c r="B2484" s="141" t="s">
        <v>4123</v>
      </c>
      <c r="C2484" s="142" t="s">
        <v>1538</v>
      </c>
      <c r="D2484" s="142" t="s">
        <v>374</v>
      </c>
      <c r="E2484" s="143" t="str">
        <f>CONCATENATE(SUM('Раздел 4'!F32:F32),"=",SUM('Раздел 4'!G32:J32))</f>
        <v>11=11</v>
      </c>
    </row>
    <row r="2485" spans="1:5" s="151" customFormat="1" ht="15.75">
      <c r="A2485" s="140" t="str">
        <f>IF((SUM('Раздел 4'!F33:F33)=SUM('Раздел 4'!G33:J33)),"","Неверно!")</f>
        <v/>
      </c>
      <c r="B2485" s="141" t="s">
        <v>4123</v>
      </c>
      <c r="C2485" s="142" t="s">
        <v>1539</v>
      </c>
      <c r="D2485" s="142" t="s">
        <v>374</v>
      </c>
      <c r="E2485" s="143" t="str">
        <f>CONCATENATE(SUM('Раздел 4'!F33:F33),"=",SUM('Раздел 4'!G33:J33))</f>
        <v>0=0</v>
      </c>
    </row>
    <row r="2486" spans="1:5" s="151" customFormat="1" ht="15.75">
      <c r="A2486" s="140" t="str">
        <f>IF((SUM('Раздел 4'!F34:F34)=SUM('Раздел 4'!G34:J34)),"","Неверно!")</f>
        <v/>
      </c>
      <c r="B2486" s="141" t="s">
        <v>4123</v>
      </c>
      <c r="C2486" s="142" t="s">
        <v>1540</v>
      </c>
      <c r="D2486" s="142" t="s">
        <v>374</v>
      </c>
      <c r="E2486" s="143" t="str">
        <f>CONCATENATE(SUM('Раздел 4'!F34:F34),"=",SUM('Раздел 4'!G34:J34))</f>
        <v>0=0</v>
      </c>
    </row>
    <row r="2487" spans="1:5" s="151" customFormat="1" ht="15.75">
      <c r="A2487" s="140" t="str">
        <f>IF((SUM('Раздел 4'!F35:F35)=SUM('Раздел 4'!G35:J35)),"","Неверно!")</f>
        <v/>
      </c>
      <c r="B2487" s="141" t="s">
        <v>4123</v>
      </c>
      <c r="C2487" s="142" t="s">
        <v>1541</v>
      </c>
      <c r="D2487" s="142" t="s">
        <v>374</v>
      </c>
      <c r="E2487" s="143" t="str">
        <f>CONCATENATE(SUM('Раздел 4'!F35:F35),"=",SUM('Раздел 4'!G35:J35))</f>
        <v>5=5</v>
      </c>
    </row>
    <row r="2488" spans="1:5" s="151" customFormat="1" ht="15.75">
      <c r="A2488" s="140" t="str">
        <f>IF((SUM('Раздел 4'!F36:F36)=SUM('Раздел 4'!G36:J36)),"","Неверно!")</f>
        <v/>
      </c>
      <c r="B2488" s="141" t="s">
        <v>4123</v>
      </c>
      <c r="C2488" s="142" t="s">
        <v>1542</v>
      </c>
      <c r="D2488" s="142" t="s">
        <v>374</v>
      </c>
      <c r="E2488" s="143" t="str">
        <f>CONCATENATE(SUM('Раздел 4'!F36:F36),"=",SUM('Раздел 4'!G36:J36))</f>
        <v>0=0</v>
      </c>
    </row>
    <row r="2489" spans="1:5" s="151" customFormat="1" ht="15.75">
      <c r="A2489" s="140" t="str">
        <f>IF((SUM('Раздел 4'!F10:F10)=SUM('Раздел 4'!G10:J10)),"","Неверно!")</f>
        <v/>
      </c>
      <c r="B2489" s="141" t="s">
        <v>4123</v>
      </c>
      <c r="C2489" s="142" t="s">
        <v>1543</v>
      </c>
      <c r="D2489" s="142" t="s">
        <v>374</v>
      </c>
      <c r="E2489" s="143" t="str">
        <f>CONCATENATE(SUM('Раздел 4'!F10:F10),"=",SUM('Раздел 4'!G10:J10))</f>
        <v>51=51</v>
      </c>
    </row>
    <row r="2490" spans="1:5" s="151" customFormat="1" ht="15.75">
      <c r="A2490" s="140" t="str">
        <f>IF((SUM('Раздел 4'!F37:F37)=SUM('Раздел 4'!G37:J37)),"","Неверно!")</f>
        <v/>
      </c>
      <c r="B2490" s="141" t="s">
        <v>4123</v>
      </c>
      <c r="C2490" s="142" t="s">
        <v>1544</v>
      </c>
      <c r="D2490" s="142" t="s">
        <v>374</v>
      </c>
      <c r="E2490" s="143" t="str">
        <f>CONCATENATE(SUM('Раздел 4'!F37:F37),"=",SUM('Раздел 4'!G37:J37))</f>
        <v>0=0</v>
      </c>
    </row>
    <row r="2491" spans="1:5" s="151" customFormat="1" ht="15.75">
      <c r="A2491" s="140" t="str">
        <f>IF((SUM('Раздел 4'!F38:F38)=SUM('Раздел 4'!G38:J38)),"","Неверно!")</f>
        <v/>
      </c>
      <c r="B2491" s="141" t="s">
        <v>4123</v>
      </c>
      <c r="C2491" s="142" t="s">
        <v>1545</v>
      </c>
      <c r="D2491" s="142" t="s">
        <v>374</v>
      </c>
      <c r="E2491" s="143" t="str">
        <f>CONCATENATE(SUM('Раздел 4'!F38:F38),"=",SUM('Раздел 4'!G38:J38))</f>
        <v>0=0</v>
      </c>
    </row>
    <row r="2492" spans="1:5" s="151" customFormat="1" ht="15.75">
      <c r="A2492" s="140" t="str">
        <f>IF((SUM('Раздел 4'!F39:F39)=SUM('Раздел 4'!G39:J39)),"","Неверно!")</f>
        <v/>
      </c>
      <c r="B2492" s="141" t="s">
        <v>4123</v>
      </c>
      <c r="C2492" s="142" t="s">
        <v>1546</v>
      </c>
      <c r="D2492" s="142" t="s">
        <v>374</v>
      </c>
      <c r="E2492" s="143" t="str">
        <f>CONCATENATE(SUM('Раздел 4'!F39:F39),"=",SUM('Раздел 4'!G39:J39))</f>
        <v>0=0</v>
      </c>
    </row>
    <row r="2493" spans="1:5" s="151" customFormat="1" ht="15.75">
      <c r="A2493" s="140" t="str">
        <f>IF((SUM('Раздел 4'!F40:F40)=SUM('Раздел 4'!G40:J40)),"","Неверно!")</f>
        <v/>
      </c>
      <c r="B2493" s="141" t="s">
        <v>4123</v>
      </c>
      <c r="C2493" s="142" t="s">
        <v>1547</v>
      </c>
      <c r="D2493" s="142" t="s">
        <v>374</v>
      </c>
      <c r="E2493" s="143" t="str">
        <f>CONCATENATE(SUM('Раздел 4'!F40:F40),"=",SUM('Раздел 4'!G40:J40))</f>
        <v>0=0</v>
      </c>
    </row>
    <row r="2494" spans="1:5" s="151" customFormat="1" ht="15.75">
      <c r="A2494" s="140" t="str">
        <f>IF((SUM('Раздел 4'!F41:F41)=SUM('Раздел 4'!G41:J41)),"","Неверно!")</f>
        <v/>
      </c>
      <c r="B2494" s="141" t="s">
        <v>4123</v>
      </c>
      <c r="C2494" s="142" t="s">
        <v>1548</v>
      </c>
      <c r="D2494" s="142" t="s">
        <v>374</v>
      </c>
      <c r="E2494" s="143" t="str">
        <f>CONCATENATE(SUM('Раздел 4'!F41:F41),"=",SUM('Раздел 4'!G41:J41))</f>
        <v>5=5</v>
      </c>
    </row>
    <row r="2495" spans="1:5" s="151" customFormat="1" ht="15.75">
      <c r="A2495" s="140" t="str">
        <f>IF((SUM('Раздел 4'!F42:F42)=SUM('Раздел 4'!G42:J42)),"","Неверно!")</f>
        <v/>
      </c>
      <c r="B2495" s="141" t="s">
        <v>4123</v>
      </c>
      <c r="C2495" s="142" t="s">
        <v>1549</v>
      </c>
      <c r="D2495" s="142" t="s">
        <v>374</v>
      </c>
      <c r="E2495" s="143" t="str">
        <f>CONCATENATE(SUM('Раздел 4'!F42:F42),"=",SUM('Раздел 4'!G42:J42))</f>
        <v>0=0</v>
      </c>
    </row>
    <row r="2496" spans="1:5" s="151" customFormat="1" ht="15.75">
      <c r="A2496" s="140" t="str">
        <f>IF((SUM('Раздел 4'!F43:F43)=SUM('Раздел 4'!G43:J43)),"","Неверно!")</f>
        <v/>
      </c>
      <c r="B2496" s="141" t="s">
        <v>4123</v>
      </c>
      <c r="C2496" s="142" t="s">
        <v>1550</v>
      </c>
      <c r="D2496" s="142" t="s">
        <v>374</v>
      </c>
      <c r="E2496" s="143" t="str">
        <f>CONCATENATE(SUM('Раздел 4'!F43:F43),"=",SUM('Раздел 4'!G43:J43))</f>
        <v>0=0</v>
      </c>
    </row>
    <row r="2497" spans="1:5" s="151" customFormat="1" ht="15.75">
      <c r="A2497" s="140" t="str">
        <f>IF((SUM('Раздел 4'!F44:F44)=SUM('Раздел 4'!G44:J44)),"","Неверно!")</f>
        <v/>
      </c>
      <c r="B2497" s="141" t="s">
        <v>4123</v>
      </c>
      <c r="C2497" s="142" t="s">
        <v>1551</v>
      </c>
      <c r="D2497" s="142" t="s">
        <v>374</v>
      </c>
      <c r="E2497" s="143" t="str">
        <f>CONCATENATE(SUM('Раздел 4'!F44:F44),"=",SUM('Раздел 4'!G44:J44))</f>
        <v>18=18</v>
      </c>
    </row>
    <row r="2498" spans="1:5" s="151" customFormat="1" ht="15.75">
      <c r="A2498" s="140" t="str">
        <f>IF((SUM('Раздел 4'!F45:F45)=SUM('Раздел 4'!G45:J45)),"","Неверно!")</f>
        <v/>
      </c>
      <c r="B2498" s="141" t="s">
        <v>4123</v>
      </c>
      <c r="C2498" s="142" t="s">
        <v>1552</v>
      </c>
      <c r="D2498" s="142" t="s">
        <v>374</v>
      </c>
      <c r="E2498" s="143" t="str">
        <f>CONCATENATE(SUM('Раздел 4'!F45:F45),"=",SUM('Раздел 4'!G45:J45))</f>
        <v>0=0</v>
      </c>
    </row>
    <row r="2499" spans="1:5" s="151" customFormat="1" ht="15.75">
      <c r="A2499" s="140" t="str">
        <f>IF((SUM('Раздел 4'!F46:F46)=SUM('Раздел 4'!G46:J46)),"","Неверно!")</f>
        <v/>
      </c>
      <c r="B2499" s="141" t="s">
        <v>4123</v>
      </c>
      <c r="C2499" s="142" t="s">
        <v>1553</v>
      </c>
      <c r="D2499" s="142" t="s">
        <v>374</v>
      </c>
      <c r="E2499" s="143" t="str">
        <f>CONCATENATE(SUM('Раздел 4'!F46:F46),"=",SUM('Раздел 4'!G46:J46))</f>
        <v>0=0</v>
      </c>
    </row>
    <row r="2500" spans="1:5" s="151" customFormat="1" ht="15.75">
      <c r="A2500" s="140" t="str">
        <f>IF((SUM('Раздел 4'!F11:F11)=SUM('Раздел 4'!G11:J11)),"","Неверно!")</f>
        <v/>
      </c>
      <c r="B2500" s="141" t="s">
        <v>4123</v>
      </c>
      <c r="C2500" s="142" t="s">
        <v>1554</v>
      </c>
      <c r="D2500" s="142" t="s">
        <v>374</v>
      </c>
      <c r="E2500" s="143" t="str">
        <f>CONCATENATE(SUM('Раздел 4'!F11:F11),"=",SUM('Раздел 4'!G11:J11))</f>
        <v>550=550</v>
      </c>
    </row>
    <row r="2501" spans="1:5" s="151" customFormat="1" ht="15.75">
      <c r="A2501" s="140" t="str">
        <f>IF((SUM('Раздел 4'!F47:F47)=SUM('Раздел 4'!G47:J47)),"","Неверно!")</f>
        <v/>
      </c>
      <c r="B2501" s="141" t="s">
        <v>4123</v>
      </c>
      <c r="C2501" s="142" t="s">
        <v>1555</v>
      </c>
      <c r="D2501" s="142" t="s">
        <v>374</v>
      </c>
      <c r="E2501" s="143" t="str">
        <f>CONCATENATE(SUM('Раздел 4'!F47:F47),"=",SUM('Раздел 4'!G47:J47))</f>
        <v>0=0</v>
      </c>
    </row>
    <row r="2502" spans="1:5" s="151" customFormat="1" ht="15.75">
      <c r="A2502" s="140" t="str">
        <f>IF((SUM('Раздел 4'!F48:F48)=SUM('Раздел 4'!G48:J48)),"","Неверно!")</f>
        <v/>
      </c>
      <c r="B2502" s="141" t="s">
        <v>4123</v>
      </c>
      <c r="C2502" s="142" t="s">
        <v>1556</v>
      </c>
      <c r="D2502" s="142" t="s">
        <v>374</v>
      </c>
      <c r="E2502" s="143" t="str">
        <f>CONCATENATE(SUM('Раздел 4'!F48:F48),"=",SUM('Раздел 4'!G48:J48))</f>
        <v>0=0</v>
      </c>
    </row>
    <row r="2503" spans="1:5" s="151" customFormat="1" ht="15.75">
      <c r="A2503" s="140" t="str">
        <f>IF((SUM('Раздел 4'!F49:F49)=SUM('Раздел 4'!G49:J49)),"","Неверно!")</f>
        <v/>
      </c>
      <c r="B2503" s="141" t="s">
        <v>4123</v>
      </c>
      <c r="C2503" s="142" t="s">
        <v>1557</v>
      </c>
      <c r="D2503" s="142" t="s">
        <v>374</v>
      </c>
      <c r="E2503" s="143" t="str">
        <f>CONCATENATE(SUM('Раздел 4'!F49:F49),"=",SUM('Раздел 4'!G49:J49))</f>
        <v>0=0</v>
      </c>
    </row>
    <row r="2504" spans="1:5" s="151" customFormat="1" ht="15.75">
      <c r="A2504" s="140" t="str">
        <f>IF((SUM('Раздел 4'!F50:F50)=SUM('Раздел 4'!G50:J50)),"","Неверно!")</f>
        <v/>
      </c>
      <c r="B2504" s="141" t="s">
        <v>4123</v>
      </c>
      <c r="C2504" s="142" t="s">
        <v>1558</v>
      </c>
      <c r="D2504" s="142" t="s">
        <v>374</v>
      </c>
      <c r="E2504" s="143" t="str">
        <f>CONCATENATE(SUM('Раздел 4'!F50:F50),"=",SUM('Раздел 4'!G50:J50))</f>
        <v>0=0</v>
      </c>
    </row>
    <row r="2505" spans="1:5" s="151" customFormat="1" ht="15.75">
      <c r="A2505" s="140" t="str">
        <f>IF((SUM('Раздел 4'!F51:F51)=SUM('Раздел 4'!G51:J51)),"","Неверно!")</f>
        <v/>
      </c>
      <c r="B2505" s="141" t="s">
        <v>4123</v>
      </c>
      <c r="C2505" s="142" t="s">
        <v>1559</v>
      </c>
      <c r="D2505" s="142" t="s">
        <v>374</v>
      </c>
      <c r="E2505" s="143" t="str">
        <f>CONCATENATE(SUM('Раздел 4'!F51:F51),"=",SUM('Раздел 4'!G51:J51))</f>
        <v>0=0</v>
      </c>
    </row>
    <row r="2506" spans="1:5" s="151" customFormat="1" ht="15.75">
      <c r="A2506" s="140" t="str">
        <f>IF((SUM('Раздел 4'!F52:F52)=SUM('Раздел 4'!G52:J52)),"","Неверно!")</f>
        <v/>
      </c>
      <c r="B2506" s="141" t="s">
        <v>4123</v>
      </c>
      <c r="C2506" s="142" t="s">
        <v>1560</v>
      </c>
      <c r="D2506" s="142" t="s">
        <v>374</v>
      </c>
      <c r="E2506" s="143" t="str">
        <f>CONCATENATE(SUM('Раздел 4'!F52:F52),"=",SUM('Раздел 4'!G52:J52))</f>
        <v>0=0</v>
      </c>
    </row>
    <row r="2507" spans="1:5" s="151" customFormat="1" ht="15.75">
      <c r="A2507" s="140" t="str">
        <f>IF((SUM('Раздел 4'!F53:F53)=SUM('Раздел 4'!G53:J53)),"","Неверно!")</f>
        <v/>
      </c>
      <c r="B2507" s="141" t="s">
        <v>4123</v>
      </c>
      <c r="C2507" s="142" t="s">
        <v>1561</v>
      </c>
      <c r="D2507" s="142" t="s">
        <v>374</v>
      </c>
      <c r="E2507" s="143" t="str">
        <f>CONCATENATE(SUM('Раздел 4'!F53:F53),"=",SUM('Раздел 4'!G53:J53))</f>
        <v>0=0</v>
      </c>
    </row>
    <row r="2508" spans="1:5" s="151" customFormat="1" ht="15.75">
      <c r="A2508" s="140" t="str">
        <f>IF((SUM('Раздел 4'!F54:F54)=SUM('Раздел 4'!G54:J54)),"","Неверно!")</f>
        <v/>
      </c>
      <c r="B2508" s="141" t="s">
        <v>4123</v>
      </c>
      <c r="C2508" s="142" t="s">
        <v>1562</v>
      </c>
      <c r="D2508" s="142" t="s">
        <v>374</v>
      </c>
      <c r="E2508" s="143" t="str">
        <f>CONCATENATE(SUM('Раздел 4'!F54:F54),"=",SUM('Раздел 4'!G54:J54))</f>
        <v>0=0</v>
      </c>
    </row>
    <row r="2509" spans="1:5" s="151" customFormat="1" ht="15.75">
      <c r="A2509" s="140" t="str">
        <f>IF((SUM('Раздел 4'!F55:F55)=SUM('Раздел 4'!G55:J55)),"","Неверно!")</f>
        <v/>
      </c>
      <c r="B2509" s="141" t="s">
        <v>4123</v>
      </c>
      <c r="C2509" s="142" t="s">
        <v>1563</v>
      </c>
      <c r="D2509" s="142" t="s">
        <v>374</v>
      </c>
      <c r="E2509" s="143" t="str">
        <f>CONCATENATE(SUM('Раздел 4'!F55:F55),"=",SUM('Раздел 4'!G55:J55))</f>
        <v>0=0</v>
      </c>
    </row>
    <row r="2510" spans="1:5" s="151" customFormat="1" ht="15.75">
      <c r="A2510" s="140" t="str">
        <f>IF((SUM('Раздел 4'!F56:F56)=SUM('Раздел 4'!G56:J56)),"","Неверно!")</f>
        <v/>
      </c>
      <c r="B2510" s="141" t="s">
        <v>4123</v>
      </c>
      <c r="C2510" s="142" t="s">
        <v>1564</v>
      </c>
      <c r="D2510" s="142" t="s">
        <v>374</v>
      </c>
      <c r="E2510" s="143" t="str">
        <f>CONCATENATE(SUM('Раздел 4'!F56:F56),"=",SUM('Раздел 4'!G56:J56))</f>
        <v>0=0</v>
      </c>
    </row>
    <row r="2511" spans="1:5" s="151" customFormat="1" ht="15.75">
      <c r="A2511" s="140" t="str">
        <f>IF((SUM('Раздел 4'!F12:F12)=SUM('Раздел 4'!G12:J12)),"","Неверно!")</f>
        <v/>
      </c>
      <c r="B2511" s="141" t="s">
        <v>4123</v>
      </c>
      <c r="C2511" s="142" t="s">
        <v>1565</v>
      </c>
      <c r="D2511" s="142" t="s">
        <v>374</v>
      </c>
      <c r="E2511" s="143" t="str">
        <f>CONCATENATE(SUM('Раздел 4'!F12:F12),"=",SUM('Раздел 4'!G12:J12))</f>
        <v>69=69</v>
      </c>
    </row>
    <row r="2512" spans="1:5" s="151" customFormat="1" ht="15.75">
      <c r="A2512" s="140" t="str">
        <f>IF((SUM('Раздел 4'!F57:F57)=SUM('Раздел 4'!G57:J57)),"","Неверно!")</f>
        <v/>
      </c>
      <c r="B2512" s="141" t="s">
        <v>4123</v>
      </c>
      <c r="C2512" s="142" t="s">
        <v>1566</v>
      </c>
      <c r="D2512" s="142" t="s">
        <v>374</v>
      </c>
      <c r="E2512" s="143" t="str">
        <f>CONCATENATE(SUM('Раздел 4'!F57:F57),"=",SUM('Раздел 4'!G57:J57))</f>
        <v>0=0</v>
      </c>
    </row>
    <row r="2513" spans="1:5" s="151" customFormat="1" ht="15.75">
      <c r="A2513" s="140" t="str">
        <f>IF((SUM('Раздел 4'!F58:F58)=SUM('Раздел 4'!G58:J58)),"","Неверно!")</f>
        <v/>
      </c>
      <c r="B2513" s="141" t="s">
        <v>4123</v>
      </c>
      <c r="C2513" s="142" t="s">
        <v>1567</v>
      </c>
      <c r="D2513" s="142" t="s">
        <v>374</v>
      </c>
      <c r="E2513" s="143" t="str">
        <f>CONCATENATE(SUM('Раздел 4'!F58:F58),"=",SUM('Раздел 4'!G58:J58))</f>
        <v>0=0</v>
      </c>
    </row>
    <row r="2514" spans="1:5" s="151" customFormat="1" ht="15.75">
      <c r="A2514" s="140" t="str">
        <f>IF((SUM('Раздел 4'!F13:F13)=SUM('Раздел 4'!G13:J13)),"","Неверно!")</f>
        <v/>
      </c>
      <c r="B2514" s="141" t="s">
        <v>4123</v>
      </c>
      <c r="C2514" s="142" t="s">
        <v>1568</v>
      </c>
      <c r="D2514" s="142" t="s">
        <v>374</v>
      </c>
      <c r="E2514" s="143" t="str">
        <f>CONCATENATE(SUM('Раздел 4'!F13:F13),"=",SUM('Раздел 4'!G13:J13))</f>
        <v>17=17</v>
      </c>
    </row>
    <row r="2515" spans="1:5" s="151" customFormat="1" ht="15.75">
      <c r="A2515" s="140" t="str">
        <f>IF((SUM('Раздел 4'!F14:F14)=SUM('Раздел 4'!G14:J14)),"","Неверно!")</f>
        <v/>
      </c>
      <c r="B2515" s="141" t="s">
        <v>4123</v>
      </c>
      <c r="C2515" s="142" t="s">
        <v>1569</v>
      </c>
      <c r="D2515" s="142" t="s">
        <v>374</v>
      </c>
      <c r="E2515" s="143" t="str">
        <f>CONCATENATE(SUM('Раздел 4'!F14:F14),"=",SUM('Раздел 4'!G14:J14))</f>
        <v>61=61</v>
      </c>
    </row>
    <row r="2516" spans="1:5" s="151" customFormat="1" ht="15.75">
      <c r="A2516" s="140" t="str">
        <f>IF((SUM('Раздел 4'!F15:F15)=SUM('Раздел 4'!G15:J15)),"","Неверно!")</f>
        <v/>
      </c>
      <c r="B2516" s="141" t="s">
        <v>4123</v>
      </c>
      <c r="C2516" s="142" t="s">
        <v>1570</v>
      </c>
      <c r="D2516" s="142" t="s">
        <v>374</v>
      </c>
      <c r="E2516" s="143" t="str">
        <f>CONCATENATE(SUM('Раздел 4'!F15:F15),"=",SUM('Раздел 4'!G15:J15))</f>
        <v>8=8</v>
      </c>
    </row>
    <row r="2517" spans="1:5" s="151" customFormat="1" ht="15.75">
      <c r="A2517" s="140" t="str">
        <f>IF((SUM('Раздел 4'!F16:F16)=SUM('Раздел 4'!G16:J16)),"","Неверно!")</f>
        <v/>
      </c>
      <c r="B2517" s="141" t="s">
        <v>4123</v>
      </c>
      <c r="C2517" s="142" t="s">
        <v>1571</v>
      </c>
      <c r="D2517" s="142" t="s">
        <v>374</v>
      </c>
      <c r="E2517" s="143" t="str">
        <f>CONCATENATE(SUM('Раздел 4'!F16:F16),"=",SUM('Раздел 4'!G16:J16))</f>
        <v>2=2</v>
      </c>
    </row>
    <row r="2518" spans="1:5" s="151" customFormat="1" ht="15.75">
      <c r="A2518" s="140" t="str">
        <f>IF((SUM('Раздел 2'!F53:F53)&gt;=SUM('Раздел 2'!F54:F55)),"","Неверно!")</f>
        <v/>
      </c>
      <c r="B2518" s="141" t="s">
        <v>4124</v>
      </c>
      <c r="C2518" s="142" t="s">
        <v>1511</v>
      </c>
      <c r="D2518" s="142" t="s">
        <v>344</v>
      </c>
      <c r="E2518" s="143" t="str">
        <f>CONCATENATE(SUM('Раздел 2'!F53:F53),"&gt;=",SUM('Раздел 2'!F54:F55))</f>
        <v>4&gt;=0</v>
      </c>
    </row>
    <row r="2519" spans="1:5" s="151" customFormat="1" ht="25.5">
      <c r="A2519" s="140" t="str">
        <f>IF((SUM('Раздел 2'!O53:O53)&gt;=SUM('Раздел 2'!O54:O55)),"","Неверно!")</f>
        <v/>
      </c>
      <c r="B2519" s="141" t="s">
        <v>4124</v>
      </c>
      <c r="C2519" s="142" t="s">
        <v>1512</v>
      </c>
      <c r="D2519" s="142" t="s">
        <v>344</v>
      </c>
      <c r="E2519" s="143" t="str">
        <f>CONCATENATE(SUM('Раздел 2'!O53:O53),"&gt;=",SUM('Раздел 2'!O54:O55))</f>
        <v>0&gt;=0</v>
      </c>
    </row>
    <row r="2520" spans="1:5" s="151" customFormat="1" ht="15.75">
      <c r="A2520" s="140" t="str">
        <f>IF((SUM('Раздел 2'!G53:G53)&gt;=SUM('Раздел 2'!G54:G55)),"","Неверно!")</f>
        <v/>
      </c>
      <c r="B2520" s="141" t="s">
        <v>4124</v>
      </c>
      <c r="C2520" s="142" t="s">
        <v>1513</v>
      </c>
      <c r="D2520" s="142" t="s">
        <v>344</v>
      </c>
      <c r="E2520" s="143" t="str">
        <f>CONCATENATE(SUM('Раздел 2'!G53:G53),"&gt;=",SUM('Раздел 2'!G54:G55))</f>
        <v>0&gt;=0</v>
      </c>
    </row>
    <row r="2521" spans="1:5" s="151" customFormat="1" ht="15.75">
      <c r="A2521" s="140" t="str">
        <f>IF((SUM('Раздел 2'!H53:H53)&gt;=SUM('Раздел 2'!H54:H55)),"","Неверно!")</f>
        <v/>
      </c>
      <c r="B2521" s="141" t="s">
        <v>4124</v>
      </c>
      <c r="C2521" s="142" t="s">
        <v>1514</v>
      </c>
      <c r="D2521" s="142" t="s">
        <v>344</v>
      </c>
      <c r="E2521" s="143" t="str">
        <f>CONCATENATE(SUM('Раздел 2'!H53:H53),"&gt;=",SUM('Раздел 2'!H54:H55))</f>
        <v>2&gt;=0</v>
      </c>
    </row>
    <row r="2522" spans="1:5" s="151" customFormat="1" ht="15.75">
      <c r="A2522" s="140" t="str">
        <f>IF((SUM('Раздел 2'!I53:I53)&gt;=SUM('Раздел 2'!I54:I55)),"","Неверно!")</f>
        <v/>
      </c>
      <c r="B2522" s="141" t="s">
        <v>4124</v>
      </c>
      <c r="C2522" s="142" t="s">
        <v>1515</v>
      </c>
      <c r="D2522" s="142" t="s">
        <v>344</v>
      </c>
      <c r="E2522" s="143" t="str">
        <f>CONCATENATE(SUM('Раздел 2'!I53:I53),"&gt;=",SUM('Раздел 2'!I54:I55))</f>
        <v>2&gt;=0</v>
      </c>
    </row>
    <row r="2523" spans="1:5" s="151" customFormat="1" ht="15.75">
      <c r="A2523" s="140" t="str">
        <f>IF((SUM('Раздел 2'!J53:J53)&gt;=SUM('Раздел 2'!J54:J55)),"","Неверно!")</f>
        <v/>
      </c>
      <c r="B2523" s="141" t="s">
        <v>4124</v>
      </c>
      <c r="C2523" s="142" t="s">
        <v>1516</v>
      </c>
      <c r="D2523" s="142" t="s">
        <v>344</v>
      </c>
      <c r="E2523" s="143" t="str">
        <f>CONCATENATE(SUM('Раздел 2'!J53:J53),"&gt;=",SUM('Раздел 2'!J54:J55))</f>
        <v>0&gt;=0</v>
      </c>
    </row>
    <row r="2524" spans="1:5" s="151" customFormat="1" ht="15.75">
      <c r="A2524" s="140" t="str">
        <f>IF((SUM('Раздел 2'!K53:K53)&gt;=SUM('Раздел 2'!K54:K55)),"","Неверно!")</f>
        <v/>
      </c>
      <c r="B2524" s="141" t="s">
        <v>4124</v>
      </c>
      <c r="C2524" s="142" t="s">
        <v>1517</v>
      </c>
      <c r="D2524" s="142" t="s">
        <v>344</v>
      </c>
      <c r="E2524" s="143" t="str">
        <f>CONCATENATE(SUM('Раздел 2'!K53:K53),"&gt;=",SUM('Раздел 2'!K54:K55))</f>
        <v>4&gt;=0</v>
      </c>
    </row>
    <row r="2525" spans="1:5" s="151" customFormat="1" ht="15.75">
      <c r="A2525" s="140" t="str">
        <f>IF((SUM('Раздел 2'!L53:L53)&gt;=SUM('Раздел 2'!L54:L55)),"","Неверно!")</f>
        <v/>
      </c>
      <c r="B2525" s="141" t="s">
        <v>4124</v>
      </c>
      <c r="C2525" s="142" t="s">
        <v>1518</v>
      </c>
      <c r="D2525" s="142" t="s">
        <v>344</v>
      </c>
      <c r="E2525" s="143" t="str">
        <f>CONCATENATE(SUM('Раздел 2'!L53:L53),"&gt;=",SUM('Раздел 2'!L54:L55))</f>
        <v>4&gt;=0</v>
      </c>
    </row>
    <row r="2526" spans="1:5" s="151" customFormat="1" ht="15.75">
      <c r="A2526" s="140" t="str">
        <f>IF((SUM('Раздел 2'!M53:M53)&gt;=SUM('Раздел 2'!M54:M55)),"","Неверно!")</f>
        <v/>
      </c>
      <c r="B2526" s="141" t="s">
        <v>4124</v>
      </c>
      <c r="C2526" s="142" t="s">
        <v>1519</v>
      </c>
      <c r="D2526" s="142" t="s">
        <v>344</v>
      </c>
      <c r="E2526" s="143" t="str">
        <f>CONCATENATE(SUM('Раздел 2'!M53:M53),"&gt;=",SUM('Раздел 2'!M54:M55))</f>
        <v>0&gt;=0</v>
      </c>
    </row>
    <row r="2527" spans="1:5" s="151" customFormat="1" ht="15.75">
      <c r="A2527" s="140" t="str">
        <f>IF((SUM('Раздел 2'!N53:N53)&gt;=SUM('Раздел 2'!N54:N55)),"","Неверно!")</f>
        <v/>
      </c>
      <c r="B2527" s="141" t="s">
        <v>4124</v>
      </c>
      <c r="C2527" s="142" t="s">
        <v>1520</v>
      </c>
      <c r="D2527" s="142" t="s">
        <v>344</v>
      </c>
      <c r="E2527" s="143" t="str">
        <f>CONCATENATE(SUM('Раздел 2'!N53:N53),"&gt;=",SUM('Раздел 2'!N54:N55))</f>
        <v>0&gt;=0</v>
      </c>
    </row>
    <row r="2528" spans="1:5" s="151" customFormat="1" ht="15.75">
      <c r="A2528" s="140" t="str">
        <f>IF((SUM('Раздел 5'!E9:E9)&gt;=SUM('Раздел 5'!E24:E24)),"","Неверно!")</f>
        <v/>
      </c>
      <c r="B2528" s="141" t="s">
        <v>4125</v>
      </c>
      <c r="C2528" s="142" t="s">
        <v>1498</v>
      </c>
      <c r="D2528" s="142" t="s">
        <v>480</v>
      </c>
      <c r="E2528" s="143" t="str">
        <f>CONCATENATE(SUM('Раздел 5'!E9:E9),"&gt;=",SUM('Раздел 5'!E24:E24))</f>
        <v>0&gt;=0</v>
      </c>
    </row>
    <row r="2529" spans="1:5" s="151" customFormat="1" ht="15.75">
      <c r="A2529" s="140" t="str">
        <f>IF((SUM('Раздел 5'!N9:N9)&gt;=SUM('Раздел 5'!N24:N24)),"","Неверно!")</f>
        <v/>
      </c>
      <c r="B2529" s="141" t="s">
        <v>4125</v>
      </c>
      <c r="C2529" s="142" t="s">
        <v>1499</v>
      </c>
      <c r="D2529" s="142" t="s">
        <v>480</v>
      </c>
      <c r="E2529" s="143" t="str">
        <f>CONCATENATE(SUM('Раздел 5'!N9:N9),"&gt;=",SUM('Раздел 5'!N24:N24))</f>
        <v>0&gt;=0</v>
      </c>
    </row>
    <row r="2530" spans="1:5" s="151" customFormat="1" ht="15.75">
      <c r="A2530" s="140" t="str">
        <f>IF((SUM('Раздел 5'!O9:O9)&gt;=SUM('Раздел 5'!O24:O24)),"","Неверно!")</f>
        <v/>
      </c>
      <c r="B2530" s="141" t="s">
        <v>4125</v>
      </c>
      <c r="C2530" s="142" t="s">
        <v>1500</v>
      </c>
      <c r="D2530" s="142" t="s">
        <v>480</v>
      </c>
      <c r="E2530" s="143" t="str">
        <f>CONCATENATE(SUM('Раздел 5'!O9:O9),"&gt;=",SUM('Раздел 5'!O24:O24))</f>
        <v>0&gt;=0</v>
      </c>
    </row>
    <row r="2531" spans="1:5" s="151" customFormat="1" ht="15.75">
      <c r="A2531" s="140" t="str">
        <f>IF((SUM('Раздел 5'!P9:P9)&gt;=SUM('Раздел 5'!P24:P24)),"","Неверно!")</f>
        <v/>
      </c>
      <c r="B2531" s="141" t="s">
        <v>4125</v>
      </c>
      <c r="C2531" s="142" t="s">
        <v>1501</v>
      </c>
      <c r="D2531" s="142" t="s">
        <v>480</v>
      </c>
      <c r="E2531" s="143" t="str">
        <f>CONCATENATE(SUM('Раздел 5'!P9:P9),"&gt;=",SUM('Раздел 5'!P24:P24))</f>
        <v>0&gt;=0</v>
      </c>
    </row>
    <row r="2532" spans="1:5" s="151" customFormat="1" ht="15.75">
      <c r="A2532" s="140" t="str">
        <f>IF((SUM('Раздел 5'!Q9:Q9)&gt;=SUM('Раздел 5'!Q24:Q24)),"","Неверно!")</f>
        <v/>
      </c>
      <c r="B2532" s="141" t="s">
        <v>4125</v>
      </c>
      <c r="C2532" s="142" t="s">
        <v>1502</v>
      </c>
      <c r="D2532" s="142" t="s">
        <v>480</v>
      </c>
      <c r="E2532" s="143" t="str">
        <f>CONCATENATE(SUM('Раздел 5'!Q9:Q9),"&gt;=",SUM('Раздел 5'!Q24:Q24))</f>
        <v>0&gt;=0</v>
      </c>
    </row>
    <row r="2533" spans="1:5" s="151" customFormat="1" ht="15.75">
      <c r="A2533" s="140" t="str">
        <f>IF((SUM('Раздел 5'!F9:F9)&gt;=SUM('Раздел 5'!F24:F24)),"","Неверно!")</f>
        <v/>
      </c>
      <c r="B2533" s="141" t="s">
        <v>4125</v>
      </c>
      <c r="C2533" s="142" t="s">
        <v>1503</v>
      </c>
      <c r="D2533" s="142" t="s">
        <v>480</v>
      </c>
      <c r="E2533" s="143" t="str">
        <f>CONCATENATE(SUM('Раздел 5'!F9:F9),"&gt;=",SUM('Раздел 5'!F24:F24))</f>
        <v>0&gt;=0</v>
      </c>
    </row>
    <row r="2534" spans="1:5" s="151" customFormat="1" ht="15.75">
      <c r="A2534" s="140" t="str">
        <f>IF((SUM('Раздел 5'!G9:G9)&gt;=SUM('Раздел 5'!G24:G24)),"","Неверно!")</f>
        <v/>
      </c>
      <c r="B2534" s="141" t="s">
        <v>4125</v>
      </c>
      <c r="C2534" s="142" t="s">
        <v>1504</v>
      </c>
      <c r="D2534" s="142" t="s">
        <v>480</v>
      </c>
      <c r="E2534" s="143" t="str">
        <f>CONCATENATE(SUM('Раздел 5'!G9:G9),"&gt;=",SUM('Раздел 5'!G24:G24))</f>
        <v>0&gt;=0</v>
      </c>
    </row>
    <row r="2535" spans="1:5" s="151" customFormat="1" ht="15.75">
      <c r="A2535" s="140" t="str">
        <f>IF((SUM('Раздел 5'!H9:H9)&gt;=SUM('Раздел 5'!H24:H24)),"","Неверно!")</f>
        <v/>
      </c>
      <c r="B2535" s="141" t="s">
        <v>4125</v>
      </c>
      <c r="C2535" s="142" t="s">
        <v>1505</v>
      </c>
      <c r="D2535" s="142" t="s">
        <v>480</v>
      </c>
      <c r="E2535" s="143" t="str">
        <f>CONCATENATE(SUM('Раздел 5'!H9:H9),"&gt;=",SUM('Раздел 5'!H24:H24))</f>
        <v>0&gt;=0</v>
      </c>
    </row>
    <row r="2536" spans="1:5" s="151" customFormat="1" ht="15.75">
      <c r="A2536" s="140" t="str">
        <f>IF((SUM('Раздел 5'!I9:I9)&gt;=SUM('Раздел 5'!I24:I24)),"","Неверно!")</f>
        <v/>
      </c>
      <c r="B2536" s="141" t="s">
        <v>4125</v>
      </c>
      <c r="C2536" s="142" t="s">
        <v>1506</v>
      </c>
      <c r="D2536" s="142" t="s">
        <v>480</v>
      </c>
      <c r="E2536" s="143" t="str">
        <f>CONCATENATE(SUM('Раздел 5'!I9:I9),"&gt;=",SUM('Раздел 5'!I24:I24))</f>
        <v>0&gt;=0</v>
      </c>
    </row>
    <row r="2537" spans="1:5" s="151" customFormat="1" ht="15.75">
      <c r="A2537" s="140" t="str">
        <f>IF((SUM('Раздел 5'!J9:J9)&gt;=SUM('Раздел 5'!J24:J24)),"","Неверно!")</f>
        <v/>
      </c>
      <c r="B2537" s="141" t="s">
        <v>4125</v>
      </c>
      <c r="C2537" s="142" t="s">
        <v>1507</v>
      </c>
      <c r="D2537" s="142" t="s">
        <v>480</v>
      </c>
      <c r="E2537" s="143" t="str">
        <f>CONCATENATE(SUM('Раздел 5'!J9:J9),"&gt;=",SUM('Раздел 5'!J24:J24))</f>
        <v>0&gt;=0</v>
      </c>
    </row>
    <row r="2538" spans="1:5" s="151" customFormat="1" ht="15.75">
      <c r="A2538" s="140" t="str">
        <f>IF((SUM('Раздел 5'!K9:K9)&gt;=SUM('Раздел 5'!K24:K24)),"","Неверно!")</f>
        <v/>
      </c>
      <c r="B2538" s="141" t="s">
        <v>4125</v>
      </c>
      <c r="C2538" s="142" t="s">
        <v>1508</v>
      </c>
      <c r="D2538" s="142" t="s">
        <v>480</v>
      </c>
      <c r="E2538" s="143" t="str">
        <f>CONCATENATE(SUM('Раздел 5'!K9:K9),"&gt;=",SUM('Раздел 5'!K24:K24))</f>
        <v>0&gt;=0</v>
      </c>
    </row>
    <row r="2539" spans="1:5" s="151" customFormat="1" ht="15.75">
      <c r="A2539" s="140" t="str">
        <f>IF((SUM('Раздел 5'!L9:L9)&gt;=SUM('Раздел 5'!L24:L24)),"","Неверно!")</f>
        <v/>
      </c>
      <c r="B2539" s="141" t="s">
        <v>4125</v>
      </c>
      <c r="C2539" s="142" t="s">
        <v>1509</v>
      </c>
      <c r="D2539" s="142" t="s">
        <v>480</v>
      </c>
      <c r="E2539" s="143" t="str">
        <f>CONCATENATE(SUM('Раздел 5'!L9:L9),"&gt;=",SUM('Раздел 5'!L24:L24))</f>
        <v>0&gt;=0</v>
      </c>
    </row>
    <row r="2540" spans="1:5" s="151" customFormat="1" ht="15.75">
      <c r="A2540" s="140" t="str">
        <f>IF((SUM('Раздел 5'!M9:M9)&gt;=SUM('Раздел 5'!M24:M24)),"","Неверно!")</f>
        <v/>
      </c>
      <c r="B2540" s="141" t="s">
        <v>4125</v>
      </c>
      <c r="C2540" s="142" t="s">
        <v>1510</v>
      </c>
      <c r="D2540" s="142" t="s">
        <v>480</v>
      </c>
      <c r="E2540" s="143" t="str">
        <f>CONCATENATE(SUM('Раздел 5'!M9:M9),"&gt;=",SUM('Раздел 5'!M24:M24))</f>
        <v>0&gt;=0</v>
      </c>
    </row>
    <row r="2541" spans="1:5" s="151" customFormat="1" ht="15.75">
      <c r="A2541" s="140" t="str">
        <f>IF((SUM('Раздел 2'!F47:F47)&gt;=SUM('Раздел 2'!F48:F49)),"","Неверно!")</f>
        <v/>
      </c>
      <c r="B2541" s="141" t="s">
        <v>4126</v>
      </c>
      <c r="C2541" s="142" t="s">
        <v>1488</v>
      </c>
      <c r="D2541" s="142" t="s">
        <v>330</v>
      </c>
      <c r="E2541" s="143" t="str">
        <f>CONCATENATE(SUM('Раздел 2'!F47:F47),"&gt;=",SUM('Раздел 2'!F48:F49))</f>
        <v>11&gt;=0</v>
      </c>
    </row>
    <row r="2542" spans="1:5" s="151" customFormat="1" ht="25.5">
      <c r="A2542" s="140" t="str">
        <f>IF((SUM('Раздел 2'!O47:O47)&gt;=SUM('Раздел 2'!O48:O49)),"","Неверно!")</f>
        <v/>
      </c>
      <c r="B2542" s="141" t="s">
        <v>4126</v>
      </c>
      <c r="C2542" s="142" t="s">
        <v>1489</v>
      </c>
      <c r="D2542" s="142" t="s">
        <v>330</v>
      </c>
      <c r="E2542" s="143" t="str">
        <f>CONCATENATE(SUM('Раздел 2'!O47:O47),"&gt;=",SUM('Раздел 2'!O48:O49))</f>
        <v>0&gt;=0</v>
      </c>
    </row>
    <row r="2543" spans="1:5" s="151" customFormat="1" ht="15.75">
      <c r="A2543" s="140" t="str">
        <f>IF((SUM('Раздел 2'!G47:G47)&gt;=SUM('Раздел 2'!G48:G49)),"","Неверно!")</f>
        <v/>
      </c>
      <c r="B2543" s="141" t="s">
        <v>4126</v>
      </c>
      <c r="C2543" s="142" t="s">
        <v>1490</v>
      </c>
      <c r="D2543" s="142" t="s">
        <v>330</v>
      </c>
      <c r="E2543" s="143" t="str">
        <f>CONCATENATE(SUM('Раздел 2'!G47:G47),"&gt;=",SUM('Раздел 2'!G48:G49))</f>
        <v>0&gt;=0</v>
      </c>
    </row>
    <row r="2544" spans="1:5" s="151" customFormat="1" ht="15.75">
      <c r="A2544" s="140" t="str">
        <f>IF((SUM('Раздел 2'!H47:H47)&gt;=SUM('Раздел 2'!H48:H49)),"","Неверно!")</f>
        <v/>
      </c>
      <c r="B2544" s="141" t="s">
        <v>4126</v>
      </c>
      <c r="C2544" s="142" t="s">
        <v>1491</v>
      </c>
      <c r="D2544" s="142" t="s">
        <v>330</v>
      </c>
      <c r="E2544" s="143" t="str">
        <f>CONCATENATE(SUM('Раздел 2'!H47:H47),"&gt;=",SUM('Раздел 2'!H48:H49))</f>
        <v>1&gt;=0</v>
      </c>
    </row>
    <row r="2545" spans="1:5" s="151" customFormat="1" ht="15.75">
      <c r="A2545" s="140" t="str">
        <f>IF((SUM('Раздел 2'!I47:I47)&gt;=SUM('Раздел 2'!I48:I49)),"","Неверно!")</f>
        <v/>
      </c>
      <c r="B2545" s="141" t="s">
        <v>4126</v>
      </c>
      <c r="C2545" s="142" t="s">
        <v>1492</v>
      </c>
      <c r="D2545" s="142" t="s">
        <v>330</v>
      </c>
      <c r="E2545" s="143" t="str">
        <f>CONCATENATE(SUM('Раздел 2'!I47:I47),"&gt;=",SUM('Раздел 2'!I48:I49))</f>
        <v>3&gt;=0</v>
      </c>
    </row>
    <row r="2546" spans="1:5" s="151" customFormat="1" ht="15.75">
      <c r="A2546" s="140" t="str">
        <f>IF((SUM('Раздел 2'!J47:J47)&gt;=SUM('Раздел 2'!J48:J49)),"","Неверно!")</f>
        <v/>
      </c>
      <c r="B2546" s="141" t="s">
        <v>4126</v>
      </c>
      <c r="C2546" s="142" t="s">
        <v>1493</v>
      </c>
      <c r="D2546" s="142" t="s">
        <v>330</v>
      </c>
      <c r="E2546" s="143" t="str">
        <f>CONCATENATE(SUM('Раздел 2'!J47:J47),"&gt;=",SUM('Раздел 2'!J48:J49))</f>
        <v>7&gt;=0</v>
      </c>
    </row>
    <row r="2547" spans="1:5" s="151" customFormat="1" ht="15.75">
      <c r="A2547" s="140" t="str">
        <f>IF((SUM('Раздел 2'!K47:K47)&gt;=SUM('Раздел 2'!K48:K49)),"","Неверно!")</f>
        <v/>
      </c>
      <c r="B2547" s="141" t="s">
        <v>4126</v>
      </c>
      <c r="C2547" s="142" t="s">
        <v>1494</v>
      </c>
      <c r="D2547" s="142" t="s">
        <v>330</v>
      </c>
      <c r="E2547" s="143" t="str">
        <f>CONCATENATE(SUM('Раздел 2'!K47:K47),"&gt;=",SUM('Раздел 2'!K48:K49))</f>
        <v>11&gt;=0</v>
      </c>
    </row>
    <row r="2548" spans="1:5" s="151" customFormat="1" ht="15.75">
      <c r="A2548" s="140" t="str">
        <f>IF((SUM('Раздел 2'!L47:L47)&gt;=SUM('Раздел 2'!L48:L49)),"","Неверно!")</f>
        <v/>
      </c>
      <c r="B2548" s="141" t="s">
        <v>4126</v>
      </c>
      <c r="C2548" s="142" t="s">
        <v>1495</v>
      </c>
      <c r="D2548" s="142" t="s">
        <v>330</v>
      </c>
      <c r="E2548" s="143" t="str">
        <f>CONCATENATE(SUM('Раздел 2'!L47:L47),"&gt;=",SUM('Раздел 2'!L48:L49))</f>
        <v>11&gt;=0</v>
      </c>
    </row>
    <row r="2549" spans="1:5" s="151" customFormat="1" ht="15.75">
      <c r="A2549" s="140" t="str">
        <f>IF((SUM('Раздел 2'!M47:M47)&gt;=SUM('Раздел 2'!M48:M49)),"","Неверно!")</f>
        <v/>
      </c>
      <c r="B2549" s="141" t="s">
        <v>4126</v>
      </c>
      <c r="C2549" s="142" t="s">
        <v>1496</v>
      </c>
      <c r="D2549" s="142" t="s">
        <v>330</v>
      </c>
      <c r="E2549" s="143" t="str">
        <f>CONCATENATE(SUM('Раздел 2'!M47:M47),"&gt;=",SUM('Раздел 2'!M48:M49))</f>
        <v>0&gt;=0</v>
      </c>
    </row>
    <row r="2550" spans="1:5" s="151" customFormat="1" ht="15.75">
      <c r="A2550" s="140" t="str">
        <f>IF((SUM('Раздел 2'!N47:N47)&gt;=SUM('Раздел 2'!N48:N49)),"","Неверно!")</f>
        <v/>
      </c>
      <c r="B2550" s="141" t="s">
        <v>4126</v>
      </c>
      <c r="C2550" s="142" t="s">
        <v>1497</v>
      </c>
      <c r="D2550" s="142" t="s">
        <v>330</v>
      </c>
      <c r="E2550" s="143" t="str">
        <f>CONCATENATE(SUM('Раздел 2'!N47:N47),"&gt;=",SUM('Раздел 2'!N48:N49))</f>
        <v>0&gt;=0</v>
      </c>
    </row>
    <row r="2551" spans="1:5" s="151" customFormat="1" ht="15.75">
      <c r="A2551" s="140" t="str">
        <f>IF((SUM('Раздел 2'!F44:F44)&gt;=SUM('Раздел 2'!F45:F46)),"","Неверно!")</f>
        <v/>
      </c>
      <c r="B2551" s="141" t="s">
        <v>4127</v>
      </c>
      <c r="C2551" s="142" t="s">
        <v>1478</v>
      </c>
      <c r="D2551" s="142" t="s">
        <v>331</v>
      </c>
      <c r="E2551" s="143" t="str">
        <f>CONCATENATE(SUM('Раздел 2'!F44:F44),"&gt;=",SUM('Раздел 2'!F45:F46))</f>
        <v>7&gt;=0</v>
      </c>
    </row>
    <row r="2552" spans="1:5" s="151" customFormat="1" ht="25.5">
      <c r="A2552" s="140" t="str">
        <f>IF((SUM('Раздел 2'!O44:O44)&gt;=SUM('Раздел 2'!O45:O46)),"","Неверно!")</f>
        <v/>
      </c>
      <c r="B2552" s="141" t="s">
        <v>4127</v>
      </c>
      <c r="C2552" s="142" t="s">
        <v>1479</v>
      </c>
      <c r="D2552" s="142" t="s">
        <v>331</v>
      </c>
      <c r="E2552" s="143" t="str">
        <f>CONCATENATE(SUM('Раздел 2'!O44:O44),"&gt;=",SUM('Раздел 2'!O45:O46))</f>
        <v>0&gt;=0</v>
      </c>
    </row>
    <row r="2553" spans="1:5" s="151" customFormat="1" ht="15.75">
      <c r="A2553" s="140" t="str">
        <f>IF((SUM('Раздел 2'!G44:G44)&gt;=SUM('Раздел 2'!G45:G46)),"","Неверно!")</f>
        <v/>
      </c>
      <c r="B2553" s="141" t="s">
        <v>4127</v>
      </c>
      <c r="C2553" s="142" t="s">
        <v>1480</v>
      </c>
      <c r="D2553" s="142" t="s">
        <v>331</v>
      </c>
      <c r="E2553" s="143" t="str">
        <f>CONCATENATE(SUM('Раздел 2'!G44:G44),"&gt;=",SUM('Раздел 2'!G45:G46))</f>
        <v>0&gt;=0</v>
      </c>
    </row>
    <row r="2554" spans="1:5" s="151" customFormat="1" ht="15.75">
      <c r="A2554" s="140" t="str">
        <f>IF((SUM('Раздел 2'!H44:H44)&gt;=SUM('Раздел 2'!H45:H46)),"","Неверно!")</f>
        <v/>
      </c>
      <c r="B2554" s="141" t="s">
        <v>4127</v>
      </c>
      <c r="C2554" s="142" t="s">
        <v>1481</v>
      </c>
      <c r="D2554" s="142" t="s">
        <v>331</v>
      </c>
      <c r="E2554" s="143" t="str">
        <f>CONCATENATE(SUM('Раздел 2'!H44:H44),"&gt;=",SUM('Раздел 2'!H45:H46))</f>
        <v>0&gt;=0</v>
      </c>
    </row>
    <row r="2555" spans="1:5" s="151" customFormat="1" ht="15.75">
      <c r="A2555" s="140" t="str">
        <f>IF((SUM('Раздел 2'!I44:I44)&gt;=SUM('Раздел 2'!I45:I46)),"","Неверно!")</f>
        <v/>
      </c>
      <c r="B2555" s="141" t="s">
        <v>4127</v>
      </c>
      <c r="C2555" s="142" t="s">
        <v>1482</v>
      </c>
      <c r="D2555" s="142" t="s">
        <v>331</v>
      </c>
      <c r="E2555" s="143" t="str">
        <f>CONCATENATE(SUM('Раздел 2'!I44:I44),"&gt;=",SUM('Раздел 2'!I45:I46))</f>
        <v>1&gt;=0</v>
      </c>
    </row>
    <row r="2556" spans="1:5" s="151" customFormat="1" ht="15.75">
      <c r="A2556" s="140" t="str">
        <f>IF((SUM('Раздел 2'!J44:J44)&gt;=SUM('Раздел 2'!J45:J46)),"","Неверно!")</f>
        <v/>
      </c>
      <c r="B2556" s="141" t="s">
        <v>4127</v>
      </c>
      <c r="C2556" s="142" t="s">
        <v>1483</v>
      </c>
      <c r="D2556" s="142" t="s">
        <v>331</v>
      </c>
      <c r="E2556" s="143" t="str">
        <f>CONCATENATE(SUM('Раздел 2'!J44:J44),"&gt;=",SUM('Раздел 2'!J45:J46))</f>
        <v>6&gt;=0</v>
      </c>
    </row>
    <row r="2557" spans="1:5" s="151" customFormat="1" ht="15.75">
      <c r="A2557" s="140" t="str">
        <f>IF((SUM('Раздел 2'!K44:K44)&gt;=SUM('Раздел 2'!K45:K46)),"","Неверно!")</f>
        <v/>
      </c>
      <c r="B2557" s="141" t="s">
        <v>4127</v>
      </c>
      <c r="C2557" s="142" t="s">
        <v>1484</v>
      </c>
      <c r="D2557" s="142" t="s">
        <v>331</v>
      </c>
      <c r="E2557" s="143" t="str">
        <f>CONCATENATE(SUM('Раздел 2'!K44:K44),"&gt;=",SUM('Раздел 2'!K45:K46))</f>
        <v>7&gt;=0</v>
      </c>
    </row>
    <row r="2558" spans="1:5" s="151" customFormat="1" ht="15.75">
      <c r="A2558" s="140" t="str">
        <f>IF((SUM('Раздел 2'!L44:L44)&gt;=SUM('Раздел 2'!L45:L46)),"","Неверно!")</f>
        <v/>
      </c>
      <c r="B2558" s="141" t="s">
        <v>4127</v>
      </c>
      <c r="C2558" s="142" t="s">
        <v>1485</v>
      </c>
      <c r="D2558" s="142" t="s">
        <v>331</v>
      </c>
      <c r="E2558" s="143" t="str">
        <f>CONCATENATE(SUM('Раздел 2'!L44:L44),"&gt;=",SUM('Раздел 2'!L45:L46))</f>
        <v>7&gt;=0</v>
      </c>
    </row>
    <row r="2559" spans="1:5" s="151" customFormat="1" ht="15.75">
      <c r="A2559" s="140" t="str">
        <f>IF((SUM('Раздел 2'!M44:M44)&gt;=SUM('Раздел 2'!M45:M46)),"","Неверно!")</f>
        <v/>
      </c>
      <c r="B2559" s="141" t="s">
        <v>4127</v>
      </c>
      <c r="C2559" s="142" t="s">
        <v>1486</v>
      </c>
      <c r="D2559" s="142" t="s">
        <v>331</v>
      </c>
      <c r="E2559" s="143" t="str">
        <f>CONCATENATE(SUM('Раздел 2'!M44:M44),"&gt;=",SUM('Раздел 2'!M45:M46))</f>
        <v>0&gt;=0</v>
      </c>
    </row>
    <row r="2560" spans="1:5" s="151" customFormat="1" ht="15.75">
      <c r="A2560" s="140" t="str">
        <f>IF((SUM('Раздел 2'!N44:N44)&gt;=SUM('Раздел 2'!N45:N46)),"","Неверно!")</f>
        <v/>
      </c>
      <c r="B2560" s="141" t="s">
        <v>4127</v>
      </c>
      <c r="C2560" s="142" t="s">
        <v>1487</v>
      </c>
      <c r="D2560" s="142" t="s">
        <v>331</v>
      </c>
      <c r="E2560" s="143" t="str">
        <f>CONCATENATE(SUM('Раздел 2'!N44:N44),"&gt;=",SUM('Раздел 2'!N45:N46))</f>
        <v>0&gt;=0</v>
      </c>
    </row>
    <row r="2561" spans="1:5" s="151" customFormat="1" ht="15.75">
      <c r="A2561" s="140" t="str">
        <f>IF((SUM('Раздел 2'!F20:F20)&gt;=SUM('Раздел 2'!F21:F22)),"","Неверно!")</f>
        <v/>
      </c>
      <c r="B2561" s="141" t="s">
        <v>4128</v>
      </c>
      <c r="C2561" s="142" t="s">
        <v>1468</v>
      </c>
      <c r="D2561" s="142" t="s">
        <v>345</v>
      </c>
      <c r="E2561" s="143" t="str">
        <f>CONCATENATE(SUM('Раздел 2'!F20:F20),"&gt;=",SUM('Раздел 2'!F21:F22))</f>
        <v>93&gt;=6</v>
      </c>
    </row>
    <row r="2562" spans="1:5" s="151" customFormat="1" ht="25.5">
      <c r="A2562" s="140" t="str">
        <f>IF((SUM('Раздел 2'!O20:O20)&gt;=SUM('Раздел 2'!O21:O22)),"","Неверно!")</f>
        <v/>
      </c>
      <c r="B2562" s="141" t="s">
        <v>4128</v>
      </c>
      <c r="C2562" s="142" t="s">
        <v>1469</v>
      </c>
      <c r="D2562" s="142" t="s">
        <v>345</v>
      </c>
      <c r="E2562" s="143" t="str">
        <f>CONCATENATE(SUM('Раздел 2'!O20:O20),"&gt;=",SUM('Раздел 2'!O21:O22))</f>
        <v>1&gt;=0</v>
      </c>
    </row>
    <row r="2563" spans="1:5" s="151" customFormat="1" ht="15.75">
      <c r="A2563" s="140" t="str">
        <f>IF((SUM('Раздел 2'!G20:G20)&gt;=SUM('Раздел 2'!G21:G22)),"","Неверно!")</f>
        <v/>
      </c>
      <c r="B2563" s="141" t="s">
        <v>4128</v>
      </c>
      <c r="C2563" s="142" t="s">
        <v>1470</v>
      </c>
      <c r="D2563" s="142" t="s">
        <v>345</v>
      </c>
      <c r="E2563" s="143" t="str">
        <f>CONCATENATE(SUM('Раздел 2'!G20:G20),"&gt;=",SUM('Раздел 2'!G21:G22))</f>
        <v>0&gt;=0</v>
      </c>
    </row>
    <row r="2564" spans="1:5" s="151" customFormat="1" ht="15.75">
      <c r="A2564" s="140" t="str">
        <f>IF((SUM('Раздел 2'!H20:H20)&gt;=SUM('Раздел 2'!H21:H22)),"","Неверно!")</f>
        <v/>
      </c>
      <c r="B2564" s="141" t="s">
        <v>4128</v>
      </c>
      <c r="C2564" s="142" t="s">
        <v>1471</v>
      </c>
      <c r="D2564" s="142" t="s">
        <v>345</v>
      </c>
      <c r="E2564" s="143" t="str">
        <f>CONCATENATE(SUM('Раздел 2'!H20:H20),"&gt;=",SUM('Раздел 2'!H21:H22))</f>
        <v>7&gt;=2</v>
      </c>
    </row>
    <row r="2565" spans="1:5" s="151" customFormat="1" ht="15.75">
      <c r="A2565" s="140" t="str">
        <f>IF((SUM('Раздел 2'!I20:I20)&gt;=SUM('Раздел 2'!I21:I22)),"","Неверно!")</f>
        <v/>
      </c>
      <c r="B2565" s="141" t="s">
        <v>4128</v>
      </c>
      <c r="C2565" s="142" t="s">
        <v>1472</v>
      </c>
      <c r="D2565" s="142" t="s">
        <v>345</v>
      </c>
      <c r="E2565" s="143" t="str">
        <f>CONCATENATE(SUM('Раздел 2'!I20:I20),"&gt;=",SUM('Раздел 2'!I21:I22))</f>
        <v>50&gt;=3</v>
      </c>
    </row>
    <row r="2566" spans="1:5" s="151" customFormat="1" ht="15.75">
      <c r="A2566" s="140" t="str">
        <f>IF((SUM('Раздел 2'!J20:J20)&gt;=SUM('Раздел 2'!J21:J22)),"","Неверно!")</f>
        <v/>
      </c>
      <c r="B2566" s="141" t="s">
        <v>4128</v>
      </c>
      <c r="C2566" s="142" t="s">
        <v>1473</v>
      </c>
      <c r="D2566" s="142" t="s">
        <v>345</v>
      </c>
      <c r="E2566" s="143" t="str">
        <f>CONCATENATE(SUM('Раздел 2'!J20:J20),"&gt;=",SUM('Раздел 2'!J21:J22))</f>
        <v>36&gt;=1</v>
      </c>
    </row>
    <row r="2567" spans="1:5" s="151" customFormat="1" ht="15.75">
      <c r="A2567" s="140" t="str">
        <f>IF((SUM('Раздел 2'!K20:K20)&gt;=SUM('Раздел 2'!K21:K22)),"","Неверно!")</f>
        <v/>
      </c>
      <c r="B2567" s="141" t="s">
        <v>4128</v>
      </c>
      <c r="C2567" s="142" t="s">
        <v>1474</v>
      </c>
      <c r="D2567" s="142" t="s">
        <v>345</v>
      </c>
      <c r="E2567" s="143" t="str">
        <f>CONCATENATE(SUM('Раздел 2'!K20:K20),"&gt;=",SUM('Раздел 2'!K21:K22))</f>
        <v>92&gt;=6</v>
      </c>
    </row>
    <row r="2568" spans="1:5" s="151" customFormat="1" ht="15.75">
      <c r="A2568" s="140" t="str">
        <f>IF((SUM('Раздел 2'!L20:L20)&gt;=SUM('Раздел 2'!L21:L22)),"","Неверно!")</f>
        <v/>
      </c>
      <c r="B2568" s="141" t="s">
        <v>4128</v>
      </c>
      <c r="C2568" s="142" t="s">
        <v>1475</v>
      </c>
      <c r="D2568" s="142" t="s">
        <v>345</v>
      </c>
      <c r="E2568" s="143" t="str">
        <f>CONCATENATE(SUM('Раздел 2'!L20:L20),"&gt;=",SUM('Раздел 2'!L21:L22))</f>
        <v>89&gt;=6</v>
      </c>
    </row>
    <row r="2569" spans="1:5" s="151" customFormat="1" ht="15.75">
      <c r="A2569" s="140" t="str">
        <f>IF((SUM('Раздел 2'!M20:M20)&gt;=SUM('Раздел 2'!M21:M22)),"","Неверно!")</f>
        <v/>
      </c>
      <c r="B2569" s="141" t="s">
        <v>4128</v>
      </c>
      <c r="C2569" s="142" t="s">
        <v>1476</v>
      </c>
      <c r="D2569" s="142" t="s">
        <v>345</v>
      </c>
      <c r="E2569" s="143" t="str">
        <f>CONCATENATE(SUM('Раздел 2'!M20:M20),"&gt;=",SUM('Раздел 2'!M21:M22))</f>
        <v>0&gt;=0</v>
      </c>
    </row>
    <row r="2570" spans="1:5" s="151" customFormat="1" ht="15.75">
      <c r="A2570" s="140" t="str">
        <f>IF((SUM('Раздел 2'!N20:N20)&gt;=SUM('Раздел 2'!N21:N22)),"","Неверно!")</f>
        <v/>
      </c>
      <c r="B2570" s="141" t="s">
        <v>4128</v>
      </c>
      <c r="C2570" s="142" t="s">
        <v>1477</v>
      </c>
      <c r="D2570" s="142" t="s">
        <v>345</v>
      </c>
      <c r="E2570" s="143" t="str">
        <f>CONCATENATE(SUM('Раздел 2'!N20:N20),"&gt;=",SUM('Раздел 2'!N21:N22))</f>
        <v>0&gt;=0</v>
      </c>
    </row>
    <row r="2571" spans="1:5" s="151" customFormat="1" ht="15.75">
      <c r="A2571" s="140" t="str">
        <f>IF((SUM('Раздел 7'!C57:AH67)=0),"","Неверно!")</f>
        <v/>
      </c>
      <c r="B2571" s="141" t="s">
        <v>4129</v>
      </c>
      <c r="C2571" s="142" t="s">
        <v>1467</v>
      </c>
      <c r="D2571" s="142" t="s">
        <v>419</v>
      </c>
      <c r="E2571" s="143" t="str">
        <f>CONCATENATE(SUM('Раздел 7'!C57:AH67),"=",0)</f>
        <v>0=0</v>
      </c>
    </row>
    <row r="2572" spans="1:5" s="151" customFormat="1" ht="38.25">
      <c r="A2572" s="140" t="str">
        <f>IF((SUM('Раздел 5'!E9:E9)=SUM('Раздел 5'!F9:F9)+SUM('Раздел 5'!I9:I9)+SUM('Раздел 5'!L9:L9)+SUM('Раздел 5'!O9:O9)),"","Неверно!")</f>
        <v/>
      </c>
      <c r="B2572" s="141" t="s">
        <v>4130</v>
      </c>
      <c r="C2572" s="142" t="s">
        <v>1450</v>
      </c>
      <c r="D2572" s="142" t="s">
        <v>392</v>
      </c>
      <c r="E2572" s="143" t="str">
        <f>CONCATENATE(SUM('Раздел 5'!E9:E9),"=",SUM('Раздел 5'!F9:F9),"+",SUM('Раздел 5'!I9:I9),"+",SUM('Раздел 5'!L9:L9),"+",SUM('Раздел 5'!O9:O9))</f>
        <v>0=0+0+0+0</v>
      </c>
    </row>
    <row r="2573" spans="1:5" s="151" customFormat="1" ht="38.25">
      <c r="A2573" s="140" t="str">
        <f>IF((SUM('Раздел 5'!E18:E18)=SUM('Раздел 5'!F18:F18)+SUM('Раздел 5'!I18:I18)+SUM('Раздел 5'!L18:L18)+SUM('Раздел 5'!O18:O18)),"","Неверно!")</f>
        <v/>
      </c>
      <c r="B2573" s="141" t="s">
        <v>4130</v>
      </c>
      <c r="C2573" s="142" t="s">
        <v>1451</v>
      </c>
      <c r="D2573" s="142" t="s">
        <v>392</v>
      </c>
      <c r="E2573" s="143" t="str">
        <f>CONCATENATE(SUM('Раздел 5'!E18:E18),"=",SUM('Раздел 5'!F18:F18),"+",SUM('Раздел 5'!I18:I18),"+",SUM('Раздел 5'!L18:L18),"+",SUM('Раздел 5'!O18:O18))</f>
        <v>0=0+0+0+0</v>
      </c>
    </row>
    <row r="2574" spans="1:5" s="151" customFormat="1" ht="38.25">
      <c r="A2574" s="140" t="str">
        <f>IF((SUM('Раздел 5'!E19:E19)=SUM('Раздел 5'!F19:F19)+SUM('Раздел 5'!I19:I19)+SUM('Раздел 5'!L19:L19)+SUM('Раздел 5'!O19:O19)),"","Неверно!")</f>
        <v/>
      </c>
      <c r="B2574" s="141" t="s">
        <v>4130</v>
      </c>
      <c r="C2574" s="142" t="s">
        <v>1452</v>
      </c>
      <c r="D2574" s="142" t="s">
        <v>392</v>
      </c>
      <c r="E2574" s="143" t="str">
        <f>CONCATENATE(SUM('Раздел 5'!E19:E19),"=",SUM('Раздел 5'!F19:F19),"+",SUM('Раздел 5'!I19:I19),"+",SUM('Раздел 5'!L19:L19),"+",SUM('Раздел 5'!O19:O19))</f>
        <v>0=0+0+0+0</v>
      </c>
    </row>
    <row r="2575" spans="1:5" s="151" customFormat="1" ht="38.25">
      <c r="A2575" s="140" t="str">
        <f>IF((SUM('Раздел 5'!E20:E20)=SUM('Раздел 5'!F20:F20)+SUM('Раздел 5'!I20:I20)+SUM('Раздел 5'!L20:L20)+SUM('Раздел 5'!O20:O20)),"","Неверно!")</f>
        <v/>
      </c>
      <c r="B2575" s="141" t="s">
        <v>4130</v>
      </c>
      <c r="C2575" s="142" t="s">
        <v>1453</v>
      </c>
      <c r="D2575" s="142" t="s">
        <v>392</v>
      </c>
      <c r="E2575" s="143" t="str">
        <f>CONCATENATE(SUM('Раздел 5'!E20:E20),"=",SUM('Раздел 5'!F20:F20),"+",SUM('Раздел 5'!I20:I20),"+",SUM('Раздел 5'!L20:L20),"+",SUM('Раздел 5'!O20:O20))</f>
        <v>0=0+0+0+0</v>
      </c>
    </row>
    <row r="2576" spans="1:5" s="151" customFormat="1" ht="38.25">
      <c r="A2576" s="140" t="str">
        <f>IF((SUM('Раздел 5'!E21:E21)=SUM('Раздел 5'!F21:F21)+SUM('Раздел 5'!I21:I21)+SUM('Раздел 5'!L21:L21)+SUM('Раздел 5'!O21:O21)),"","Неверно!")</f>
        <v/>
      </c>
      <c r="B2576" s="141" t="s">
        <v>4130</v>
      </c>
      <c r="C2576" s="142" t="s">
        <v>1454</v>
      </c>
      <c r="D2576" s="142" t="s">
        <v>392</v>
      </c>
      <c r="E2576" s="143" t="str">
        <f>CONCATENATE(SUM('Раздел 5'!E21:E21),"=",SUM('Раздел 5'!F21:F21),"+",SUM('Раздел 5'!I21:I21),"+",SUM('Раздел 5'!L21:L21),"+",SUM('Раздел 5'!O21:O21))</f>
        <v>0=0+0+0+0</v>
      </c>
    </row>
    <row r="2577" spans="1:5" s="151" customFormat="1" ht="38.25">
      <c r="A2577" s="140" t="str">
        <f>IF((SUM('Раздел 5'!E22:E22)=SUM('Раздел 5'!F22:F22)+SUM('Раздел 5'!I22:I22)+SUM('Раздел 5'!L22:L22)+SUM('Раздел 5'!O22:O22)),"","Неверно!")</f>
        <v/>
      </c>
      <c r="B2577" s="141" t="s">
        <v>4130</v>
      </c>
      <c r="C2577" s="142" t="s">
        <v>1455</v>
      </c>
      <c r="D2577" s="142" t="s">
        <v>392</v>
      </c>
      <c r="E2577" s="143" t="str">
        <f>CONCATENATE(SUM('Раздел 5'!E22:E22),"=",SUM('Раздел 5'!F22:F22),"+",SUM('Раздел 5'!I22:I22),"+",SUM('Раздел 5'!L22:L22),"+",SUM('Раздел 5'!O22:O22))</f>
        <v>0=0+0+0+0</v>
      </c>
    </row>
    <row r="2578" spans="1:5" s="151" customFormat="1" ht="38.25">
      <c r="A2578" s="140" t="str">
        <f>IF((SUM('Раздел 5'!E23:E23)=SUM('Раздел 5'!F23:F23)+SUM('Раздел 5'!I23:I23)+SUM('Раздел 5'!L23:L23)+SUM('Раздел 5'!O23:O23)),"","Неверно!")</f>
        <v/>
      </c>
      <c r="B2578" s="141" t="s">
        <v>4130</v>
      </c>
      <c r="C2578" s="142" t="s">
        <v>1456</v>
      </c>
      <c r="D2578" s="142" t="s">
        <v>392</v>
      </c>
      <c r="E2578" s="143" t="str">
        <f>CONCATENATE(SUM('Раздел 5'!E23:E23),"=",SUM('Раздел 5'!F23:F23),"+",SUM('Раздел 5'!I23:I23),"+",SUM('Раздел 5'!L23:L23),"+",SUM('Раздел 5'!O23:O23))</f>
        <v>0=0+0+0+0</v>
      </c>
    </row>
    <row r="2579" spans="1:5" s="151" customFormat="1" ht="38.25">
      <c r="A2579" s="140" t="str">
        <f>IF((SUM('Раздел 5'!E24:E24)=SUM('Раздел 5'!F24:F24)+SUM('Раздел 5'!I24:I24)+SUM('Раздел 5'!L24:L24)+SUM('Раздел 5'!O24:O24)),"","Неверно!")</f>
        <v/>
      </c>
      <c r="B2579" s="141" t="s">
        <v>4130</v>
      </c>
      <c r="C2579" s="142" t="s">
        <v>1457</v>
      </c>
      <c r="D2579" s="142" t="s">
        <v>392</v>
      </c>
      <c r="E2579" s="143" t="str">
        <f>CONCATENATE(SUM('Раздел 5'!E24:E24),"=",SUM('Раздел 5'!F24:F24),"+",SUM('Раздел 5'!I24:I24),"+",SUM('Раздел 5'!L24:L24),"+",SUM('Раздел 5'!O24:O24))</f>
        <v>0=0+0+0+0</v>
      </c>
    </row>
    <row r="2580" spans="1:5" s="151" customFormat="1" ht="38.25">
      <c r="A2580" s="140" t="str">
        <f>IF((SUM('Раздел 5'!E25:E25)=SUM('Раздел 5'!F25:F25)+SUM('Раздел 5'!I25:I25)+SUM('Раздел 5'!L25:L25)+SUM('Раздел 5'!O25:O25)),"","Неверно!")</f>
        <v/>
      </c>
      <c r="B2580" s="141" t="s">
        <v>4130</v>
      </c>
      <c r="C2580" s="142" t="s">
        <v>1458</v>
      </c>
      <c r="D2580" s="142" t="s">
        <v>392</v>
      </c>
      <c r="E2580" s="143" t="str">
        <f>CONCATENATE(SUM('Раздел 5'!E25:E25),"=",SUM('Раздел 5'!F25:F25),"+",SUM('Раздел 5'!I25:I25),"+",SUM('Раздел 5'!L25:L25),"+",SUM('Раздел 5'!O25:O25))</f>
        <v>0=0+0+0+0</v>
      </c>
    </row>
    <row r="2581" spans="1:5" s="151" customFormat="1" ht="38.25">
      <c r="A2581" s="140" t="str">
        <f>IF((SUM('Раздел 5'!E10:E10)=SUM('Раздел 5'!F10:F10)+SUM('Раздел 5'!I10:I10)+SUM('Раздел 5'!L10:L10)+SUM('Раздел 5'!O10:O10)),"","Неверно!")</f>
        <v/>
      </c>
      <c r="B2581" s="141" t="s">
        <v>4130</v>
      </c>
      <c r="C2581" s="142" t="s">
        <v>1459</v>
      </c>
      <c r="D2581" s="142" t="s">
        <v>392</v>
      </c>
      <c r="E2581" s="143" t="str">
        <f>CONCATENATE(SUM('Раздел 5'!E10:E10),"=",SUM('Раздел 5'!F10:F10),"+",SUM('Раздел 5'!I10:I10),"+",SUM('Раздел 5'!L10:L10),"+",SUM('Раздел 5'!O10:O10))</f>
        <v>0=0+0+0+0</v>
      </c>
    </row>
    <row r="2582" spans="1:5" s="151" customFormat="1" ht="38.25">
      <c r="A2582" s="140" t="str">
        <f>IF((SUM('Раздел 5'!E11:E11)=SUM('Раздел 5'!F11:F11)+SUM('Раздел 5'!I11:I11)+SUM('Раздел 5'!L11:L11)+SUM('Раздел 5'!O11:O11)),"","Неверно!")</f>
        <v/>
      </c>
      <c r="B2582" s="141" t="s">
        <v>4130</v>
      </c>
      <c r="C2582" s="142" t="s">
        <v>1460</v>
      </c>
      <c r="D2582" s="142" t="s">
        <v>392</v>
      </c>
      <c r="E2582" s="143" t="str">
        <f>CONCATENATE(SUM('Раздел 5'!E11:E11),"=",SUM('Раздел 5'!F11:F11),"+",SUM('Раздел 5'!I11:I11),"+",SUM('Раздел 5'!L11:L11),"+",SUM('Раздел 5'!O11:O11))</f>
        <v>0=0+0+0+0</v>
      </c>
    </row>
    <row r="2583" spans="1:5" s="151" customFormat="1" ht="38.25">
      <c r="A2583" s="140" t="str">
        <f>IF((SUM('Раздел 5'!E12:E12)=SUM('Раздел 5'!F12:F12)+SUM('Раздел 5'!I12:I12)+SUM('Раздел 5'!L12:L12)+SUM('Раздел 5'!O12:O12)),"","Неверно!")</f>
        <v/>
      </c>
      <c r="B2583" s="141" t="s">
        <v>4130</v>
      </c>
      <c r="C2583" s="142" t="s">
        <v>1461</v>
      </c>
      <c r="D2583" s="142" t="s">
        <v>392</v>
      </c>
      <c r="E2583" s="143" t="str">
        <f>CONCATENATE(SUM('Раздел 5'!E12:E12),"=",SUM('Раздел 5'!F12:F12),"+",SUM('Раздел 5'!I12:I12),"+",SUM('Раздел 5'!L12:L12),"+",SUM('Раздел 5'!O12:O12))</f>
        <v>0=0+0+0+0</v>
      </c>
    </row>
    <row r="2584" spans="1:5" s="151" customFormat="1" ht="38.25">
      <c r="A2584" s="140" t="str">
        <f>IF((SUM('Раздел 5'!E13:E13)=SUM('Раздел 5'!F13:F13)+SUM('Раздел 5'!I13:I13)+SUM('Раздел 5'!L13:L13)+SUM('Раздел 5'!O13:O13)),"","Неверно!")</f>
        <v/>
      </c>
      <c r="B2584" s="141" t="s">
        <v>4130</v>
      </c>
      <c r="C2584" s="142" t="s">
        <v>1462</v>
      </c>
      <c r="D2584" s="142" t="s">
        <v>392</v>
      </c>
      <c r="E2584" s="143" t="str">
        <f>CONCATENATE(SUM('Раздел 5'!E13:E13),"=",SUM('Раздел 5'!F13:F13),"+",SUM('Раздел 5'!I13:I13),"+",SUM('Раздел 5'!L13:L13),"+",SUM('Раздел 5'!O13:O13))</f>
        <v>0=0+0+0+0</v>
      </c>
    </row>
    <row r="2585" spans="1:5" s="151" customFormat="1" ht="38.25">
      <c r="A2585" s="140" t="str">
        <f>IF((SUM('Раздел 5'!E14:E14)=SUM('Раздел 5'!F14:F14)+SUM('Раздел 5'!I14:I14)+SUM('Раздел 5'!L14:L14)+SUM('Раздел 5'!O14:O14)),"","Неверно!")</f>
        <v/>
      </c>
      <c r="B2585" s="141" t="s">
        <v>4130</v>
      </c>
      <c r="C2585" s="142" t="s">
        <v>1463</v>
      </c>
      <c r="D2585" s="142" t="s">
        <v>392</v>
      </c>
      <c r="E2585" s="143" t="str">
        <f>CONCATENATE(SUM('Раздел 5'!E14:E14),"=",SUM('Раздел 5'!F14:F14),"+",SUM('Раздел 5'!I14:I14),"+",SUM('Раздел 5'!L14:L14),"+",SUM('Раздел 5'!O14:O14))</f>
        <v>0=0+0+0+0</v>
      </c>
    </row>
    <row r="2586" spans="1:5" s="151" customFormat="1" ht="38.25">
      <c r="A2586" s="140" t="str">
        <f>IF((SUM('Раздел 5'!E15:E15)=SUM('Раздел 5'!F15:F15)+SUM('Раздел 5'!I15:I15)+SUM('Раздел 5'!L15:L15)+SUM('Раздел 5'!O15:O15)),"","Неверно!")</f>
        <v/>
      </c>
      <c r="B2586" s="141" t="s">
        <v>4130</v>
      </c>
      <c r="C2586" s="142" t="s">
        <v>1464</v>
      </c>
      <c r="D2586" s="142" t="s">
        <v>392</v>
      </c>
      <c r="E2586" s="143" t="str">
        <f>CONCATENATE(SUM('Раздел 5'!E15:E15),"=",SUM('Раздел 5'!F15:F15),"+",SUM('Раздел 5'!I15:I15),"+",SUM('Раздел 5'!L15:L15),"+",SUM('Раздел 5'!O15:O15))</f>
        <v>0=0+0+0+0</v>
      </c>
    </row>
    <row r="2587" spans="1:5" s="151" customFormat="1" ht="38.25">
      <c r="A2587" s="140" t="str">
        <f>IF((SUM('Раздел 5'!E16:E16)=SUM('Раздел 5'!F16:F16)+SUM('Раздел 5'!I16:I16)+SUM('Раздел 5'!L16:L16)+SUM('Раздел 5'!O16:O16)),"","Неверно!")</f>
        <v/>
      </c>
      <c r="B2587" s="141" t="s">
        <v>4130</v>
      </c>
      <c r="C2587" s="142" t="s">
        <v>1465</v>
      </c>
      <c r="D2587" s="142" t="s">
        <v>392</v>
      </c>
      <c r="E2587" s="143" t="str">
        <f>CONCATENATE(SUM('Раздел 5'!E16:E16),"=",SUM('Раздел 5'!F16:F16),"+",SUM('Раздел 5'!I16:I16),"+",SUM('Раздел 5'!L16:L16),"+",SUM('Раздел 5'!O16:O16))</f>
        <v>0=0+0+0+0</v>
      </c>
    </row>
    <row r="2588" spans="1:5" s="151" customFormat="1" ht="38.25">
      <c r="A2588" s="140" t="str">
        <f>IF((SUM('Раздел 5'!E17:E17)=SUM('Раздел 5'!F17:F17)+SUM('Раздел 5'!I17:I17)+SUM('Раздел 5'!L17:L17)+SUM('Раздел 5'!O17:O17)),"","Неверно!")</f>
        <v/>
      </c>
      <c r="B2588" s="141" t="s">
        <v>4130</v>
      </c>
      <c r="C2588" s="142" t="s">
        <v>1466</v>
      </c>
      <c r="D2588" s="142" t="s">
        <v>392</v>
      </c>
      <c r="E2588" s="143" t="str">
        <f>CONCATENATE(SUM('Раздел 5'!E17:E17),"=",SUM('Раздел 5'!F17:F17),"+",SUM('Раздел 5'!I17:I17),"+",SUM('Раздел 5'!L17:L17),"+",SUM('Раздел 5'!O17:O17))</f>
        <v>0=0+0+0+0</v>
      </c>
    </row>
    <row r="2589" spans="1:5" s="151" customFormat="1" ht="38.25">
      <c r="A2589" s="140" t="str">
        <f>IF(((SUM('Раздел 7'!D10:D10)&lt;&gt;0)*(SUM('Раздел 7'!E10:E10)&lt;&gt;0))+((SUM('Раздел 7'!D10:D10)=0)*(SUM('Раздел 7'!E10:E10)=0)),"","Неверно!")</f>
        <v/>
      </c>
      <c r="B2589" s="141" t="s">
        <v>4131</v>
      </c>
      <c r="C2589" s="142" t="s">
        <v>1392</v>
      </c>
      <c r="D2589" s="142" t="s">
        <v>400</v>
      </c>
      <c r="E2589" s="143" t="str">
        <f>CONCATENATE("(",SUM('Раздел 7'!D10:D10),"&lt;&gt;",0," И ",SUM('Раздел 7'!E10:E10),"&lt;&gt;",0,")"," ИЛИ ","(",SUM('Раздел 7'!D10:D10),"=",0," И ",SUM('Раздел 7'!E10:E10),"=",0,")")</f>
        <v>(0&lt;&gt;0 И 0&lt;&gt;0) ИЛИ (0=0 И 0=0)</v>
      </c>
    </row>
    <row r="2590" spans="1:5" s="151" customFormat="1" ht="38.25">
      <c r="A2590" s="140" t="str">
        <f>IF(((SUM('Раздел 7'!D19:D19)&lt;&gt;0)*(SUM('Раздел 7'!E19:E19)&lt;&gt;0))+((SUM('Раздел 7'!D19:D19)=0)*(SUM('Раздел 7'!E19:E19)=0)),"","Неверно!")</f>
        <v/>
      </c>
      <c r="B2590" s="141" t="s">
        <v>4131</v>
      </c>
      <c r="C2590" s="142" t="s">
        <v>1393</v>
      </c>
      <c r="D2590" s="142" t="s">
        <v>400</v>
      </c>
      <c r="E2590" s="143" t="str">
        <f>CONCATENATE("(",SUM('Раздел 7'!D19:D19),"&lt;&gt;",0," И ",SUM('Раздел 7'!E19:E19),"&lt;&gt;",0,")"," ИЛИ ","(",SUM('Раздел 7'!D19:D19),"=",0," И ",SUM('Раздел 7'!E19:E19),"=",0,")")</f>
        <v>(0&lt;&gt;0 И 0&lt;&gt;0) ИЛИ (0=0 И 0=0)</v>
      </c>
    </row>
    <row r="2591" spans="1:5" s="151" customFormat="1" ht="38.25">
      <c r="A2591" s="140" t="str">
        <f>IF(((SUM('Раздел 7'!D20:D20)&lt;&gt;0)*(SUM('Раздел 7'!E20:E20)&lt;&gt;0))+((SUM('Раздел 7'!D20:D20)=0)*(SUM('Раздел 7'!E20:E20)=0)),"","Неверно!")</f>
        <v/>
      </c>
      <c r="B2591" s="141" t="s">
        <v>4131</v>
      </c>
      <c r="C2591" s="142" t="s">
        <v>1394</v>
      </c>
      <c r="D2591" s="142" t="s">
        <v>400</v>
      </c>
      <c r="E2591" s="143" t="str">
        <f>CONCATENATE("(",SUM('Раздел 7'!D20:D20),"&lt;&gt;",0," И ",SUM('Раздел 7'!E20:E20),"&lt;&gt;",0,")"," ИЛИ ","(",SUM('Раздел 7'!D20:D20),"=",0," И ",SUM('Раздел 7'!E20:E20),"=",0,")")</f>
        <v>(0&lt;&gt;0 И 0&lt;&gt;0) ИЛИ (0=0 И 0=0)</v>
      </c>
    </row>
    <row r="2592" spans="1:5" s="151" customFormat="1" ht="38.25">
      <c r="A2592" s="140" t="str">
        <f>IF(((SUM('Раздел 7'!D21:D21)&lt;&gt;0)*(SUM('Раздел 7'!E21:E21)&lt;&gt;0))+((SUM('Раздел 7'!D21:D21)=0)*(SUM('Раздел 7'!E21:E21)=0)),"","Неверно!")</f>
        <v/>
      </c>
      <c r="B2592" s="141" t="s">
        <v>4131</v>
      </c>
      <c r="C2592" s="142" t="s">
        <v>1395</v>
      </c>
      <c r="D2592" s="142" t="s">
        <v>400</v>
      </c>
      <c r="E2592" s="143" t="str">
        <f>CONCATENATE("(",SUM('Раздел 7'!D21:D21),"&lt;&gt;",0," И ",SUM('Раздел 7'!E21:E21),"&lt;&gt;",0,")"," ИЛИ ","(",SUM('Раздел 7'!D21:D21),"=",0," И ",SUM('Раздел 7'!E21:E21),"=",0,")")</f>
        <v>(0&lt;&gt;0 И 0&lt;&gt;0) ИЛИ (0=0 И 0=0)</v>
      </c>
    </row>
    <row r="2593" spans="1:5" s="151" customFormat="1" ht="38.25">
      <c r="A2593" s="140" t="str">
        <f>IF(((SUM('Раздел 7'!D22:D22)&lt;&gt;0)*(SUM('Раздел 7'!E22:E22)&lt;&gt;0))+((SUM('Раздел 7'!D22:D22)=0)*(SUM('Раздел 7'!E22:E22)=0)),"","Неверно!")</f>
        <v/>
      </c>
      <c r="B2593" s="141" t="s">
        <v>4131</v>
      </c>
      <c r="C2593" s="142" t="s">
        <v>1396</v>
      </c>
      <c r="D2593" s="142" t="s">
        <v>400</v>
      </c>
      <c r="E2593" s="143" t="str">
        <f>CONCATENATE("(",SUM('Раздел 7'!D22:D22),"&lt;&gt;",0," И ",SUM('Раздел 7'!E22:E22),"&lt;&gt;",0,")"," ИЛИ ","(",SUM('Раздел 7'!D22:D22),"=",0," И ",SUM('Раздел 7'!E22:E22),"=",0,")")</f>
        <v>(0&lt;&gt;0 И 0&lt;&gt;0) ИЛИ (0=0 И 0=0)</v>
      </c>
    </row>
    <row r="2594" spans="1:5" s="151" customFormat="1" ht="38.25">
      <c r="A2594" s="140" t="str">
        <f>IF(((SUM('Раздел 7'!D23:D23)&lt;&gt;0)*(SUM('Раздел 7'!E23:E23)&lt;&gt;0))+((SUM('Раздел 7'!D23:D23)=0)*(SUM('Раздел 7'!E23:E23)=0)),"","Неверно!")</f>
        <v/>
      </c>
      <c r="B2594" s="141" t="s">
        <v>4131</v>
      </c>
      <c r="C2594" s="142" t="s">
        <v>1397</v>
      </c>
      <c r="D2594" s="142" t="s">
        <v>400</v>
      </c>
      <c r="E2594" s="143" t="str">
        <f>CONCATENATE("(",SUM('Раздел 7'!D23:D23),"&lt;&gt;",0," И ",SUM('Раздел 7'!E23:E23),"&lt;&gt;",0,")"," ИЛИ ","(",SUM('Раздел 7'!D23:D23),"=",0," И ",SUM('Раздел 7'!E23:E23),"=",0,")")</f>
        <v>(0&lt;&gt;0 И 0&lt;&gt;0) ИЛИ (0=0 И 0=0)</v>
      </c>
    </row>
    <row r="2595" spans="1:5" s="151" customFormat="1" ht="38.25">
      <c r="A2595" s="140" t="str">
        <f>IF(((SUM('Раздел 7'!D24:D24)&lt;&gt;0)*(SUM('Раздел 7'!E24:E24)&lt;&gt;0))+((SUM('Раздел 7'!D24:D24)=0)*(SUM('Раздел 7'!E24:E24)=0)),"","Неверно!")</f>
        <v/>
      </c>
      <c r="B2595" s="141" t="s">
        <v>4131</v>
      </c>
      <c r="C2595" s="142" t="s">
        <v>1398</v>
      </c>
      <c r="D2595" s="142" t="s">
        <v>400</v>
      </c>
      <c r="E2595" s="143" t="str">
        <f>CONCATENATE("(",SUM('Раздел 7'!D24:D24),"&lt;&gt;",0," И ",SUM('Раздел 7'!E24:E24),"&lt;&gt;",0,")"," ИЛИ ","(",SUM('Раздел 7'!D24:D24),"=",0," И ",SUM('Раздел 7'!E24:E24),"=",0,")")</f>
        <v>(0&lt;&gt;0 И 0&lt;&gt;0) ИЛИ (0=0 И 0=0)</v>
      </c>
    </row>
    <row r="2596" spans="1:5" s="151" customFormat="1" ht="38.25">
      <c r="A2596" s="140" t="str">
        <f>IF(((SUM('Раздел 7'!D25:D25)&lt;&gt;0)*(SUM('Раздел 7'!E25:E25)&lt;&gt;0))+((SUM('Раздел 7'!D25:D25)=0)*(SUM('Раздел 7'!E25:E25)=0)),"","Неверно!")</f>
        <v/>
      </c>
      <c r="B2596" s="141" t="s">
        <v>4131</v>
      </c>
      <c r="C2596" s="142" t="s">
        <v>1399</v>
      </c>
      <c r="D2596" s="142" t="s">
        <v>400</v>
      </c>
      <c r="E2596" s="143" t="str">
        <f>CONCATENATE("(",SUM('Раздел 7'!D25:D25),"&lt;&gt;",0," И ",SUM('Раздел 7'!E25:E25),"&lt;&gt;",0,")"," ИЛИ ","(",SUM('Раздел 7'!D25:D25),"=",0," И ",SUM('Раздел 7'!E25:E25),"=",0,")")</f>
        <v>(0&lt;&gt;0 И 0&lt;&gt;0) ИЛИ (0=0 И 0=0)</v>
      </c>
    </row>
    <row r="2597" spans="1:5" s="151" customFormat="1" ht="38.25">
      <c r="A2597" s="140" t="str">
        <f>IF(((SUM('Раздел 7'!D26:D26)&lt;&gt;0)*(SUM('Раздел 7'!E26:E26)&lt;&gt;0))+((SUM('Раздел 7'!D26:D26)=0)*(SUM('Раздел 7'!E26:E26)=0)),"","Неверно!")</f>
        <v/>
      </c>
      <c r="B2597" s="141" t="s">
        <v>4131</v>
      </c>
      <c r="C2597" s="142" t="s">
        <v>1400</v>
      </c>
      <c r="D2597" s="142" t="s">
        <v>400</v>
      </c>
      <c r="E2597" s="143" t="str">
        <f>CONCATENATE("(",SUM('Раздел 7'!D26:D26),"&lt;&gt;",0," И ",SUM('Раздел 7'!E26:E26),"&lt;&gt;",0,")"," ИЛИ ","(",SUM('Раздел 7'!D26:D26),"=",0," И ",SUM('Раздел 7'!E26:E26),"=",0,")")</f>
        <v>(0&lt;&gt;0 И 0&lt;&gt;0) ИЛИ (0=0 И 0=0)</v>
      </c>
    </row>
    <row r="2598" spans="1:5" s="151" customFormat="1" ht="38.25">
      <c r="A2598" s="140" t="str">
        <f>IF(((SUM('Раздел 7'!D27:D27)&lt;&gt;0)*(SUM('Раздел 7'!E27:E27)&lt;&gt;0))+((SUM('Раздел 7'!D27:D27)=0)*(SUM('Раздел 7'!E27:E27)=0)),"","Неверно!")</f>
        <v/>
      </c>
      <c r="B2598" s="141" t="s">
        <v>4131</v>
      </c>
      <c r="C2598" s="142" t="s">
        <v>1401</v>
      </c>
      <c r="D2598" s="142" t="s">
        <v>400</v>
      </c>
      <c r="E2598" s="143" t="str">
        <f>CONCATENATE("(",SUM('Раздел 7'!D27:D27),"&lt;&gt;",0," И ",SUM('Раздел 7'!E27:E27),"&lt;&gt;",0,")"," ИЛИ ","(",SUM('Раздел 7'!D27:D27),"=",0," И ",SUM('Раздел 7'!E27:E27),"=",0,")")</f>
        <v>(0&lt;&gt;0 И 0&lt;&gt;0) ИЛИ (0=0 И 0=0)</v>
      </c>
    </row>
    <row r="2599" spans="1:5" s="151" customFormat="1" ht="38.25">
      <c r="A2599" s="140" t="str">
        <f>IF(((SUM('Раздел 7'!D28:D28)&lt;&gt;0)*(SUM('Раздел 7'!E28:E28)&lt;&gt;0))+((SUM('Раздел 7'!D28:D28)=0)*(SUM('Раздел 7'!E28:E28)=0)),"","Неверно!")</f>
        <v/>
      </c>
      <c r="B2599" s="141" t="s">
        <v>4131</v>
      </c>
      <c r="C2599" s="142" t="s">
        <v>1402</v>
      </c>
      <c r="D2599" s="142" t="s">
        <v>400</v>
      </c>
      <c r="E2599" s="143" t="str">
        <f>CONCATENATE("(",SUM('Раздел 7'!D28:D28),"&lt;&gt;",0," И ",SUM('Раздел 7'!E28:E28),"&lt;&gt;",0,")"," ИЛИ ","(",SUM('Раздел 7'!D28:D28),"=",0," И ",SUM('Раздел 7'!E28:E28),"=",0,")")</f>
        <v>(0&lt;&gt;0 И 0&lt;&gt;0) ИЛИ (0=0 И 0=0)</v>
      </c>
    </row>
    <row r="2600" spans="1:5" s="151" customFormat="1" ht="38.25">
      <c r="A2600" s="140" t="str">
        <f>IF(((SUM('Раздел 7'!D11:D11)&lt;&gt;0)*(SUM('Раздел 7'!E11:E11)&lt;&gt;0))+((SUM('Раздел 7'!D11:D11)=0)*(SUM('Раздел 7'!E11:E11)=0)),"","Неверно!")</f>
        <v/>
      </c>
      <c r="B2600" s="141" t="s">
        <v>4131</v>
      </c>
      <c r="C2600" s="142" t="s">
        <v>1403</v>
      </c>
      <c r="D2600" s="142" t="s">
        <v>400</v>
      </c>
      <c r="E2600" s="143" t="str">
        <f>CONCATENATE("(",SUM('Раздел 7'!D11:D11),"&lt;&gt;",0," И ",SUM('Раздел 7'!E11:E11),"&lt;&gt;",0,")"," ИЛИ ","(",SUM('Раздел 7'!D11:D11),"=",0," И ",SUM('Раздел 7'!E11:E11),"=",0,")")</f>
        <v>(0&lt;&gt;0 И 0&lt;&gt;0) ИЛИ (0=0 И 0=0)</v>
      </c>
    </row>
    <row r="2601" spans="1:5" s="151" customFormat="1" ht="38.25">
      <c r="A2601" s="140" t="str">
        <f>IF(((SUM('Раздел 7'!D29:D29)&lt;&gt;0)*(SUM('Раздел 7'!E29:E29)&lt;&gt;0))+((SUM('Раздел 7'!D29:D29)=0)*(SUM('Раздел 7'!E29:E29)=0)),"","Неверно!")</f>
        <v/>
      </c>
      <c r="B2601" s="141" t="s">
        <v>4131</v>
      </c>
      <c r="C2601" s="142" t="s">
        <v>1404</v>
      </c>
      <c r="D2601" s="142" t="s">
        <v>400</v>
      </c>
      <c r="E2601" s="143" t="str">
        <f>CONCATENATE("(",SUM('Раздел 7'!D29:D29),"&lt;&gt;",0," И ",SUM('Раздел 7'!E29:E29),"&lt;&gt;",0,")"," ИЛИ ","(",SUM('Раздел 7'!D29:D29),"=",0," И ",SUM('Раздел 7'!E29:E29),"=",0,")")</f>
        <v>(0&lt;&gt;0 И 0&lt;&gt;0) ИЛИ (0=0 И 0=0)</v>
      </c>
    </row>
    <row r="2602" spans="1:5" s="151" customFormat="1" ht="38.25">
      <c r="A2602" s="140" t="str">
        <f>IF(((SUM('Раздел 7'!D30:D30)&lt;&gt;0)*(SUM('Раздел 7'!E30:E30)&lt;&gt;0))+((SUM('Раздел 7'!D30:D30)=0)*(SUM('Раздел 7'!E30:E30)=0)),"","Неверно!")</f>
        <v/>
      </c>
      <c r="B2602" s="141" t="s">
        <v>4131</v>
      </c>
      <c r="C2602" s="142" t="s">
        <v>1405</v>
      </c>
      <c r="D2602" s="142" t="s">
        <v>400</v>
      </c>
      <c r="E2602" s="143" t="str">
        <f>CONCATENATE("(",SUM('Раздел 7'!D30:D30),"&lt;&gt;",0," И ",SUM('Раздел 7'!E30:E30),"&lt;&gt;",0,")"," ИЛИ ","(",SUM('Раздел 7'!D30:D30),"=",0," И ",SUM('Раздел 7'!E30:E30),"=",0,")")</f>
        <v>(0&lt;&gt;0 И 0&lt;&gt;0) ИЛИ (0=0 И 0=0)</v>
      </c>
    </row>
    <row r="2603" spans="1:5" s="151" customFormat="1" ht="38.25">
      <c r="A2603" s="140" t="str">
        <f>IF(((SUM('Раздел 7'!D31:D31)&lt;&gt;0)*(SUM('Раздел 7'!E31:E31)&lt;&gt;0))+((SUM('Раздел 7'!D31:D31)=0)*(SUM('Раздел 7'!E31:E31)=0)),"","Неверно!")</f>
        <v/>
      </c>
      <c r="B2603" s="141" t="s">
        <v>4131</v>
      </c>
      <c r="C2603" s="142" t="s">
        <v>1406</v>
      </c>
      <c r="D2603" s="142" t="s">
        <v>400</v>
      </c>
      <c r="E2603" s="143" t="str">
        <f>CONCATENATE("(",SUM('Раздел 7'!D31:D31),"&lt;&gt;",0," И ",SUM('Раздел 7'!E31:E31),"&lt;&gt;",0,")"," ИЛИ ","(",SUM('Раздел 7'!D31:D31),"=",0," И ",SUM('Раздел 7'!E31:E31),"=",0,")")</f>
        <v>(0&lt;&gt;0 И 0&lt;&gt;0) ИЛИ (0=0 И 0=0)</v>
      </c>
    </row>
    <row r="2604" spans="1:5" s="151" customFormat="1" ht="38.25">
      <c r="A2604" s="140" t="str">
        <f>IF(((SUM('Раздел 7'!D32:D32)&lt;&gt;0)*(SUM('Раздел 7'!E32:E32)&lt;&gt;0))+((SUM('Раздел 7'!D32:D32)=0)*(SUM('Раздел 7'!E32:E32)=0)),"","Неверно!")</f>
        <v/>
      </c>
      <c r="B2604" s="141" t="s">
        <v>4131</v>
      </c>
      <c r="C2604" s="142" t="s">
        <v>1407</v>
      </c>
      <c r="D2604" s="142" t="s">
        <v>400</v>
      </c>
      <c r="E2604" s="143" t="str">
        <f>CONCATENATE("(",SUM('Раздел 7'!D32:D32),"&lt;&gt;",0," И ",SUM('Раздел 7'!E32:E32),"&lt;&gt;",0,")"," ИЛИ ","(",SUM('Раздел 7'!D32:D32),"=",0," И ",SUM('Раздел 7'!E32:E32),"=",0,")")</f>
        <v>(0&lt;&gt;0 И 0&lt;&gt;0) ИЛИ (0=0 И 0=0)</v>
      </c>
    </row>
    <row r="2605" spans="1:5" s="151" customFormat="1" ht="38.25">
      <c r="A2605" s="140" t="str">
        <f>IF(((SUM('Раздел 7'!D33:D33)&lt;&gt;0)*(SUM('Раздел 7'!E33:E33)&lt;&gt;0))+((SUM('Раздел 7'!D33:D33)=0)*(SUM('Раздел 7'!E33:E33)=0)),"","Неверно!")</f>
        <v/>
      </c>
      <c r="B2605" s="141" t="s">
        <v>4131</v>
      </c>
      <c r="C2605" s="142" t="s">
        <v>1408</v>
      </c>
      <c r="D2605" s="142" t="s">
        <v>400</v>
      </c>
      <c r="E2605" s="143" t="str">
        <f>CONCATENATE("(",SUM('Раздел 7'!D33:D33),"&lt;&gt;",0," И ",SUM('Раздел 7'!E33:E33),"&lt;&gt;",0,")"," ИЛИ ","(",SUM('Раздел 7'!D33:D33),"=",0," И ",SUM('Раздел 7'!E33:E33),"=",0,")")</f>
        <v>(0&lt;&gt;0 И 0&lt;&gt;0) ИЛИ (0=0 И 0=0)</v>
      </c>
    </row>
    <row r="2606" spans="1:5" s="151" customFormat="1" ht="38.25">
      <c r="A2606" s="140" t="str">
        <f>IF(((SUM('Раздел 7'!D34:D34)&lt;&gt;0)*(SUM('Раздел 7'!E34:E34)&lt;&gt;0))+((SUM('Раздел 7'!D34:D34)=0)*(SUM('Раздел 7'!E34:E34)=0)),"","Неверно!")</f>
        <v/>
      </c>
      <c r="B2606" s="141" t="s">
        <v>4131</v>
      </c>
      <c r="C2606" s="142" t="s">
        <v>1409</v>
      </c>
      <c r="D2606" s="142" t="s">
        <v>400</v>
      </c>
      <c r="E2606" s="143" t="str">
        <f>CONCATENATE("(",SUM('Раздел 7'!D34:D34),"&lt;&gt;",0," И ",SUM('Раздел 7'!E34:E34),"&lt;&gt;",0,")"," ИЛИ ","(",SUM('Раздел 7'!D34:D34),"=",0," И ",SUM('Раздел 7'!E34:E34),"=",0,")")</f>
        <v>(0&lt;&gt;0 И 0&lt;&gt;0) ИЛИ (0=0 И 0=0)</v>
      </c>
    </row>
    <row r="2607" spans="1:5" s="151" customFormat="1" ht="38.25">
      <c r="A2607" s="140" t="str">
        <f>IF(((SUM('Раздел 7'!D35:D35)&lt;&gt;0)*(SUM('Раздел 7'!E35:E35)&lt;&gt;0))+((SUM('Раздел 7'!D35:D35)=0)*(SUM('Раздел 7'!E35:E35)=0)),"","Неверно!")</f>
        <v/>
      </c>
      <c r="B2607" s="141" t="s">
        <v>4131</v>
      </c>
      <c r="C2607" s="142" t="s">
        <v>1410</v>
      </c>
      <c r="D2607" s="142" t="s">
        <v>400</v>
      </c>
      <c r="E2607" s="143" t="str">
        <f>CONCATENATE("(",SUM('Раздел 7'!D35:D35),"&lt;&gt;",0," И ",SUM('Раздел 7'!E35:E35),"&lt;&gt;",0,")"," ИЛИ ","(",SUM('Раздел 7'!D35:D35),"=",0," И ",SUM('Раздел 7'!E35:E35),"=",0,")")</f>
        <v>(0&lt;&gt;0 И 0&lt;&gt;0) ИЛИ (0=0 И 0=0)</v>
      </c>
    </row>
    <row r="2608" spans="1:5" s="151" customFormat="1" ht="38.25">
      <c r="A2608" s="140" t="str">
        <f>IF(((SUM('Раздел 7'!D36:D36)&lt;&gt;0)*(SUM('Раздел 7'!E36:E36)&lt;&gt;0))+((SUM('Раздел 7'!D36:D36)=0)*(SUM('Раздел 7'!E36:E36)=0)),"","Неверно!")</f>
        <v/>
      </c>
      <c r="B2608" s="141" t="s">
        <v>4131</v>
      </c>
      <c r="C2608" s="142" t="s">
        <v>1411</v>
      </c>
      <c r="D2608" s="142" t="s">
        <v>400</v>
      </c>
      <c r="E2608" s="143" t="str">
        <f>CONCATENATE("(",SUM('Раздел 7'!D36:D36),"&lt;&gt;",0," И ",SUM('Раздел 7'!E36:E36),"&lt;&gt;",0,")"," ИЛИ ","(",SUM('Раздел 7'!D36:D36),"=",0," И ",SUM('Раздел 7'!E36:E36),"=",0,")")</f>
        <v>(0&lt;&gt;0 И 0&lt;&gt;0) ИЛИ (0=0 И 0=0)</v>
      </c>
    </row>
    <row r="2609" spans="1:5" s="151" customFormat="1" ht="38.25">
      <c r="A2609" s="140" t="str">
        <f>IF(((SUM('Раздел 7'!D37:D37)&lt;&gt;0)*(SUM('Раздел 7'!E37:E37)&lt;&gt;0))+((SUM('Раздел 7'!D37:D37)=0)*(SUM('Раздел 7'!E37:E37)=0)),"","Неверно!")</f>
        <v/>
      </c>
      <c r="B2609" s="141" t="s">
        <v>4131</v>
      </c>
      <c r="C2609" s="142" t="s">
        <v>1412</v>
      </c>
      <c r="D2609" s="142" t="s">
        <v>400</v>
      </c>
      <c r="E2609" s="143" t="str">
        <f>CONCATENATE("(",SUM('Раздел 7'!D37:D37),"&lt;&gt;",0," И ",SUM('Раздел 7'!E37:E37),"&lt;&gt;",0,")"," ИЛИ ","(",SUM('Раздел 7'!D37:D37),"=",0," И ",SUM('Раздел 7'!E37:E37),"=",0,")")</f>
        <v>(0&lt;&gt;0 И 0&lt;&gt;0) ИЛИ (0=0 И 0=0)</v>
      </c>
    </row>
    <row r="2610" spans="1:5" s="151" customFormat="1" ht="38.25">
      <c r="A2610" s="140" t="str">
        <f>IF(((SUM('Раздел 7'!D38:D38)&lt;&gt;0)*(SUM('Раздел 7'!E38:E38)&lt;&gt;0))+((SUM('Раздел 7'!D38:D38)=0)*(SUM('Раздел 7'!E38:E38)=0)),"","Неверно!")</f>
        <v/>
      </c>
      <c r="B2610" s="141" t="s">
        <v>4131</v>
      </c>
      <c r="C2610" s="142" t="s">
        <v>1413</v>
      </c>
      <c r="D2610" s="142" t="s">
        <v>400</v>
      </c>
      <c r="E2610" s="143" t="str">
        <f>CONCATENATE("(",SUM('Раздел 7'!D38:D38),"&lt;&gt;",0," И ",SUM('Раздел 7'!E38:E38),"&lt;&gt;",0,")"," ИЛИ ","(",SUM('Раздел 7'!D38:D38),"=",0," И ",SUM('Раздел 7'!E38:E38),"=",0,")")</f>
        <v>(0&lt;&gt;0 И 0&lt;&gt;0) ИЛИ (0=0 И 0=0)</v>
      </c>
    </row>
    <row r="2611" spans="1:5" s="151" customFormat="1" ht="38.25">
      <c r="A2611" s="140" t="str">
        <f>IF(((SUM('Раздел 7'!D12:D12)&lt;&gt;0)*(SUM('Раздел 7'!E12:E12)&lt;&gt;0))+((SUM('Раздел 7'!D12:D12)=0)*(SUM('Раздел 7'!E12:E12)=0)),"","Неверно!")</f>
        <v/>
      </c>
      <c r="B2611" s="141" t="s">
        <v>4131</v>
      </c>
      <c r="C2611" s="142" t="s">
        <v>1414</v>
      </c>
      <c r="D2611" s="142" t="s">
        <v>400</v>
      </c>
      <c r="E2611" s="143" t="str">
        <f>CONCATENATE("(",SUM('Раздел 7'!D12:D12),"&lt;&gt;",0," И ",SUM('Раздел 7'!E12:E12),"&lt;&gt;",0,")"," ИЛИ ","(",SUM('Раздел 7'!D12:D12),"=",0," И ",SUM('Раздел 7'!E12:E12),"=",0,")")</f>
        <v>(0&lt;&gt;0 И 0&lt;&gt;0) ИЛИ (0=0 И 0=0)</v>
      </c>
    </row>
    <row r="2612" spans="1:5" s="151" customFormat="1" ht="38.25">
      <c r="A2612" s="140" t="str">
        <f>IF(((SUM('Раздел 7'!D39:D39)&lt;&gt;0)*(SUM('Раздел 7'!E39:E39)&lt;&gt;0))+((SUM('Раздел 7'!D39:D39)=0)*(SUM('Раздел 7'!E39:E39)=0)),"","Неверно!")</f>
        <v/>
      </c>
      <c r="B2612" s="141" t="s">
        <v>4131</v>
      </c>
      <c r="C2612" s="142" t="s">
        <v>1415</v>
      </c>
      <c r="D2612" s="142" t="s">
        <v>400</v>
      </c>
      <c r="E2612" s="143" t="str">
        <f>CONCATENATE("(",SUM('Раздел 7'!D39:D39),"&lt;&gt;",0," И ",SUM('Раздел 7'!E39:E39),"&lt;&gt;",0,")"," ИЛИ ","(",SUM('Раздел 7'!D39:D39),"=",0," И ",SUM('Раздел 7'!E39:E39),"=",0,")")</f>
        <v>(0&lt;&gt;0 И 0&lt;&gt;0) ИЛИ (0=0 И 0=0)</v>
      </c>
    </row>
    <row r="2613" spans="1:5" s="151" customFormat="1" ht="38.25">
      <c r="A2613" s="140" t="str">
        <f>IF(((SUM('Раздел 7'!D40:D40)&lt;&gt;0)*(SUM('Раздел 7'!E40:E40)&lt;&gt;0))+((SUM('Раздел 7'!D40:D40)=0)*(SUM('Раздел 7'!E40:E40)=0)),"","Неверно!")</f>
        <v/>
      </c>
      <c r="B2613" s="141" t="s">
        <v>4131</v>
      </c>
      <c r="C2613" s="142" t="s">
        <v>1416</v>
      </c>
      <c r="D2613" s="142" t="s">
        <v>400</v>
      </c>
      <c r="E2613" s="143" t="str">
        <f>CONCATENATE("(",SUM('Раздел 7'!D40:D40),"&lt;&gt;",0," И ",SUM('Раздел 7'!E40:E40),"&lt;&gt;",0,")"," ИЛИ ","(",SUM('Раздел 7'!D40:D40),"=",0," И ",SUM('Раздел 7'!E40:E40),"=",0,")")</f>
        <v>(0&lt;&gt;0 И 0&lt;&gt;0) ИЛИ (0=0 И 0=0)</v>
      </c>
    </row>
    <row r="2614" spans="1:5" s="151" customFormat="1" ht="38.25">
      <c r="A2614" s="140" t="str">
        <f>IF(((SUM('Раздел 7'!D41:D41)&lt;&gt;0)*(SUM('Раздел 7'!E41:E41)&lt;&gt;0))+((SUM('Раздел 7'!D41:D41)=0)*(SUM('Раздел 7'!E41:E41)=0)),"","Неверно!")</f>
        <v/>
      </c>
      <c r="B2614" s="141" t="s">
        <v>4131</v>
      </c>
      <c r="C2614" s="142" t="s">
        <v>1417</v>
      </c>
      <c r="D2614" s="142" t="s">
        <v>400</v>
      </c>
      <c r="E2614" s="143" t="str">
        <f>CONCATENATE("(",SUM('Раздел 7'!D41:D41),"&lt;&gt;",0," И ",SUM('Раздел 7'!E41:E41),"&lt;&gt;",0,")"," ИЛИ ","(",SUM('Раздел 7'!D41:D41),"=",0," И ",SUM('Раздел 7'!E41:E41),"=",0,")")</f>
        <v>(0&lt;&gt;0 И 0&lt;&gt;0) ИЛИ (0=0 И 0=0)</v>
      </c>
    </row>
    <row r="2615" spans="1:5" s="151" customFormat="1" ht="38.25">
      <c r="A2615" s="140" t="str">
        <f>IF(((SUM('Раздел 7'!D42:D42)&lt;&gt;0)*(SUM('Раздел 7'!E42:E42)&lt;&gt;0))+((SUM('Раздел 7'!D42:D42)=0)*(SUM('Раздел 7'!E42:E42)=0)),"","Неверно!")</f>
        <v/>
      </c>
      <c r="B2615" s="141" t="s">
        <v>4131</v>
      </c>
      <c r="C2615" s="142" t="s">
        <v>1418</v>
      </c>
      <c r="D2615" s="142" t="s">
        <v>400</v>
      </c>
      <c r="E2615" s="143" t="str">
        <f>CONCATENATE("(",SUM('Раздел 7'!D42:D42),"&lt;&gt;",0," И ",SUM('Раздел 7'!E42:E42),"&lt;&gt;",0,")"," ИЛИ ","(",SUM('Раздел 7'!D42:D42),"=",0," И ",SUM('Раздел 7'!E42:E42),"=",0,")")</f>
        <v>(0&lt;&gt;0 И 0&lt;&gt;0) ИЛИ (0=0 И 0=0)</v>
      </c>
    </row>
    <row r="2616" spans="1:5" s="151" customFormat="1" ht="38.25">
      <c r="A2616" s="140" t="str">
        <f>IF(((SUM('Раздел 7'!D43:D43)&lt;&gt;0)*(SUM('Раздел 7'!E43:E43)&lt;&gt;0))+((SUM('Раздел 7'!D43:D43)=0)*(SUM('Раздел 7'!E43:E43)=0)),"","Неверно!")</f>
        <v/>
      </c>
      <c r="B2616" s="141" t="s">
        <v>4131</v>
      </c>
      <c r="C2616" s="142" t="s">
        <v>1419</v>
      </c>
      <c r="D2616" s="142" t="s">
        <v>400</v>
      </c>
      <c r="E2616" s="143" t="str">
        <f>CONCATENATE("(",SUM('Раздел 7'!D43:D43),"&lt;&gt;",0," И ",SUM('Раздел 7'!E43:E43),"&lt;&gt;",0,")"," ИЛИ ","(",SUM('Раздел 7'!D43:D43),"=",0," И ",SUM('Раздел 7'!E43:E43),"=",0,")")</f>
        <v>(0&lt;&gt;0 И 0&lt;&gt;0) ИЛИ (0=0 И 0=0)</v>
      </c>
    </row>
    <row r="2617" spans="1:5" s="151" customFormat="1" ht="38.25">
      <c r="A2617" s="140" t="str">
        <f>IF(((SUM('Раздел 7'!D44:D44)&lt;&gt;0)*(SUM('Раздел 7'!E44:E44)&lt;&gt;0))+((SUM('Раздел 7'!D44:D44)=0)*(SUM('Раздел 7'!E44:E44)=0)),"","Неверно!")</f>
        <v/>
      </c>
      <c r="B2617" s="141" t="s">
        <v>4131</v>
      </c>
      <c r="C2617" s="142" t="s">
        <v>1420</v>
      </c>
      <c r="D2617" s="142" t="s">
        <v>400</v>
      </c>
      <c r="E2617" s="143" t="str">
        <f>CONCATENATE("(",SUM('Раздел 7'!D44:D44),"&lt;&gt;",0," И ",SUM('Раздел 7'!E44:E44),"&lt;&gt;",0,")"," ИЛИ ","(",SUM('Раздел 7'!D44:D44),"=",0," И ",SUM('Раздел 7'!E44:E44),"=",0,")")</f>
        <v>(0&lt;&gt;0 И 0&lt;&gt;0) ИЛИ (0=0 И 0=0)</v>
      </c>
    </row>
    <row r="2618" spans="1:5" s="151" customFormat="1" ht="38.25">
      <c r="A2618" s="140" t="str">
        <f>IF(((SUM('Раздел 7'!D45:D45)&lt;&gt;0)*(SUM('Раздел 7'!E45:E45)&lt;&gt;0))+((SUM('Раздел 7'!D45:D45)=0)*(SUM('Раздел 7'!E45:E45)=0)),"","Неверно!")</f>
        <v/>
      </c>
      <c r="B2618" s="141" t="s">
        <v>4131</v>
      </c>
      <c r="C2618" s="142" t="s">
        <v>1421</v>
      </c>
      <c r="D2618" s="142" t="s">
        <v>400</v>
      </c>
      <c r="E2618" s="143" t="str">
        <f>CONCATENATE("(",SUM('Раздел 7'!D45:D45),"&lt;&gt;",0," И ",SUM('Раздел 7'!E45:E45),"&lt;&gt;",0,")"," ИЛИ ","(",SUM('Раздел 7'!D45:D45),"=",0," И ",SUM('Раздел 7'!E45:E45),"=",0,")")</f>
        <v>(0&lt;&gt;0 И 0&lt;&gt;0) ИЛИ (0=0 И 0=0)</v>
      </c>
    </row>
    <row r="2619" spans="1:5" s="151" customFormat="1" ht="38.25">
      <c r="A2619" s="140" t="str">
        <f>IF(((SUM('Раздел 7'!D46:D46)&lt;&gt;0)*(SUM('Раздел 7'!E46:E46)&lt;&gt;0))+((SUM('Раздел 7'!D46:D46)=0)*(SUM('Раздел 7'!E46:E46)=0)),"","Неверно!")</f>
        <v/>
      </c>
      <c r="B2619" s="141" t="s">
        <v>4131</v>
      </c>
      <c r="C2619" s="142" t="s">
        <v>1422</v>
      </c>
      <c r="D2619" s="142" t="s">
        <v>400</v>
      </c>
      <c r="E2619" s="143" t="str">
        <f>CONCATENATE("(",SUM('Раздел 7'!D46:D46),"&lt;&gt;",0," И ",SUM('Раздел 7'!E46:E46),"&lt;&gt;",0,")"," ИЛИ ","(",SUM('Раздел 7'!D46:D46),"=",0," И ",SUM('Раздел 7'!E46:E46),"=",0,")")</f>
        <v>(0&lt;&gt;0 И 0&lt;&gt;0) ИЛИ (0=0 И 0=0)</v>
      </c>
    </row>
    <row r="2620" spans="1:5" s="151" customFormat="1" ht="38.25">
      <c r="A2620" s="140" t="str">
        <f>IF(((SUM('Раздел 7'!D47:D47)&lt;&gt;0)*(SUM('Раздел 7'!E47:E47)&lt;&gt;0))+((SUM('Раздел 7'!D47:D47)=0)*(SUM('Раздел 7'!E47:E47)=0)),"","Неверно!")</f>
        <v/>
      </c>
      <c r="B2620" s="141" t="s">
        <v>4131</v>
      </c>
      <c r="C2620" s="142" t="s">
        <v>1423</v>
      </c>
      <c r="D2620" s="142" t="s">
        <v>400</v>
      </c>
      <c r="E2620" s="143" t="str">
        <f>CONCATENATE("(",SUM('Раздел 7'!D47:D47),"&lt;&gt;",0," И ",SUM('Раздел 7'!E47:E47),"&lt;&gt;",0,")"," ИЛИ ","(",SUM('Раздел 7'!D47:D47),"=",0," И ",SUM('Раздел 7'!E47:E47),"=",0,")")</f>
        <v>(0&lt;&gt;0 И 0&lt;&gt;0) ИЛИ (0=0 И 0=0)</v>
      </c>
    </row>
    <row r="2621" spans="1:5" s="151" customFormat="1" ht="38.25">
      <c r="A2621" s="140" t="str">
        <f>IF(((SUM('Раздел 7'!D48:D48)&lt;&gt;0)*(SUM('Раздел 7'!E48:E48)&lt;&gt;0))+((SUM('Раздел 7'!D48:D48)=0)*(SUM('Раздел 7'!E48:E48)=0)),"","Неверно!")</f>
        <v/>
      </c>
      <c r="B2621" s="141" t="s">
        <v>4131</v>
      </c>
      <c r="C2621" s="142" t="s">
        <v>1424</v>
      </c>
      <c r="D2621" s="142" t="s">
        <v>400</v>
      </c>
      <c r="E2621" s="143" t="str">
        <f>CONCATENATE("(",SUM('Раздел 7'!D48:D48),"&lt;&gt;",0," И ",SUM('Раздел 7'!E48:E48),"&lt;&gt;",0,")"," ИЛИ ","(",SUM('Раздел 7'!D48:D48),"=",0," И ",SUM('Раздел 7'!E48:E48),"=",0,")")</f>
        <v>(0&lt;&gt;0 И 0&lt;&gt;0) ИЛИ (0=0 И 0=0)</v>
      </c>
    </row>
    <row r="2622" spans="1:5" s="151" customFormat="1" ht="38.25">
      <c r="A2622" s="140" t="str">
        <f>IF(((SUM('Раздел 7'!D13:D13)&lt;&gt;0)*(SUM('Раздел 7'!E13:E13)&lt;&gt;0))+((SUM('Раздел 7'!D13:D13)=0)*(SUM('Раздел 7'!E13:E13)=0)),"","Неверно!")</f>
        <v/>
      </c>
      <c r="B2622" s="141" t="s">
        <v>4131</v>
      </c>
      <c r="C2622" s="142" t="s">
        <v>1425</v>
      </c>
      <c r="D2622" s="142" t="s">
        <v>400</v>
      </c>
      <c r="E2622" s="143" t="str">
        <f>CONCATENATE("(",SUM('Раздел 7'!D13:D13),"&lt;&gt;",0," И ",SUM('Раздел 7'!E13:E13),"&lt;&gt;",0,")"," ИЛИ ","(",SUM('Раздел 7'!D13:D13),"=",0," И ",SUM('Раздел 7'!E13:E13),"=",0,")")</f>
        <v>(0&lt;&gt;0 И 0&lt;&gt;0) ИЛИ (0=0 И 0=0)</v>
      </c>
    </row>
    <row r="2623" spans="1:5" s="151" customFormat="1" ht="38.25">
      <c r="A2623" s="140" t="str">
        <f>IF(((SUM('Раздел 7'!D49:D49)&lt;&gt;0)*(SUM('Раздел 7'!E49:E49)&lt;&gt;0))+((SUM('Раздел 7'!D49:D49)=0)*(SUM('Раздел 7'!E49:E49)=0)),"","Неверно!")</f>
        <v/>
      </c>
      <c r="B2623" s="141" t="s">
        <v>4131</v>
      </c>
      <c r="C2623" s="142" t="s">
        <v>1426</v>
      </c>
      <c r="D2623" s="142" t="s">
        <v>400</v>
      </c>
      <c r="E2623" s="143" t="str">
        <f>CONCATENATE("(",SUM('Раздел 7'!D49:D49),"&lt;&gt;",0," И ",SUM('Раздел 7'!E49:E49),"&lt;&gt;",0,")"," ИЛИ ","(",SUM('Раздел 7'!D49:D49),"=",0," И ",SUM('Раздел 7'!E49:E49),"=",0,")")</f>
        <v>(0&lt;&gt;0 И 0&lt;&gt;0) ИЛИ (0=0 И 0=0)</v>
      </c>
    </row>
    <row r="2624" spans="1:5" s="151" customFormat="1" ht="38.25">
      <c r="A2624" s="140" t="str">
        <f>IF(((SUM('Раздел 7'!D50:D50)&lt;&gt;0)*(SUM('Раздел 7'!E50:E50)&lt;&gt;0))+((SUM('Раздел 7'!D50:D50)=0)*(SUM('Раздел 7'!E50:E50)=0)),"","Неверно!")</f>
        <v/>
      </c>
      <c r="B2624" s="141" t="s">
        <v>4131</v>
      </c>
      <c r="C2624" s="142" t="s">
        <v>1427</v>
      </c>
      <c r="D2624" s="142" t="s">
        <v>400</v>
      </c>
      <c r="E2624" s="143" t="str">
        <f>CONCATENATE("(",SUM('Раздел 7'!D50:D50),"&lt;&gt;",0," И ",SUM('Раздел 7'!E50:E50),"&lt;&gt;",0,")"," ИЛИ ","(",SUM('Раздел 7'!D50:D50),"=",0," И ",SUM('Раздел 7'!E50:E50),"=",0,")")</f>
        <v>(0&lt;&gt;0 И 0&lt;&gt;0) ИЛИ (0=0 И 0=0)</v>
      </c>
    </row>
    <row r="2625" spans="1:5" s="151" customFormat="1" ht="38.25">
      <c r="A2625" s="140" t="str">
        <f>IF(((SUM('Раздел 7'!D51:D51)&lt;&gt;0)*(SUM('Раздел 7'!E51:E51)&lt;&gt;0))+((SUM('Раздел 7'!D51:D51)=0)*(SUM('Раздел 7'!E51:E51)=0)),"","Неверно!")</f>
        <v/>
      </c>
      <c r="B2625" s="141" t="s">
        <v>4131</v>
      </c>
      <c r="C2625" s="142" t="s">
        <v>1428</v>
      </c>
      <c r="D2625" s="142" t="s">
        <v>400</v>
      </c>
      <c r="E2625" s="143" t="str">
        <f>CONCATENATE("(",SUM('Раздел 7'!D51:D51),"&lt;&gt;",0," И ",SUM('Раздел 7'!E51:E51),"&lt;&gt;",0,")"," ИЛИ ","(",SUM('Раздел 7'!D51:D51),"=",0," И ",SUM('Раздел 7'!E51:E51),"=",0,")")</f>
        <v>(0&lt;&gt;0 И 0&lt;&gt;0) ИЛИ (0=0 И 0=0)</v>
      </c>
    </row>
    <row r="2626" spans="1:5" s="151" customFormat="1" ht="38.25">
      <c r="A2626" s="140" t="str">
        <f>IF(((SUM('Раздел 7'!D52:D52)&lt;&gt;0)*(SUM('Раздел 7'!E52:E52)&lt;&gt;0))+((SUM('Раздел 7'!D52:D52)=0)*(SUM('Раздел 7'!E52:E52)=0)),"","Неверно!")</f>
        <v/>
      </c>
      <c r="B2626" s="141" t="s">
        <v>4131</v>
      </c>
      <c r="C2626" s="142" t="s">
        <v>1429</v>
      </c>
      <c r="D2626" s="142" t="s">
        <v>400</v>
      </c>
      <c r="E2626" s="143" t="str">
        <f>CONCATENATE("(",SUM('Раздел 7'!D52:D52),"&lt;&gt;",0," И ",SUM('Раздел 7'!E52:E52),"&lt;&gt;",0,")"," ИЛИ ","(",SUM('Раздел 7'!D52:D52),"=",0," И ",SUM('Раздел 7'!E52:E52),"=",0,")")</f>
        <v>(0&lt;&gt;0 И 0&lt;&gt;0) ИЛИ (0=0 И 0=0)</v>
      </c>
    </row>
    <row r="2627" spans="1:5" s="151" customFormat="1" ht="38.25">
      <c r="A2627" s="140" t="str">
        <f>IF(((SUM('Раздел 7'!D53:D53)&lt;&gt;0)*(SUM('Раздел 7'!E53:E53)&lt;&gt;0))+((SUM('Раздел 7'!D53:D53)=0)*(SUM('Раздел 7'!E53:E53)=0)),"","Неверно!")</f>
        <v/>
      </c>
      <c r="B2627" s="141" t="s">
        <v>4131</v>
      </c>
      <c r="C2627" s="142" t="s">
        <v>1430</v>
      </c>
      <c r="D2627" s="142" t="s">
        <v>400</v>
      </c>
      <c r="E2627" s="143" t="str">
        <f>CONCATENATE("(",SUM('Раздел 7'!D53:D53),"&lt;&gt;",0," И ",SUM('Раздел 7'!E53:E53),"&lt;&gt;",0,")"," ИЛИ ","(",SUM('Раздел 7'!D53:D53),"=",0," И ",SUM('Раздел 7'!E53:E53),"=",0,")")</f>
        <v>(0&lt;&gt;0 И 0&lt;&gt;0) ИЛИ (0=0 И 0=0)</v>
      </c>
    </row>
    <row r="2628" spans="1:5" s="151" customFormat="1" ht="38.25">
      <c r="A2628" s="140" t="str">
        <f>IF(((SUM('Раздел 7'!D54:D54)&lt;&gt;0)*(SUM('Раздел 7'!E54:E54)&lt;&gt;0))+((SUM('Раздел 7'!D54:D54)=0)*(SUM('Раздел 7'!E54:E54)=0)),"","Неверно!")</f>
        <v/>
      </c>
      <c r="B2628" s="141" t="s">
        <v>4131</v>
      </c>
      <c r="C2628" s="142" t="s">
        <v>1431</v>
      </c>
      <c r="D2628" s="142" t="s">
        <v>400</v>
      </c>
      <c r="E2628" s="143" t="str">
        <f>CONCATENATE("(",SUM('Раздел 7'!D54:D54),"&lt;&gt;",0," И ",SUM('Раздел 7'!E54:E54),"&lt;&gt;",0,")"," ИЛИ ","(",SUM('Раздел 7'!D54:D54),"=",0," И ",SUM('Раздел 7'!E54:E54),"=",0,")")</f>
        <v>(0&lt;&gt;0 И 0&lt;&gt;0) ИЛИ (0=0 И 0=0)</v>
      </c>
    </row>
    <row r="2629" spans="1:5" s="151" customFormat="1" ht="38.25">
      <c r="A2629" s="140" t="str">
        <f>IF(((SUM('Раздел 7'!D55:D55)&lt;&gt;0)*(SUM('Раздел 7'!E55:E55)&lt;&gt;0))+((SUM('Раздел 7'!D55:D55)=0)*(SUM('Раздел 7'!E55:E55)=0)),"","Неверно!")</f>
        <v/>
      </c>
      <c r="B2629" s="141" t="s">
        <v>4131</v>
      </c>
      <c r="C2629" s="142" t="s">
        <v>1432</v>
      </c>
      <c r="D2629" s="142" t="s">
        <v>400</v>
      </c>
      <c r="E2629" s="143" t="str">
        <f>CONCATENATE("(",SUM('Раздел 7'!D55:D55),"&lt;&gt;",0," И ",SUM('Раздел 7'!E55:E55),"&lt;&gt;",0,")"," ИЛИ ","(",SUM('Раздел 7'!D55:D55),"=",0," И ",SUM('Раздел 7'!E55:E55),"=",0,")")</f>
        <v>(0&lt;&gt;0 И 0&lt;&gt;0) ИЛИ (0=0 И 0=0)</v>
      </c>
    </row>
    <row r="2630" spans="1:5" s="151" customFormat="1" ht="38.25">
      <c r="A2630" s="140" t="str">
        <f>IF(((SUM('Раздел 7'!D56:D56)&lt;&gt;0)*(SUM('Раздел 7'!E56:E56)&lt;&gt;0))+((SUM('Раздел 7'!D56:D56)=0)*(SUM('Раздел 7'!E56:E56)=0)),"","Неверно!")</f>
        <v/>
      </c>
      <c r="B2630" s="141" t="s">
        <v>4131</v>
      </c>
      <c r="C2630" s="142" t="s">
        <v>1433</v>
      </c>
      <c r="D2630" s="142" t="s">
        <v>400</v>
      </c>
      <c r="E2630" s="143" t="str">
        <f>CONCATENATE("(",SUM('Раздел 7'!D56:D56),"&lt;&gt;",0," И ",SUM('Раздел 7'!E56:E56),"&lt;&gt;",0,")"," ИЛИ ","(",SUM('Раздел 7'!D56:D56),"=",0," И ",SUM('Раздел 7'!E56:E56),"=",0,")")</f>
        <v>(0&lt;&gt;0 И 0&lt;&gt;0) ИЛИ (0=0 И 0=0)</v>
      </c>
    </row>
    <row r="2631" spans="1:5" s="151" customFormat="1" ht="38.25">
      <c r="A2631" s="140" t="str">
        <f>IF(((SUM('Раздел 7'!D57:D57)&lt;&gt;0)*(SUM('Раздел 7'!E57:E57)&lt;&gt;0))+((SUM('Раздел 7'!D57:D57)=0)*(SUM('Раздел 7'!E57:E57)=0)),"","Неверно!")</f>
        <v/>
      </c>
      <c r="B2631" s="141" t="s">
        <v>4131</v>
      </c>
      <c r="C2631" s="142" t="s">
        <v>1434</v>
      </c>
      <c r="D2631" s="142" t="s">
        <v>400</v>
      </c>
      <c r="E2631" s="143" t="str">
        <f>CONCATENATE("(",SUM('Раздел 7'!D57:D57),"&lt;&gt;",0," И ",SUM('Раздел 7'!E57:E57),"&lt;&gt;",0,")"," ИЛИ ","(",SUM('Раздел 7'!D57:D57),"=",0," И ",SUM('Раздел 7'!E57:E57),"=",0,")")</f>
        <v>(0&lt;&gt;0 И 0&lt;&gt;0) ИЛИ (0=0 И 0=0)</v>
      </c>
    </row>
    <row r="2632" spans="1:5" s="151" customFormat="1" ht="38.25">
      <c r="A2632" s="140" t="str">
        <f>IF(((SUM('Раздел 7'!D58:D58)&lt;&gt;0)*(SUM('Раздел 7'!E58:E58)&lt;&gt;0))+((SUM('Раздел 7'!D58:D58)=0)*(SUM('Раздел 7'!E58:E58)=0)),"","Неверно!")</f>
        <v/>
      </c>
      <c r="B2632" s="141" t="s">
        <v>4131</v>
      </c>
      <c r="C2632" s="142" t="s">
        <v>1435</v>
      </c>
      <c r="D2632" s="142" t="s">
        <v>400</v>
      </c>
      <c r="E2632" s="143" t="str">
        <f>CONCATENATE("(",SUM('Раздел 7'!D58:D58),"&lt;&gt;",0," И ",SUM('Раздел 7'!E58:E58),"&lt;&gt;",0,")"," ИЛИ ","(",SUM('Раздел 7'!D58:D58),"=",0," И ",SUM('Раздел 7'!E58:E58),"=",0,")")</f>
        <v>(0&lt;&gt;0 И 0&lt;&gt;0) ИЛИ (0=0 И 0=0)</v>
      </c>
    </row>
    <row r="2633" spans="1:5" s="151" customFormat="1" ht="38.25">
      <c r="A2633" s="140" t="str">
        <f>IF(((SUM('Раздел 7'!D14:D14)&lt;&gt;0)*(SUM('Раздел 7'!E14:E14)&lt;&gt;0))+((SUM('Раздел 7'!D14:D14)=0)*(SUM('Раздел 7'!E14:E14)=0)),"","Неверно!")</f>
        <v/>
      </c>
      <c r="B2633" s="141" t="s">
        <v>4131</v>
      </c>
      <c r="C2633" s="142" t="s">
        <v>1436</v>
      </c>
      <c r="D2633" s="142" t="s">
        <v>400</v>
      </c>
      <c r="E2633" s="143" t="str">
        <f>CONCATENATE("(",SUM('Раздел 7'!D14:D14),"&lt;&gt;",0," И ",SUM('Раздел 7'!E14:E14),"&lt;&gt;",0,")"," ИЛИ ","(",SUM('Раздел 7'!D14:D14),"=",0," И ",SUM('Раздел 7'!E14:E14),"=",0,")")</f>
        <v>(0&lt;&gt;0 И 0&lt;&gt;0) ИЛИ (0=0 И 0=0)</v>
      </c>
    </row>
    <row r="2634" spans="1:5" s="151" customFormat="1" ht="38.25">
      <c r="A2634" s="140" t="str">
        <f>IF(((SUM('Раздел 7'!D59:D59)&lt;&gt;0)*(SUM('Раздел 7'!E59:E59)&lt;&gt;0))+((SUM('Раздел 7'!D59:D59)=0)*(SUM('Раздел 7'!E59:E59)=0)),"","Неверно!")</f>
        <v/>
      </c>
      <c r="B2634" s="141" t="s">
        <v>4131</v>
      </c>
      <c r="C2634" s="142" t="s">
        <v>1437</v>
      </c>
      <c r="D2634" s="142" t="s">
        <v>400</v>
      </c>
      <c r="E2634" s="143" t="str">
        <f>CONCATENATE("(",SUM('Раздел 7'!D59:D59),"&lt;&gt;",0," И ",SUM('Раздел 7'!E59:E59),"&lt;&gt;",0,")"," ИЛИ ","(",SUM('Раздел 7'!D59:D59),"=",0," И ",SUM('Раздел 7'!E59:E59),"=",0,")")</f>
        <v>(0&lt;&gt;0 И 0&lt;&gt;0) ИЛИ (0=0 И 0=0)</v>
      </c>
    </row>
    <row r="2635" spans="1:5" s="151" customFormat="1" ht="38.25">
      <c r="A2635" s="140" t="str">
        <f>IF(((SUM('Раздел 7'!D60:D60)&lt;&gt;0)*(SUM('Раздел 7'!E60:E60)&lt;&gt;0))+((SUM('Раздел 7'!D60:D60)=0)*(SUM('Раздел 7'!E60:E60)=0)),"","Неверно!")</f>
        <v/>
      </c>
      <c r="B2635" s="141" t="s">
        <v>4131</v>
      </c>
      <c r="C2635" s="142" t="s">
        <v>1438</v>
      </c>
      <c r="D2635" s="142" t="s">
        <v>400</v>
      </c>
      <c r="E2635" s="143" t="str">
        <f>CONCATENATE("(",SUM('Раздел 7'!D60:D60),"&lt;&gt;",0," И ",SUM('Раздел 7'!E60:E60),"&lt;&gt;",0,")"," ИЛИ ","(",SUM('Раздел 7'!D60:D60),"=",0," И ",SUM('Раздел 7'!E60:E60),"=",0,")")</f>
        <v>(0&lt;&gt;0 И 0&lt;&gt;0) ИЛИ (0=0 И 0=0)</v>
      </c>
    </row>
    <row r="2636" spans="1:5" s="151" customFormat="1" ht="38.25">
      <c r="A2636" s="140" t="str">
        <f>IF(((SUM('Раздел 7'!D61:D61)&lt;&gt;0)*(SUM('Раздел 7'!E61:E61)&lt;&gt;0))+((SUM('Раздел 7'!D61:D61)=0)*(SUM('Раздел 7'!E61:E61)=0)),"","Неверно!")</f>
        <v/>
      </c>
      <c r="B2636" s="141" t="s">
        <v>4131</v>
      </c>
      <c r="C2636" s="142" t="s">
        <v>1439</v>
      </c>
      <c r="D2636" s="142" t="s">
        <v>400</v>
      </c>
      <c r="E2636" s="143" t="str">
        <f>CONCATENATE("(",SUM('Раздел 7'!D61:D61),"&lt;&gt;",0," И ",SUM('Раздел 7'!E61:E61),"&lt;&gt;",0,")"," ИЛИ ","(",SUM('Раздел 7'!D61:D61),"=",0," И ",SUM('Раздел 7'!E61:E61),"=",0,")")</f>
        <v>(0&lt;&gt;0 И 0&lt;&gt;0) ИЛИ (0=0 И 0=0)</v>
      </c>
    </row>
    <row r="2637" spans="1:5" s="151" customFormat="1" ht="38.25">
      <c r="A2637" s="140" t="str">
        <f>IF(((SUM('Раздел 7'!D62:D62)&lt;&gt;0)*(SUM('Раздел 7'!E62:E62)&lt;&gt;0))+((SUM('Раздел 7'!D62:D62)=0)*(SUM('Раздел 7'!E62:E62)=0)),"","Неверно!")</f>
        <v/>
      </c>
      <c r="B2637" s="141" t="s">
        <v>4131</v>
      </c>
      <c r="C2637" s="142" t="s">
        <v>1440</v>
      </c>
      <c r="D2637" s="142" t="s">
        <v>400</v>
      </c>
      <c r="E2637" s="143" t="str">
        <f>CONCATENATE("(",SUM('Раздел 7'!D62:D62),"&lt;&gt;",0," И ",SUM('Раздел 7'!E62:E62),"&lt;&gt;",0,")"," ИЛИ ","(",SUM('Раздел 7'!D62:D62),"=",0," И ",SUM('Раздел 7'!E62:E62),"=",0,")")</f>
        <v>(0&lt;&gt;0 И 0&lt;&gt;0) ИЛИ (0=0 И 0=0)</v>
      </c>
    </row>
    <row r="2638" spans="1:5" s="151" customFormat="1" ht="38.25">
      <c r="A2638" s="140" t="str">
        <f>IF(((SUM('Раздел 7'!D63:D63)&lt;&gt;0)*(SUM('Раздел 7'!E63:E63)&lt;&gt;0))+((SUM('Раздел 7'!D63:D63)=0)*(SUM('Раздел 7'!E63:E63)=0)),"","Неверно!")</f>
        <v/>
      </c>
      <c r="B2638" s="141" t="s">
        <v>4131</v>
      </c>
      <c r="C2638" s="142" t="s">
        <v>1441</v>
      </c>
      <c r="D2638" s="142" t="s">
        <v>400</v>
      </c>
      <c r="E2638" s="143" t="str">
        <f>CONCATENATE("(",SUM('Раздел 7'!D63:D63),"&lt;&gt;",0," И ",SUM('Раздел 7'!E63:E63),"&lt;&gt;",0,")"," ИЛИ ","(",SUM('Раздел 7'!D63:D63),"=",0," И ",SUM('Раздел 7'!E63:E63),"=",0,")")</f>
        <v>(0&lt;&gt;0 И 0&lt;&gt;0) ИЛИ (0=0 И 0=0)</v>
      </c>
    </row>
    <row r="2639" spans="1:5" s="151" customFormat="1" ht="38.25">
      <c r="A2639" s="140" t="str">
        <f>IF(((SUM('Раздел 7'!D64:D64)&lt;&gt;0)*(SUM('Раздел 7'!E64:E64)&lt;&gt;0))+((SUM('Раздел 7'!D64:D64)=0)*(SUM('Раздел 7'!E64:E64)=0)),"","Неверно!")</f>
        <v/>
      </c>
      <c r="B2639" s="141" t="s">
        <v>4131</v>
      </c>
      <c r="C2639" s="142" t="s">
        <v>1442</v>
      </c>
      <c r="D2639" s="142" t="s">
        <v>400</v>
      </c>
      <c r="E2639" s="143" t="str">
        <f>CONCATENATE("(",SUM('Раздел 7'!D64:D64),"&lt;&gt;",0," И ",SUM('Раздел 7'!E64:E64),"&lt;&gt;",0,")"," ИЛИ ","(",SUM('Раздел 7'!D64:D64),"=",0," И ",SUM('Раздел 7'!E64:E64),"=",0,")")</f>
        <v>(0&lt;&gt;0 И 0&lt;&gt;0) ИЛИ (0=0 И 0=0)</v>
      </c>
    </row>
    <row r="2640" spans="1:5" s="151" customFormat="1" ht="38.25">
      <c r="A2640" s="140" t="str">
        <f>IF(((SUM('Раздел 7'!D65:D65)&lt;&gt;0)*(SUM('Раздел 7'!E65:E65)&lt;&gt;0))+((SUM('Раздел 7'!D65:D65)=0)*(SUM('Раздел 7'!E65:E65)=0)),"","Неверно!")</f>
        <v/>
      </c>
      <c r="B2640" s="141" t="s">
        <v>4131</v>
      </c>
      <c r="C2640" s="142" t="s">
        <v>1443</v>
      </c>
      <c r="D2640" s="142" t="s">
        <v>400</v>
      </c>
      <c r="E2640" s="143" t="str">
        <f>CONCATENATE("(",SUM('Раздел 7'!D65:D65),"&lt;&gt;",0," И ",SUM('Раздел 7'!E65:E65),"&lt;&gt;",0,")"," ИЛИ ","(",SUM('Раздел 7'!D65:D65),"=",0," И ",SUM('Раздел 7'!E65:E65),"=",0,")")</f>
        <v>(0&lt;&gt;0 И 0&lt;&gt;0) ИЛИ (0=0 И 0=0)</v>
      </c>
    </row>
    <row r="2641" spans="1:5" s="151" customFormat="1" ht="38.25">
      <c r="A2641" s="140" t="str">
        <f>IF(((SUM('Раздел 7'!D66:D66)&lt;&gt;0)*(SUM('Раздел 7'!E66:E66)&lt;&gt;0))+((SUM('Раздел 7'!D66:D66)=0)*(SUM('Раздел 7'!E66:E66)=0)),"","Неверно!")</f>
        <v/>
      </c>
      <c r="B2641" s="141" t="s">
        <v>4131</v>
      </c>
      <c r="C2641" s="142" t="s">
        <v>1444</v>
      </c>
      <c r="D2641" s="142" t="s">
        <v>400</v>
      </c>
      <c r="E2641" s="143" t="str">
        <f>CONCATENATE("(",SUM('Раздел 7'!D66:D66),"&lt;&gt;",0," И ",SUM('Раздел 7'!E66:E66),"&lt;&gt;",0,")"," ИЛИ ","(",SUM('Раздел 7'!D66:D66),"=",0," И ",SUM('Раздел 7'!E66:E66),"=",0,")")</f>
        <v>(0&lt;&gt;0 И 0&lt;&gt;0) ИЛИ (0=0 И 0=0)</v>
      </c>
    </row>
    <row r="2642" spans="1:5" s="151" customFormat="1" ht="38.25">
      <c r="A2642" s="140" t="str">
        <f>IF(((SUM('Раздел 7'!D67:D67)&lt;&gt;0)*(SUM('Раздел 7'!E67:E67)&lt;&gt;0))+((SUM('Раздел 7'!D67:D67)=0)*(SUM('Раздел 7'!E67:E67)=0)),"","Неверно!")</f>
        <v/>
      </c>
      <c r="B2642" s="141" t="s">
        <v>4131</v>
      </c>
      <c r="C2642" s="142" t="s">
        <v>1445</v>
      </c>
      <c r="D2642" s="142" t="s">
        <v>400</v>
      </c>
      <c r="E2642" s="143" t="str">
        <f>CONCATENATE("(",SUM('Раздел 7'!D67:D67),"&lt;&gt;",0," И ",SUM('Раздел 7'!E67:E67),"&lt;&gt;",0,")"," ИЛИ ","(",SUM('Раздел 7'!D67:D67),"=",0," И ",SUM('Раздел 7'!E67:E67),"=",0,")")</f>
        <v>(0&lt;&gt;0 И 0&lt;&gt;0) ИЛИ (0=0 И 0=0)</v>
      </c>
    </row>
    <row r="2643" spans="1:5" s="151" customFormat="1" ht="38.25">
      <c r="A2643" s="140" t="str">
        <f>IF(((SUM('Раздел 7'!D15:D15)&lt;&gt;0)*(SUM('Раздел 7'!E15:E15)&lt;&gt;0))+((SUM('Раздел 7'!D15:D15)=0)*(SUM('Раздел 7'!E15:E15)=0)),"","Неверно!")</f>
        <v/>
      </c>
      <c r="B2643" s="141" t="s">
        <v>4131</v>
      </c>
      <c r="C2643" s="142" t="s">
        <v>1446</v>
      </c>
      <c r="D2643" s="142" t="s">
        <v>400</v>
      </c>
      <c r="E2643" s="143" t="str">
        <f>CONCATENATE("(",SUM('Раздел 7'!D15:D15),"&lt;&gt;",0," И ",SUM('Раздел 7'!E15:E15),"&lt;&gt;",0,")"," ИЛИ ","(",SUM('Раздел 7'!D15:D15),"=",0," И ",SUM('Раздел 7'!E15:E15),"=",0,")")</f>
        <v>(0&lt;&gt;0 И 0&lt;&gt;0) ИЛИ (0=0 И 0=0)</v>
      </c>
    </row>
    <row r="2644" spans="1:5" s="151" customFormat="1" ht="38.25">
      <c r="A2644" s="140" t="str">
        <f>IF(((SUM('Раздел 7'!D16:D16)&lt;&gt;0)*(SUM('Раздел 7'!E16:E16)&lt;&gt;0))+((SUM('Раздел 7'!D16:D16)=0)*(SUM('Раздел 7'!E16:E16)=0)),"","Неверно!")</f>
        <v/>
      </c>
      <c r="B2644" s="141" t="s">
        <v>4131</v>
      </c>
      <c r="C2644" s="142" t="s">
        <v>1447</v>
      </c>
      <c r="D2644" s="142" t="s">
        <v>400</v>
      </c>
      <c r="E2644" s="143" t="str">
        <f>CONCATENATE("(",SUM('Раздел 7'!D16:D16),"&lt;&gt;",0," И ",SUM('Раздел 7'!E16:E16),"&lt;&gt;",0,")"," ИЛИ ","(",SUM('Раздел 7'!D16:D16),"=",0," И ",SUM('Раздел 7'!E16:E16),"=",0,")")</f>
        <v>(0&lt;&gt;0 И 0&lt;&gt;0) ИЛИ (0=0 И 0=0)</v>
      </c>
    </row>
    <row r="2645" spans="1:5" s="151" customFormat="1" ht="38.25">
      <c r="A2645" s="140" t="str">
        <f>IF(((SUM('Раздел 7'!D17:D17)&lt;&gt;0)*(SUM('Раздел 7'!E17:E17)&lt;&gt;0))+((SUM('Раздел 7'!D17:D17)=0)*(SUM('Раздел 7'!E17:E17)=0)),"","Неверно!")</f>
        <v/>
      </c>
      <c r="B2645" s="141" t="s">
        <v>4131</v>
      </c>
      <c r="C2645" s="142" t="s">
        <v>1448</v>
      </c>
      <c r="D2645" s="142" t="s">
        <v>400</v>
      </c>
      <c r="E2645" s="143" t="str">
        <f>CONCATENATE("(",SUM('Раздел 7'!D17:D17),"&lt;&gt;",0," И ",SUM('Раздел 7'!E17:E17),"&lt;&gt;",0,")"," ИЛИ ","(",SUM('Раздел 7'!D17:D17),"=",0," И ",SUM('Раздел 7'!E17:E17),"=",0,")")</f>
        <v>(0&lt;&gt;0 И 0&lt;&gt;0) ИЛИ (0=0 И 0=0)</v>
      </c>
    </row>
    <row r="2646" spans="1:5" s="151" customFormat="1" ht="38.25">
      <c r="A2646" s="140" t="str">
        <f>IF(((SUM('Раздел 7'!D18:D18)&lt;&gt;0)*(SUM('Раздел 7'!E18:E18)&lt;&gt;0))+((SUM('Раздел 7'!D18:D18)=0)*(SUM('Раздел 7'!E18:E18)=0)),"","Неверно!")</f>
        <v/>
      </c>
      <c r="B2646" s="141" t="s">
        <v>4131</v>
      </c>
      <c r="C2646" s="142" t="s">
        <v>1449</v>
      </c>
      <c r="D2646" s="142" t="s">
        <v>400</v>
      </c>
      <c r="E2646" s="143" t="str">
        <f>CONCATENATE("(",SUM('Раздел 7'!D18:D18),"&lt;&gt;",0," И ",SUM('Раздел 7'!E18:E18),"&lt;&gt;",0,")"," ИЛИ ","(",SUM('Раздел 7'!D18:D18),"=",0," И ",SUM('Раздел 7'!E18:E18),"=",0,")")</f>
        <v>(0&lt;&gt;0 И 0&lt;&gt;0) ИЛИ (0=0 И 0=0)</v>
      </c>
    </row>
    <row r="2647" spans="1:5" s="151" customFormat="1" ht="15.75">
      <c r="A2647" s="140" t="str">
        <f>IF((SUM('Раздел 1'!F34:F34)&gt;=SUM('Раздел 1'!F35:F36)),"","Неверно!")</f>
        <v/>
      </c>
      <c r="B2647" s="141" t="s">
        <v>4132</v>
      </c>
      <c r="C2647" s="142" t="s">
        <v>1382</v>
      </c>
      <c r="D2647" s="142" t="s">
        <v>319</v>
      </c>
      <c r="E2647" s="143" t="str">
        <f>CONCATENATE(SUM('Раздел 1'!F34:F34),"&gt;=",SUM('Раздел 1'!F35:F36))</f>
        <v>46&gt;=8</v>
      </c>
    </row>
    <row r="2648" spans="1:5" s="151" customFormat="1" ht="25.5">
      <c r="A2648" s="140" t="str">
        <f>IF((SUM('Раздел 1'!O34:O34)&gt;=SUM('Раздел 1'!O35:O36)),"","Неверно!")</f>
        <v/>
      </c>
      <c r="B2648" s="141" t="s">
        <v>4132</v>
      </c>
      <c r="C2648" s="142" t="s">
        <v>1383</v>
      </c>
      <c r="D2648" s="142" t="s">
        <v>319</v>
      </c>
      <c r="E2648" s="143" t="str">
        <f>CONCATENATE(SUM('Раздел 1'!O34:O34),"&gt;=",SUM('Раздел 1'!O35:O36))</f>
        <v>0&gt;=0</v>
      </c>
    </row>
    <row r="2649" spans="1:5" s="151" customFormat="1" ht="15.75">
      <c r="A2649" s="140" t="str">
        <f>IF((SUM('Раздел 1'!G34:G34)&gt;=SUM('Раздел 1'!G35:G36)),"","Неверно!")</f>
        <v/>
      </c>
      <c r="B2649" s="141" t="s">
        <v>4132</v>
      </c>
      <c r="C2649" s="142" t="s">
        <v>1384</v>
      </c>
      <c r="D2649" s="142" t="s">
        <v>319</v>
      </c>
      <c r="E2649" s="143" t="str">
        <f>CONCATENATE(SUM('Раздел 1'!G34:G34),"&gt;=",SUM('Раздел 1'!G35:G36))</f>
        <v>0&gt;=0</v>
      </c>
    </row>
    <row r="2650" spans="1:5" s="151" customFormat="1" ht="15.75">
      <c r="A2650" s="140" t="str">
        <f>IF((SUM('Раздел 1'!H34:H34)&gt;=SUM('Раздел 1'!H35:H36)),"","Неверно!")</f>
        <v/>
      </c>
      <c r="B2650" s="141" t="s">
        <v>4132</v>
      </c>
      <c r="C2650" s="142" t="s">
        <v>1385</v>
      </c>
      <c r="D2650" s="142" t="s">
        <v>319</v>
      </c>
      <c r="E2650" s="143" t="str">
        <f>CONCATENATE(SUM('Раздел 1'!H34:H34),"&gt;=",SUM('Раздел 1'!H35:H36))</f>
        <v>4&gt;=2</v>
      </c>
    </row>
    <row r="2651" spans="1:5" s="151" customFormat="1" ht="15.75">
      <c r="A2651" s="140" t="str">
        <f>IF((SUM('Раздел 1'!I34:I34)&gt;=SUM('Раздел 1'!I35:I36)),"","Неверно!")</f>
        <v/>
      </c>
      <c r="B2651" s="141" t="s">
        <v>4132</v>
      </c>
      <c r="C2651" s="142" t="s">
        <v>1386</v>
      </c>
      <c r="D2651" s="142" t="s">
        <v>319</v>
      </c>
      <c r="E2651" s="143" t="str">
        <f>CONCATENATE(SUM('Раздел 1'!I34:I34),"&gt;=",SUM('Раздел 1'!I35:I36))</f>
        <v>21&gt;=4</v>
      </c>
    </row>
    <row r="2652" spans="1:5" s="151" customFormat="1" ht="15.75">
      <c r="A2652" s="140" t="str">
        <f>IF((SUM('Раздел 1'!J34:J34)&gt;=SUM('Раздел 1'!J35:J36)),"","Неверно!")</f>
        <v/>
      </c>
      <c r="B2652" s="141" t="s">
        <v>4132</v>
      </c>
      <c r="C2652" s="142" t="s">
        <v>1387</v>
      </c>
      <c r="D2652" s="142" t="s">
        <v>319</v>
      </c>
      <c r="E2652" s="143" t="str">
        <f>CONCATENATE(SUM('Раздел 1'!J34:J34),"&gt;=",SUM('Раздел 1'!J35:J36))</f>
        <v>21&gt;=2</v>
      </c>
    </row>
    <row r="2653" spans="1:5" s="151" customFormat="1" ht="15.75">
      <c r="A2653" s="140" t="str">
        <f>IF((SUM('Раздел 1'!K34:K34)&gt;=SUM('Раздел 1'!K35:K36)),"","Неверно!")</f>
        <v/>
      </c>
      <c r="B2653" s="141" t="s">
        <v>4132</v>
      </c>
      <c r="C2653" s="142" t="s">
        <v>1388</v>
      </c>
      <c r="D2653" s="142" t="s">
        <v>319</v>
      </c>
      <c r="E2653" s="143" t="str">
        <f>CONCATENATE(SUM('Раздел 1'!K34:K34),"&gt;=",SUM('Раздел 1'!K35:K36))</f>
        <v>46&gt;=8</v>
      </c>
    </row>
    <row r="2654" spans="1:5" s="151" customFormat="1" ht="15.75">
      <c r="A2654" s="140" t="str">
        <f>IF((SUM('Раздел 1'!L34:L34)&gt;=SUM('Раздел 1'!L35:L36)),"","Неверно!")</f>
        <v/>
      </c>
      <c r="B2654" s="141" t="s">
        <v>4132</v>
      </c>
      <c r="C2654" s="142" t="s">
        <v>1389</v>
      </c>
      <c r="D2654" s="142" t="s">
        <v>319</v>
      </c>
      <c r="E2654" s="143" t="str">
        <f>CONCATENATE(SUM('Раздел 1'!L34:L34),"&gt;=",SUM('Раздел 1'!L35:L36))</f>
        <v>45&gt;=8</v>
      </c>
    </row>
    <row r="2655" spans="1:5" s="151" customFormat="1" ht="15.75">
      <c r="A2655" s="140" t="str">
        <f>IF((SUM('Раздел 1'!M34:M34)&gt;=SUM('Раздел 1'!M35:M36)),"","Неверно!")</f>
        <v/>
      </c>
      <c r="B2655" s="141" t="s">
        <v>4132</v>
      </c>
      <c r="C2655" s="142" t="s">
        <v>1390</v>
      </c>
      <c r="D2655" s="142" t="s">
        <v>319</v>
      </c>
      <c r="E2655" s="143" t="str">
        <f>CONCATENATE(SUM('Раздел 1'!M34:M34),"&gt;=",SUM('Раздел 1'!M35:M36))</f>
        <v>0&gt;=0</v>
      </c>
    </row>
    <row r="2656" spans="1:5" s="151" customFormat="1" ht="15.75">
      <c r="A2656" s="140" t="str">
        <f>IF((SUM('Раздел 1'!N34:N34)&gt;=SUM('Раздел 1'!N35:N36)),"","Неверно!")</f>
        <v/>
      </c>
      <c r="B2656" s="141" t="s">
        <v>4132</v>
      </c>
      <c r="C2656" s="142" t="s">
        <v>1391</v>
      </c>
      <c r="D2656" s="142" t="s">
        <v>319</v>
      </c>
      <c r="E2656" s="143" t="str">
        <f>CONCATENATE(SUM('Раздел 1'!N34:N34),"&gt;=",SUM('Раздел 1'!N35:N36))</f>
        <v>0&gt;=0</v>
      </c>
    </row>
    <row r="2657" spans="1:5" s="151" customFormat="1" ht="15.75">
      <c r="A2657" s="140" t="str">
        <f>IF((SUM('Раздел 3'!F35:F35)&gt;=SUM('Раздел 3'!F36:F37)),"","Неверно!")</f>
        <v/>
      </c>
      <c r="B2657" s="141" t="s">
        <v>4133</v>
      </c>
      <c r="C2657" s="142" t="s">
        <v>1372</v>
      </c>
      <c r="D2657" s="142" t="s">
        <v>347</v>
      </c>
      <c r="E2657" s="143" t="str">
        <f>CONCATENATE(SUM('Раздел 3'!F35:F35),"&gt;=",SUM('Раздел 3'!F36:F37))</f>
        <v>22&gt;=2</v>
      </c>
    </row>
    <row r="2658" spans="1:5" s="151" customFormat="1" ht="25.5">
      <c r="A2658" s="140" t="str">
        <f>IF((SUM('Раздел 3'!O35:O35)&gt;=SUM('Раздел 3'!O36:O37)),"","Неверно!")</f>
        <v/>
      </c>
      <c r="B2658" s="141" t="s">
        <v>4133</v>
      </c>
      <c r="C2658" s="142" t="s">
        <v>1373</v>
      </c>
      <c r="D2658" s="142" t="s">
        <v>347</v>
      </c>
      <c r="E2658" s="143" t="str">
        <f>CONCATENATE(SUM('Раздел 3'!O35:O35),"&gt;=",SUM('Раздел 3'!O36:O37))</f>
        <v>0&gt;=0</v>
      </c>
    </row>
    <row r="2659" spans="1:5" s="151" customFormat="1" ht="15.75">
      <c r="A2659" s="140" t="str">
        <f>IF((SUM('Раздел 3'!G35:G35)&gt;=SUM('Раздел 3'!G36:G37)),"","Неверно!")</f>
        <v/>
      </c>
      <c r="B2659" s="141" t="s">
        <v>4133</v>
      </c>
      <c r="C2659" s="142" t="s">
        <v>1374</v>
      </c>
      <c r="D2659" s="142" t="s">
        <v>347</v>
      </c>
      <c r="E2659" s="143" t="str">
        <f>CONCATENATE(SUM('Раздел 3'!G35:G35),"&gt;=",SUM('Раздел 3'!G36:G37))</f>
        <v>1&gt;=0</v>
      </c>
    </row>
    <row r="2660" spans="1:5" s="151" customFormat="1" ht="15.75">
      <c r="A2660" s="140" t="str">
        <f>IF((SUM('Раздел 3'!H35:H35)&gt;=SUM('Раздел 3'!H36:H37)),"","Неверно!")</f>
        <v/>
      </c>
      <c r="B2660" s="141" t="s">
        <v>4133</v>
      </c>
      <c r="C2660" s="142" t="s">
        <v>1375</v>
      </c>
      <c r="D2660" s="142" t="s">
        <v>347</v>
      </c>
      <c r="E2660" s="143" t="str">
        <f>CONCATENATE(SUM('Раздел 3'!H35:H35),"&gt;=",SUM('Раздел 3'!H36:H37))</f>
        <v>1&gt;=1</v>
      </c>
    </row>
    <row r="2661" spans="1:5" s="151" customFormat="1" ht="15.75">
      <c r="A2661" s="140" t="str">
        <f>IF((SUM('Раздел 3'!I35:I35)&gt;=SUM('Раздел 3'!I36:I37)),"","Неверно!")</f>
        <v/>
      </c>
      <c r="B2661" s="141" t="s">
        <v>4133</v>
      </c>
      <c r="C2661" s="142" t="s">
        <v>1376</v>
      </c>
      <c r="D2661" s="142" t="s">
        <v>347</v>
      </c>
      <c r="E2661" s="143" t="str">
        <f>CONCATENATE(SUM('Раздел 3'!I35:I35),"&gt;=",SUM('Раздел 3'!I36:I37))</f>
        <v>6&gt;=1</v>
      </c>
    </row>
    <row r="2662" spans="1:5" s="151" customFormat="1" ht="15.75">
      <c r="A2662" s="140" t="str">
        <f>IF((SUM('Раздел 3'!J35:J35)&gt;=SUM('Раздел 3'!J36:J37)),"","Неверно!")</f>
        <v/>
      </c>
      <c r="B2662" s="141" t="s">
        <v>4133</v>
      </c>
      <c r="C2662" s="142" t="s">
        <v>1377</v>
      </c>
      <c r="D2662" s="142" t="s">
        <v>347</v>
      </c>
      <c r="E2662" s="143" t="str">
        <f>CONCATENATE(SUM('Раздел 3'!J35:J35),"&gt;=",SUM('Раздел 3'!J36:J37))</f>
        <v>14&gt;=0</v>
      </c>
    </row>
    <row r="2663" spans="1:5" s="151" customFormat="1" ht="15.75">
      <c r="A2663" s="140" t="str">
        <f>IF((SUM('Раздел 3'!K35:K35)&gt;=SUM('Раздел 3'!K36:K37)),"","Неверно!")</f>
        <v/>
      </c>
      <c r="B2663" s="141" t="s">
        <v>4133</v>
      </c>
      <c r="C2663" s="142" t="s">
        <v>1378</v>
      </c>
      <c r="D2663" s="142" t="s">
        <v>347</v>
      </c>
      <c r="E2663" s="143" t="str">
        <f>CONCATENATE(SUM('Раздел 3'!K35:K35),"&gt;=",SUM('Раздел 3'!K36:K37))</f>
        <v>22&gt;=2</v>
      </c>
    </row>
    <row r="2664" spans="1:5" s="151" customFormat="1" ht="15.75">
      <c r="A2664" s="140" t="str">
        <f>IF((SUM('Раздел 3'!L35:L35)&gt;=SUM('Раздел 3'!L36:L37)),"","Неверно!")</f>
        <v/>
      </c>
      <c r="B2664" s="141" t="s">
        <v>4133</v>
      </c>
      <c r="C2664" s="142" t="s">
        <v>1379</v>
      </c>
      <c r="D2664" s="142" t="s">
        <v>347</v>
      </c>
      <c r="E2664" s="143" t="str">
        <f>CONCATENATE(SUM('Раздел 3'!L35:L35),"&gt;=",SUM('Раздел 3'!L36:L37))</f>
        <v>21&gt;=2</v>
      </c>
    </row>
    <row r="2665" spans="1:5" s="151" customFormat="1" ht="15.75">
      <c r="A2665" s="140" t="str">
        <f>IF((SUM('Раздел 3'!M35:M35)&gt;=SUM('Раздел 3'!M36:M37)),"","Неверно!")</f>
        <v/>
      </c>
      <c r="B2665" s="141" t="s">
        <v>4133</v>
      </c>
      <c r="C2665" s="142" t="s">
        <v>1380</v>
      </c>
      <c r="D2665" s="142" t="s">
        <v>347</v>
      </c>
      <c r="E2665" s="143" t="str">
        <f>CONCATENATE(SUM('Раздел 3'!M35:M35),"&gt;=",SUM('Раздел 3'!M36:M37))</f>
        <v>0&gt;=0</v>
      </c>
    </row>
    <row r="2666" spans="1:5" s="151" customFormat="1" ht="15.75">
      <c r="A2666" s="140" t="str">
        <f>IF((SUM('Раздел 3'!N35:N35)&gt;=SUM('Раздел 3'!N36:N37)),"","Неверно!")</f>
        <v/>
      </c>
      <c r="B2666" s="141" t="s">
        <v>4133</v>
      </c>
      <c r="C2666" s="142" t="s">
        <v>1381</v>
      </c>
      <c r="D2666" s="142" t="s">
        <v>347</v>
      </c>
      <c r="E2666" s="143" t="str">
        <f>CONCATENATE(SUM('Раздел 3'!N35:N35),"&gt;=",SUM('Раздел 3'!N36:N37))</f>
        <v>0&gt;=0</v>
      </c>
    </row>
    <row r="2667" spans="1:5" s="151" customFormat="1" ht="15.75">
      <c r="A2667" s="140" t="str">
        <f>IF((SUM('Раздел 4'!F11:F11)&gt;=SUM('Раздел 4'!F12:F13)),"","Неверно!")</f>
        <v/>
      </c>
      <c r="B2667" s="141" t="s">
        <v>4134</v>
      </c>
      <c r="C2667" s="142" t="s">
        <v>1359</v>
      </c>
      <c r="D2667" s="142" t="s">
        <v>382</v>
      </c>
      <c r="E2667" s="143" t="str">
        <f>CONCATENATE(SUM('Раздел 4'!F11:F11),"&gt;=",SUM('Раздел 4'!F12:F13))</f>
        <v>550&gt;=86</v>
      </c>
    </row>
    <row r="2668" spans="1:5" s="151" customFormat="1" ht="15.75">
      <c r="A2668" s="140" t="str">
        <f>IF((SUM('Раздел 4'!O11:O11)&gt;=SUM('Раздел 4'!O12:O13)),"","Неверно!")</f>
        <v/>
      </c>
      <c r="B2668" s="141" t="s">
        <v>4134</v>
      </c>
      <c r="C2668" s="142" t="s">
        <v>1360</v>
      </c>
      <c r="D2668" s="142" t="s">
        <v>382</v>
      </c>
      <c r="E2668" s="143" t="str">
        <f>CONCATENATE(SUM('Раздел 4'!O11:O11),"&gt;=",SUM('Раздел 4'!O12:O13))</f>
        <v>4&gt;=0</v>
      </c>
    </row>
    <row r="2669" spans="1:5" s="151" customFormat="1" ht="15.75">
      <c r="A2669" s="140" t="str">
        <f>IF((SUM('Раздел 4'!P11:P11)&gt;=SUM('Раздел 4'!P12:P13)),"","Неверно!")</f>
        <v/>
      </c>
      <c r="B2669" s="141" t="s">
        <v>4134</v>
      </c>
      <c r="C2669" s="142" t="s">
        <v>1361</v>
      </c>
      <c r="D2669" s="142" t="s">
        <v>382</v>
      </c>
      <c r="E2669" s="143" t="str">
        <f>CONCATENATE(SUM('Раздел 4'!P11:P11),"&gt;=",SUM('Раздел 4'!P12:P13))</f>
        <v>501&gt;=83</v>
      </c>
    </row>
    <row r="2670" spans="1:5" s="151" customFormat="1" ht="15.75">
      <c r="A2670" s="140" t="str">
        <f>IF((SUM('Раздел 4'!Q11:Q11)&gt;=SUM('Раздел 4'!Q12:Q13)),"","Неверно!")</f>
        <v/>
      </c>
      <c r="B2670" s="141" t="s">
        <v>4134</v>
      </c>
      <c r="C2670" s="142" t="s">
        <v>1362</v>
      </c>
      <c r="D2670" s="142" t="s">
        <v>382</v>
      </c>
      <c r="E2670" s="143" t="str">
        <f>CONCATENATE(SUM('Раздел 4'!Q11:Q11),"&gt;=",SUM('Раздел 4'!Q12:Q13))</f>
        <v>18&gt;=1</v>
      </c>
    </row>
    <row r="2671" spans="1:5" s="151" customFormat="1" ht="15.75">
      <c r="A2671" s="140" t="str">
        <f>IF((SUM('Раздел 4'!R11:R11)&gt;=SUM('Раздел 4'!R12:R13)),"","Неверно!")</f>
        <v/>
      </c>
      <c r="B2671" s="141" t="s">
        <v>4134</v>
      </c>
      <c r="C2671" s="142" t="s">
        <v>1363</v>
      </c>
      <c r="D2671" s="142" t="s">
        <v>382</v>
      </c>
      <c r="E2671" s="143" t="str">
        <f>CONCATENATE(SUM('Раздел 4'!R11:R11),"&gt;=",SUM('Раздел 4'!R12:R13))</f>
        <v>31&gt;=2</v>
      </c>
    </row>
    <row r="2672" spans="1:5" s="151" customFormat="1" ht="15.75">
      <c r="A2672" s="140" t="str">
        <f>IF((SUM('Раздел 4'!G11:G11)&gt;=SUM('Раздел 4'!G12:G13)),"","Неверно!")</f>
        <v/>
      </c>
      <c r="B2672" s="141" t="s">
        <v>4134</v>
      </c>
      <c r="C2672" s="142" t="s">
        <v>1364</v>
      </c>
      <c r="D2672" s="142" t="s">
        <v>382</v>
      </c>
      <c r="E2672" s="143" t="str">
        <f>CONCATENATE(SUM('Раздел 4'!G11:G11),"&gt;=",SUM('Раздел 4'!G12:G13))</f>
        <v>129&gt;=29</v>
      </c>
    </row>
    <row r="2673" spans="1:5" s="151" customFormat="1" ht="15.75">
      <c r="A2673" s="140" t="str">
        <f>IF((SUM('Раздел 4'!H11:H11)&gt;=SUM('Раздел 4'!H12:H13)),"","Неверно!")</f>
        <v/>
      </c>
      <c r="B2673" s="141" t="s">
        <v>4134</v>
      </c>
      <c r="C2673" s="142" t="s">
        <v>1365</v>
      </c>
      <c r="D2673" s="142" t="s">
        <v>382</v>
      </c>
      <c r="E2673" s="143" t="str">
        <f>CONCATENATE(SUM('Раздел 4'!H11:H11),"&gt;=",SUM('Раздел 4'!H12:H13))</f>
        <v>152&gt;=23</v>
      </c>
    </row>
    <row r="2674" spans="1:5" s="151" customFormat="1" ht="15.75">
      <c r="A2674" s="140" t="str">
        <f>IF((SUM('Раздел 4'!I11:I11)&gt;=SUM('Раздел 4'!I12:I13)),"","Неверно!")</f>
        <v/>
      </c>
      <c r="B2674" s="141" t="s">
        <v>4134</v>
      </c>
      <c r="C2674" s="142" t="s">
        <v>1366</v>
      </c>
      <c r="D2674" s="142" t="s">
        <v>382</v>
      </c>
      <c r="E2674" s="143" t="str">
        <f>CONCATENATE(SUM('Раздел 4'!I11:I11),"&gt;=",SUM('Раздел 4'!I12:I13))</f>
        <v>224&gt;=33</v>
      </c>
    </row>
    <row r="2675" spans="1:5" s="151" customFormat="1" ht="15.75">
      <c r="A2675" s="140" t="str">
        <f>IF((SUM('Раздел 4'!J11:J11)&gt;=SUM('Раздел 4'!J12:J13)),"","Неверно!")</f>
        <v/>
      </c>
      <c r="B2675" s="141" t="s">
        <v>4134</v>
      </c>
      <c r="C2675" s="142" t="s">
        <v>1367</v>
      </c>
      <c r="D2675" s="142" t="s">
        <v>382</v>
      </c>
      <c r="E2675" s="143" t="str">
        <f>CONCATENATE(SUM('Раздел 4'!J11:J11),"&gt;=",SUM('Раздел 4'!J12:J13))</f>
        <v>45&gt;=1</v>
      </c>
    </row>
    <row r="2676" spans="1:5" s="151" customFormat="1" ht="15.75">
      <c r="A2676" s="140" t="str">
        <f>IF((SUM('Раздел 4'!K11:K11)&gt;=SUM('Раздел 4'!K12:K13)),"","Неверно!")</f>
        <v/>
      </c>
      <c r="B2676" s="141" t="s">
        <v>4134</v>
      </c>
      <c r="C2676" s="142" t="s">
        <v>1368</v>
      </c>
      <c r="D2676" s="142" t="s">
        <v>382</v>
      </c>
      <c r="E2676" s="143" t="str">
        <f>CONCATENATE(SUM('Раздел 4'!K11:K11),"&gt;=",SUM('Раздел 4'!K12:K13))</f>
        <v>535&gt;=82</v>
      </c>
    </row>
    <row r="2677" spans="1:5" s="151" customFormat="1" ht="15.75">
      <c r="A2677" s="140" t="str">
        <f>IF((SUM('Раздел 4'!L11:L11)&gt;=SUM('Раздел 4'!L12:L13)),"","Неверно!")</f>
        <v/>
      </c>
      <c r="B2677" s="141" t="s">
        <v>4134</v>
      </c>
      <c r="C2677" s="142" t="s">
        <v>1369</v>
      </c>
      <c r="D2677" s="142" t="s">
        <v>382</v>
      </c>
      <c r="E2677" s="143" t="str">
        <f>CONCATENATE(SUM('Раздел 4'!L11:L11),"&gt;=",SUM('Раздел 4'!L12:L13))</f>
        <v>408&gt;=51</v>
      </c>
    </row>
    <row r="2678" spans="1:5" s="151" customFormat="1" ht="15.75">
      <c r="A2678" s="140" t="str">
        <f>IF((SUM('Раздел 4'!M11:M11)&gt;=SUM('Раздел 4'!M12:M13)),"","Неверно!")</f>
        <v/>
      </c>
      <c r="B2678" s="141" t="s">
        <v>4134</v>
      </c>
      <c r="C2678" s="142" t="s">
        <v>1370</v>
      </c>
      <c r="D2678" s="142" t="s">
        <v>382</v>
      </c>
      <c r="E2678" s="143" t="str">
        <f>CONCATENATE(SUM('Раздел 4'!M11:M11),"&gt;=",SUM('Раздел 4'!M12:M13))</f>
        <v>2&gt;=0</v>
      </c>
    </row>
    <row r="2679" spans="1:5" s="151" customFormat="1" ht="15.75">
      <c r="A2679" s="140" t="str">
        <f>IF((SUM('Раздел 4'!N11:N11)&gt;=SUM('Раздел 4'!N12:N13)),"","Неверно!")</f>
        <v/>
      </c>
      <c r="B2679" s="141" t="s">
        <v>4134</v>
      </c>
      <c r="C2679" s="142" t="s">
        <v>1371</v>
      </c>
      <c r="D2679" s="142" t="s">
        <v>382</v>
      </c>
      <c r="E2679" s="143" t="str">
        <f>CONCATENATE(SUM('Раздел 4'!N11:N11),"&gt;=",SUM('Раздел 4'!N12:N13))</f>
        <v>9&gt;=4</v>
      </c>
    </row>
    <row r="2680" spans="1:5" s="151" customFormat="1" ht="38.25">
      <c r="A2680" s="140" t="str">
        <f>IF(((SUM('Раздел 7'!AG10:AG10)&lt;&gt;0)*(SUM('Раздел 7'!AH10:AH10)&lt;&gt;0))+((SUM('Раздел 7'!AG10:AG10)=0)*(SUM('Раздел 7'!AH10:AH10)=0)),"","Неверно!")</f>
        <v/>
      </c>
      <c r="B2680" s="141" t="s">
        <v>4135</v>
      </c>
      <c r="C2680" s="142" t="s">
        <v>1301</v>
      </c>
      <c r="D2680" s="142" t="s">
        <v>412</v>
      </c>
      <c r="E2680" s="143" t="str">
        <f>CONCATENATE("(",SUM('Раздел 7'!AG10:AG10),"&lt;&gt;",0," И ",SUM('Раздел 7'!AH10:AH10),"&lt;&gt;",0,")"," ИЛИ ","(",SUM('Раздел 7'!AG10:AG10),"=",0," И ",SUM('Раздел 7'!AH10:AH10),"=",0,")")</f>
        <v>(0&lt;&gt;0 И 0&lt;&gt;0) ИЛИ (0=0 И 0=0)</v>
      </c>
    </row>
    <row r="2681" spans="1:5" s="151" customFormat="1" ht="38.25">
      <c r="A2681" s="140" t="str">
        <f>IF(((SUM('Раздел 7'!AG19:AG19)&lt;&gt;0)*(SUM('Раздел 7'!AH19:AH19)&lt;&gt;0))+((SUM('Раздел 7'!AG19:AG19)=0)*(SUM('Раздел 7'!AH19:AH19)=0)),"","Неверно!")</f>
        <v/>
      </c>
      <c r="B2681" s="141" t="s">
        <v>4135</v>
      </c>
      <c r="C2681" s="142" t="s">
        <v>1302</v>
      </c>
      <c r="D2681" s="142" t="s">
        <v>412</v>
      </c>
      <c r="E2681" s="143" t="str">
        <f>CONCATENATE("(",SUM('Раздел 7'!AG19:AG19),"&lt;&gt;",0," И ",SUM('Раздел 7'!AH19:AH19),"&lt;&gt;",0,")"," ИЛИ ","(",SUM('Раздел 7'!AG19:AG19),"=",0," И ",SUM('Раздел 7'!AH19:AH19),"=",0,")")</f>
        <v>(0&lt;&gt;0 И 0&lt;&gt;0) ИЛИ (0=0 И 0=0)</v>
      </c>
    </row>
    <row r="2682" spans="1:5" s="151" customFormat="1" ht="38.25">
      <c r="A2682" s="140" t="str">
        <f>IF(((SUM('Раздел 7'!AG20:AG20)&lt;&gt;0)*(SUM('Раздел 7'!AH20:AH20)&lt;&gt;0))+((SUM('Раздел 7'!AG20:AG20)=0)*(SUM('Раздел 7'!AH20:AH20)=0)),"","Неверно!")</f>
        <v/>
      </c>
      <c r="B2682" s="141" t="s">
        <v>4135</v>
      </c>
      <c r="C2682" s="142" t="s">
        <v>1303</v>
      </c>
      <c r="D2682" s="142" t="s">
        <v>412</v>
      </c>
      <c r="E2682" s="143" t="str">
        <f>CONCATENATE("(",SUM('Раздел 7'!AG20:AG20),"&lt;&gt;",0," И ",SUM('Раздел 7'!AH20:AH20),"&lt;&gt;",0,")"," ИЛИ ","(",SUM('Раздел 7'!AG20:AG20),"=",0," И ",SUM('Раздел 7'!AH20:AH20),"=",0,")")</f>
        <v>(0&lt;&gt;0 И 0&lt;&gt;0) ИЛИ (0=0 И 0=0)</v>
      </c>
    </row>
    <row r="2683" spans="1:5" s="151" customFormat="1" ht="38.25">
      <c r="A2683" s="140" t="str">
        <f>IF(((SUM('Раздел 7'!AG21:AG21)&lt;&gt;0)*(SUM('Раздел 7'!AH21:AH21)&lt;&gt;0))+((SUM('Раздел 7'!AG21:AG21)=0)*(SUM('Раздел 7'!AH21:AH21)=0)),"","Неверно!")</f>
        <v/>
      </c>
      <c r="B2683" s="141" t="s">
        <v>4135</v>
      </c>
      <c r="C2683" s="142" t="s">
        <v>1304</v>
      </c>
      <c r="D2683" s="142" t="s">
        <v>412</v>
      </c>
      <c r="E2683" s="143" t="str">
        <f>CONCATENATE("(",SUM('Раздел 7'!AG21:AG21),"&lt;&gt;",0," И ",SUM('Раздел 7'!AH21:AH21),"&lt;&gt;",0,")"," ИЛИ ","(",SUM('Раздел 7'!AG21:AG21),"=",0," И ",SUM('Раздел 7'!AH21:AH21),"=",0,")")</f>
        <v>(0&lt;&gt;0 И 0&lt;&gt;0) ИЛИ (0=0 И 0=0)</v>
      </c>
    </row>
    <row r="2684" spans="1:5" s="151" customFormat="1" ht="38.25">
      <c r="A2684" s="140" t="str">
        <f>IF(((SUM('Раздел 7'!AG22:AG22)&lt;&gt;0)*(SUM('Раздел 7'!AH22:AH22)&lt;&gt;0))+((SUM('Раздел 7'!AG22:AG22)=0)*(SUM('Раздел 7'!AH22:AH22)=0)),"","Неверно!")</f>
        <v/>
      </c>
      <c r="B2684" s="141" t="s">
        <v>4135</v>
      </c>
      <c r="C2684" s="142" t="s">
        <v>1305</v>
      </c>
      <c r="D2684" s="142" t="s">
        <v>412</v>
      </c>
      <c r="E2684" s="143" t="str">
        <f>CONCATENATE("(",SUM('Раздел 7'!AG22:AG22),"&lt;&gt;",0," И ",SUM('Раздел 7'!AH22:AH22),"&lt;&gt;",0,")"," ИЛИ ","(",SUM('Раздел 7'!AG22:AG22),"=",0," И ",SUM('Раздел 7'!AH22:AH22),"=",0,")")</f>
        <v>(0&lt;&gt;0 И 0&lt;&gt;0) ИЛИ (0=0 И 0=0)</v>
      </c>
    </row>
    <row r="2685" spans="1:5" s="151" customFormat="1" ht="38.25">
      <c r="A2685" s="140" t="str">
        <f>IF(((SUM('Раздел 7'!AG23:AG23)&lt;&gt;0)*(SUM('Раздел 7'!AH23:AH23)&lt;&gt;0))+((SUM('Раздел 7'!AG23:AG23)=0)*(SUM('Раздел 7'!AH23:AH23)=0)),"","Неверно!")</f>
        <v/>
      </c>
      <c r="B2685" s="141" t="s">
        <v>4135</v>
      </c>
      <c r="C2685" s="142" t="s">
        <v>1306</v>
      </c>
      <c r="D2685" s="142" t="s">
        <v>412</v>
      </c>
      <c r="E2685" s="143" t="str">
        <f>CONCATENATE("(",SUM('Раздел 7'!AG23:AG23),"&lt;&gt;",0," И ",SUM('Раздел 7'!AH23:AH23),"&lt;&gt;",0,")"," ИЛИ ","(",SUM('Раздел 7'!AG23:AG23),"=",0," И ",SUM('Раздел 7'!AH23:AH23),"=",0,")")</f>
        <v>(0&lt;&gt;0 И 0&lt;&gt;0) ИЛИ (0=0 И 0=0)</v>
      </c>
    </row>
    <row r="2686" spans="1:5" s="151" customFormat="1" ht="38.25">
      <c r="A2686" s="140" t="str">
        <f>IF(((SUM('Раздел 7'!AG24:AG24)&lt;&gt;0)*(SUM('Раздел 7'!AH24:AH24)&lt;&gt;0))+((SUM('Раздел 7'!AG24:AG24)=0)*(SUM('Раздел 7'!AH24:AH24)=0)),"","Неверно!")</f>
        <v/>
      </c>
      <c r="B2686" s="141" t="s">
        <v>4135</v>
      </c>
      <c r="C2686" s="142" t="s">
        <v>1307</v>
      </c>
      <c r="D2686" s="142" t="s">
        <v>412</v>
      </c>
      <c r="E2686" s="143" t="str">
        <f>CONCATENATE("(",SUM('Раздел 7'!AG24:AG24),"&lt;&gt;",0," И ",SUM('Раздел 7'!AH24:AH24),"&lt;&gt;",0,")"," ИЛИ ","(",SUM('Раздел 7'!AG24:AG24),"=",0," И ",SUM('Раздел 7'!AH24:AH24),"=",0,")")</f>
        <v>(0&lt;&gt;0 И 0&lt;&gt;0) ИЛИ (0=0 И 0=0)</v>
      </c>
    </row>
    <row r="2687" spans="1:5" s="151" customFormat="1" ht="38.25">
      <c r="A2687" s="140" t="str">
        <f>IF(((SUM('Раздел 7'!AG25:AG25)&lt;&gt;0)*(SUM('Раздел 7'!AH25:AH25)&lt;&gt;0))+((SUM('Раздел 7'!AG25:AG25)=0)*(SUM('Раздел 7'!AH25:AH25)=0)),"","Неверно!")</f>
        <v/>
      </c>
      <c r="B2687" s="141" t="s">
        <v>4135</v>
      </c>
      <c r="C2687" s="142" t="s">
        <v>1308</v>
      </c>
      <c r="D2687" s="142" t="s">
        <v>412</v>
      </c>
      <c r="E2687" s="143" t="str">
        <f>CONCATENATE("(",SUM('Раздел 7'!AG25:AG25),"&lt;&gt;",0," И ",SUM('Раздел 7'!AH25:AH25),"&lt;&gt;",0,")"," ИЛИ ","(",SUM('Раздел 7'!AG25:AG25),"=",0," И ",SUM('Раздел 7'!AH25:AH25),"=",0,")")</f>
        <v>(0&lt;&gt;0 И 0&lt;&gt;0) ИЛИ (0=0 И 0=0)</v>
      </c>
    </row>
    <row r="2688" spans="1:5" s="151" customFormat="1" ht="38.25">
      <c r="A2688" s="140" t="str">
        <f>IF(((SUM('Раздел 7'!AG26:AG26)&lt;&gt;0)*(SUM('Раздел 7'!AH26:AH26)&lt;&gt;0))+((SUM('Раздел 7'!AG26:AG26)=0)*(SUM('Раздел 7'!AH26:AH26)=0)),"","Неверно!")</f>
        <v/>
      </c>
      <c r="B2688" s="141" t="s">
        <v>4135</v>
      </c>
      <c r="C2688" s="142" t="s">
        <v>1309</v>
      </c>
      <c r="D2688" s="142" t="s">
        <v>412</v>
      </c>
      <c r="E2688" s="143" t="str">
        <f>CONCATENATE("(",SUM('Раздел 7'!AG26:AG26),"&lt;&gt;",0," И ",SUM('Раздел 7'!AH26:AH26),"&lt;&gt;",0,")"," ИЛИ ","(",SUM('Раздел 7'!AG26:AG26),"=",0," И ",SUM('Раздел 7'!AH26:AH26),"=",0,")")</f>
        <v>(0&lt;&gt;0 И 0&lt;&gt;0) ИЛИ (0=0 И 0=0)</v>
      </c>
    </row>
    <row r="2689" spans="1:5" s="151" customFormat="1" ht="38.25">
      <c r="A2689" s="140" t="str">
        <f>IF(((SUM('Раздел 7'!AG27:AG27)&lt;&gt;0)*(SUM('Раздел 7'!AH27:AH27)&lt;&gt;0))+((SUM('Раздел 7'!AG27:AG27)=0)*(SUM('Раздел 7'!AH27:AH27)=0)),"","Неверно!")</f>
        <v/>
      </c>
      <c r="B2689" s="141" t="s">
        <v>4135</v>
      </c>
      <c r="C2689" s="142" t="s">
        <v>1310</v>
      </c>
      <c r="D2689" s="142" t="s">
        <v>412</v>
      </c>
      <c r="E2689" s="143" t="str">
        <f>CONCATENATE("(",SUM('Раздел 7'!AG27:AG27),"&lt;&gt;",0," И ",SUM('Раздел 7'!AH27:AH27),"&lt;&gt;",0,")"," ИЛИ ","(",SUM('Раздел 7'!AG27:AG27),"=",0," И ",SUM('Раздел 7'!AH27:AH27),"=",0,")")</f>
        <v>(0&lt;&gt;0 И 0&lt;&gt;0) ИЛИ (0=0 И 0=0)</v>
      </c>
    </row>
    <row r="2690" spans="1:5" s="151" customFormat="1" ht="38.25">
      <c r="A2690" s="140" t="str">
        <f>IF(((SUM('Раздел 7'!AG28:AG28)&lt;&gt;0)*(SUM('Раздел 7'!AH28:AH28)&lt;&gt;0))+((SUM('Раздел 7'!AG28:AG28)=0)*(SUM('Раздел 7'!AH28:AH28)=0)),"","Неверно!")</f>
        <v/>
      </c>
      <c r="B2690" s="141" t="s">
        <v>4135</v>
      </c>
      <c r="C2690" s="142" t="s">
        <v>1311</v>
      </c>
      <c r="D2690" s="142" t="s">
        <v>412</v>
      </c>
      <c r="E2690" s="143" t="str">
        <f>CONCATENATE("(",SUM('Раздел 7'!AG28:AG28),"&lt;&gt;",0," И ",SUM('Раздел 7'!AH28:AH28),"&lt;&gt;",0,")"," ИЛИ ","(",SUM('Раздел 7'!AG28:AG28),"=",0," И ",SUM('Раздел 7'!AH28:AH28),"=",0,")")</f>
        <v>(0&lt;&gt;0 И 0&lt;&gt;0) ИЛИ (0=0 И 0=0)</v>
      </c>
    </row>
    <row r="2691" spans="1:5" s="151" customFormat="1" ht="38.25">
      <c r="A2691" s="140" t="str">
        <f>IF(((SUM('Раздел 7'!AG11:AG11)&lt;&gt;0)*(SUM('Раздел 7'!AH11:AH11)&lt;&gt;0))+((SUM('Раздел 7'!AG11:AG11)=0)*(SUM('Раздел 7'!AH11:AH11)=0)),"","Неверно!")</f>
        <v/>
      </c>
      <c r="B2691" s="141" t="s">
        <v>4135</v>
      </c>
      <c r="C2691" s="142" t="s">
        <v>1312</v>
      </c>
      <c r="D2691" s="142" t="s">
        <v>412</v>
      </c>
      <c r="E2691" s="143" t="str">
        <f>CONCATENATE("(",SUM('Раздел 7'!AG11:AG11),"&lt;&gt;",0," И ",SUM('Раздел 7'!AH11:AH11),"&lt;&gt;",0,")"," ИЛИ ","(",SUM('Раздел 7'!AG11:AG11),"=",0," И ",SUM('Раздел 7'!AH11:AH11),"=",0,")")</f>
        <v>(0&lt;&gt;0 И 0&lt;&gt;0) ИЛИ (0=0 И 0=0)</v>
      </c>
    </row>
    <row r="2692" spans="1:5" s="151" customFormat="1" ht="38.25">
      <c r="A2692" s="140" t="str">
        <f>IF(((SUM('Раздел 7'!AG29:AG29)&lt;&gt;0)*(SUM('Раздел 7'!AH29:AH29)&lt;&gt;0))+((SUM('Раздел 7'!AG29:AG29)=0)*(SUM('Раздел 7'!AH29:AH29)=0)),"","Неверно!")</f>
        <v/>
      </c>
      <c r="B2692" s="141" t="s">
        <v>4135</v>
      </c>
      <c r="C2692" s="142" t="s">
        <v>1313</v>
      </c>
      <c r="D2692" s="142" t="s">
        <v>412</v>
      </c>
      <c r="E2692" s="143" t="str">
        <f>CONCATENATE("(",SUM('Раздел 7'!AG29:AG29),"&lt;&gt;",0," И ",SUM('Раздел 7'!AH29:AH29),"&lt;&gt;",0,")"," ИЛИ ","(",SUM('Раздел 7'!AG29:AG29),"=",0," И ",SUM('Раздел 7'!AH29:AH29),"=",0,")")</f>
        <v>(0&lt;&gt;0 И 0&lt;&gt;0) ИЛИ (0=0 И 0=0)</v>
      </c>
    </row>
    <row r="2693" spans="1:5" s="151" customFormat="1" ht="38.25">
      <c r="A2693" s="140" t="str">
        <f>IF(((SUM('Раздел 7'!AG30:AG30)&lt;&gt;0)*(SUM('Раздел 7'!AH30:AH30)&lt;&gt;0))+((SUM('Раздел 7'!AG30:AG30)=0)*(SUM('Раздел 7'!AH30:AH30)=0)),"","Неверно!")</f>
        <v/>
      </c>
      <c r="B2693" s="141" t="s">
        <v>4135</v>
      </c>
      <c r="C2693" s="142" t="s">
        <v>1314</v>
      </c>
      <c r="D2693" s="142" t="s">
        <v>412</v>
      </c>
      <c r="E2693" s="143" t="str">
        <f>CONCATENATE("(",SUM('Раздел 7'!AG30:AG30),"&lt;&gt;",0," И ",SUM('Раздел 7'!AH30:AH30),"&lt;&gt;",0,")"," ИЛИ ","(",SUM('Раздел 7'!AG30:AG30),"=",0," И ",SUM('Раздел 7'!AH30:AH30),"=",0,")")</f>
        <v>(0&lt;&gt;0 И 0&lt;&gt;0) ИЛИ (0=0 И 0=0)</v>
      </c>
    </row>
    <row r="2694" spans="1:5" s="151" customFormat="1" ht="38.25">
      <c r="A2694" s="140" t="str">
        <f>IF(((SUM('Раздел 7'!AG31:AG31)&lt;&gt;0)*(SUM('Раздел 7'!AH31:AH31)&lt;&gt;0))+((SUM('Раздел 7'!AG31:AG31)=0)*(SUM('Раздел 7'!AH31:AH31)=0)),"","Неверно!")</f>
        <v/>
      </c>
      <c r="B2694" s="141" t="s">
        <v>4135</v>
      </c>
      <c r="C2694" s="142" t="s">
        <v>1315</v>
      </c>
      <c r="D2694" s="142" t="s">
        <v>412</v>
      </c>
      <c r="E2694" s="143" t="str">
        <f>CONCATENATE("(",SUM('Раздел 7'!AG31:AG31),"&lt;&gt;",0," И ",SUM('Раздел 7'!AH31:AH31),"&lt;&gt;",0,")"," ИЛИ ","(",SUM('Раздел 7'!AG31:AG31),"=",0," И ",SUM('Раздел 7'!AH31:AH31),"=",0,")")</f>
        <v>(0&lt;&gt;0 И 0&lt;&gt;0) ИЛИ (0=0 И 0=0)</v>
      </c>
    </row>
    <row r="2695" spans="1:5" s="151" customFormat="1" ht="38.25">
      <c r="A2695" s="140" t="str">
        <f>IF(((SUM('Раздел 7'!AG32:AG32)&lt;&gt;0)*(SUM('Раздел 7'!AH32:AH32)&lt;&gt;0))+((SUM('Раздел 7'!AG32:AG32)=0)*(SUM('Раздел 7'!AH32:AH32)=0)),"","Неверно!")</f>
        <v/>
      </c>
      <c r="B2695" s="141" t="s">
        <v>4135</v>
      </c>
      <c r="C2695" s="142" t="s">
        <v>1316</v>
      </c>
      <c r="D2695" s="142" t="s">
        <v>412</v>
      </c>
      <c r="E2695" s="143" t="str">
        <f>CONCATENATE("(",SUM('Раздел 7'!AG32:AG32),"&lt;&gt;",0," И ",SUM('Раздел 7'!AH32:AH32),"&lt;&gt;",0,")"," ИЛИ ","(",SUM('Раздел 7'!AG32:AG32),"=",0," И ",SUM('Раздел 7'!AH32:AH32),"=",0,")")</f>
        <v>(0&lt;&gt;0 И 0&lt;&gt;0) ИЛИ (0=0 И 0=0)</v>
      </c>
    </row>
    <row r="2696" spans="1:5" s="151" customFormat="1" ht="38.25">
      <c r="A2696" s="140" t="str">
        <f>IF(((SUM('Раздел 7'!AG33:AG33)&lt;&gt;0)*(SUM('Раздел 7'!AH33:AH33)&lt;&gt;0))+((SUM('Раздел 7'!AG33:AG33)=0)*(SUM('Раздел 7'!AH33:AH33)=0)),"","Неверно!")</f>
        <v/>
      </c>
      <c r="B2696" s="141" t="s">
        <v>4135</v>
      </c>
      <c r="C2696" s="142" t="s">
        <v>1317</v>
      </c>
      <c r="D2696" s="142" t="s">
        <v>412</v>
      </c>
      <c r="E2696" s="143" t="str">
        <f>CONCATENATE("(",SUM('Раздел 7'!AG33:AG33),"&lt;&gt;",0," И ",SUM('Раздел 7'!AH33:AH33),"&lt;&gt;",0,")"," ИЛИ ","(",SUM('Раздел 7'!AG33:AG33),"=",0," И ",SUM('Раздел 7'!AH33:AH33),"=",0,")")</f>
        <v>(0&lt;&gt;0 И 0&lt;&gt;0) ИЛИ (0=0 И 0=0)</v>
      </c>
    </row>
    <row r="2697" spans="1:5" s="151" customFormat="1" ht="38.25">
      <c r="A2697" s="140" t="str">
        <f>IF(((SUM('Раздел 7'!AG34:AG34)&lt;&gt;0)*(SUM('Раздел 7'!AH34:AH34)&lt;&gt;0))+((SUM('Раздел 7'!AG34:AG34)=0)*(SUM('Раздел 7'!AH34:AH34)=0)),"","Неверно!")</f>
        <v/>
      </c>
      <c r="B2697" s="141" t="s">
        <v>4135</v>
      </c>
      <c r="C2697" s="142" t="s">
        <v>1318</v>
      </c>
      <c r="D2697" s="142" t="s">
        <v>412</v>
      </c>
      <c r="E2697" s="143" t="str">
        <f>CONCATENATE("(",SUM('Раздел 7'!AG34:AG34),"&lt;&gt;",0," И ",SUM('Раздел 7'!AH34:AH34),"&lt;&gt;",0,")"," ИЛИ ","(",SUM('Раздел 7'!AG34:AG34),"=",0," И ",SUM('Раздел 7'!AH34:AH34),"=",0,")")</f>
        <v>(0&lt;&gt;0 И 0&lt;&gt;0) ИЛИ (0=0 И 0=0)</v>
      </c>
    </row>
    <row r="2698" spans="1:5" s="151" customFormat="1" ht="38.25">
      <c r="A2698" s="140" t="str">
        <f>IF(((SUM('Раздел 7'!AG35:AG35)&lt;&gt;0)*(SUM('Раздел 7'!AH35:AH35)&lt;&gt;0))+((SUM('Раздел 7'!AG35:AG35)=0)*(SUM('Раздел 7'!AH35:AH35)=0)),"","Неверно!")</f>
        <v/>
      </c>
      <c r="B2698" s="141" t="s">
        <v>4135</v>
      </c>
      <c r="C2698" s="142" t="s">
        <v>1319</v>
      </c>
      <c r="D2698" s="142" t="s">
        <v>412</v>
      </c>
      <c r="E2698" s="143" t="str">
        <f>CONCATENATE("(",SUM('Раздел 7'!AG35:AG35),"&lt;&gt;",0," И ",SUM('Раздел 7'!AH35:AH35),"&lt;&gt;",0,")"," ИЛИ ","(",SUM('Раздел 7'!AG35:AG35),"=",0," И ",SUM('Раздел 7'!AH35:AH35),"=",0,")")</f>
        <v>(0&lt;&gt;0 И 0&lt;&gt;0) ИЛИ (0=0 И 0=0)</v>
      </c>
    </row>
    <row r="2699" spans="1:5" s="151" customFormat="1" ht="38.25">
      <c r="A2699" s="140" t="str">
        <f>IF(((SUM('Раздел 7'!AG36:AG36)&lt;&gt;0)*(SUM('Раздел 7'!AH36:AH36)&lt;&gt;0))+((SUM('Раздел 7'!AG36:AG36)=0)*(SUM('Раздел 7'!AH36:AH36)=0)),"","Неверно!")</f>
        <v/>
      </c>
      <c r="B2699" s="141" t="s">
        <v>4135</v>
      </c>
      <c r="C2699" s="142" t="s">
        <v>1320</v>
      </c>
      <c r="D2699" s="142" t="s">
        <v>412</v>
      </c>
      <c r="E2699" s="143" t="str">
        <f>CONCATENATE("(",SUM('Раздел 7'!AG36:AG36),"&lt;&gt;",0," И ",SUM('Раздел 7'!AH36:AH36),"&lt;&gt;",0,")"," ИЛИ ","(",SUM('Раздел 7'!AG36:AG36),"=",0," И ",SUM('Раздел 7'!AH36:AH36),"=",0,")")</f>
        <v>(0&lt;&gt;0 И 0&lt;&gt;0) ИЛИ (0=0 И 0=0)</v>
      </c>
    </row>
    <row r="2700" spans="1:5" s="151" customFormat="1" ht="38.25">
      <c r="A2700" s="140" t="str">
        <f>IF(((SUM('Раздел 7'!AG37:AG37)&lt;&gt;0)*(SUM('Раздел 7'!AH37:AH37)&lt;&gt;0))+((SUM('Раздел 7'!AG37:AG37)=0)*(SUM('Раздел 7'!AH37:AH37)=0)),"","Неверно!")</f>
        <v/>
      </c>
      <c r="B2700" s="141" t="s">
        <v>4135</v>
      </c>
      <c r="C2700" s="142" t="s">
        <v>1321</v>
      </c>
      <c r="D2700" s="142" t="s">
        <v>412</v>
      </c>
      <c r="E2700" s="143" t="str">
        <f>CONCATENATE("(",SUM('Раздел 7'!AG37:AG37),"&lt;&gt;",0," И ",SUM('Раздел 7'!AH37:AH37),"&lt;&gt;",0,")"," ИЛИ ","(",SUM('Раздел 7'!AG37:AG37),"=",0," И ",SUM('Раздел 7'!AH37:AH37),"=",0,")")</f>
        <v>(0&lt;&gt;0 И 0&lt;&gt;0) ИЛИ (0=0 И 0=0)</v>
      </c>
    </row>
    <row r="2701" spans="1:5" s="151" customFormat="1" ht="38.25">
      <c r="A2701" s="140" t="str">
        <f>IF(((SUM('Раздел 7'!AG38:AG38)&lt;&gt;0)*(SUM('Раздел 7'!AH38:AH38)&lt;&gt;0))+((SUM('Раздел 7'!AG38:AG38)=0)*(SUM('Раздел 7'!AH38:AH38)=0)),"","Неверно!")</f>
        <v/>
      </c>
      <c r="B2701" s="141" t="s">
        <v>4135</v>
      </c>
      <c r="C2701" s="142" t="s">
        <v>1322</v>
      </c>
      <c r="D2701" s="142" t="s">
        <v>412</v>
      </c>
      <c r="E2701" s="143" t="str">
        <f>CONCATENATE("(",SUM('Раздел 7'!AG38:AG38),"&lt;&gt;",0," И ",SUM('Раздел 7'!AH38:AH38),"&lt;&gt;",0,")"," ИЛИ ","(",SUM('Раздел 7'!AG38:AG38),"=",0," И ",SUM('Раздел 7'!AH38:AH38),"=",0,")")</f>
        <v>(0&lt;&gt;0 И 0&lt;&gt;0) ИЛИ (0=0 И 0=0)</v>
      </c>
    </row>
    <row r="2702" spans="1:5" s="151" customFormat="1" ht="38.25">
      <c r="A2702" s="140" t="str">
        <f>IF(((SUM('Раздел 7'!AG12:AG12)&lt;&gt;0)*(SUM('Раздел 7'!AH12:AH12)&lt;&gt;0))+((SUM('Раздел 7'!AG12:AG12)=0)*(SUM('Раздел 7'!AH12:AH12)=0)),"","Неверно!")</f>
        <v/>
      </c>
      <c r="B2702" s="141" t="s">
        <v>4135</v>
      </c>
      <c r="C2702" s="142" t="s">
        <v>1323</v>
      </c>
      <c r="D2702" s="142" t="s">
        <v>412</v>
      </c>
      <c r="E2702" s="143" t="str">
        <f>CONCATENATE("(",SUM('Раздел 7'!AG12:AG12),"&lt;&gt;",0," И ",SUM('Раздел 7'!AH12:AH12),"&lt;&gt;",0,")"," ИЛИ ","(",SUM('Раздел 7'!AG12:AG12),"=",0," И ",SUM('Раздел 7'!AH12:AH12),"=",0,")")</f>
        <v>(0&lt;&gt;0 И 0&lt;&gt;0) ИЛИ (0=0 И 0=0)</v>
      </c>
    </row>
    <row r="2703" spans="1:5" s="151" customFormat="1" ht="38.25">
      <c r="A2703" s="140" t="str">
        <f>IF(((SUM('Раздел 7'!AG39:AG39)&lt;&gt;0)*(SUM('Раздел 7'!AH39:AH39)&lt;&gt;0))+((SUM('Раздел 7'!AG39:AG39)=0)*(SUM('Раздел 7'!AH39:AH39)=0)),"","Неверно!")</f>
        <v/>
      </c>
      <c r="B2703" s="141" t="s">
        <v>4135</v>
      </c>
      <c r="C2703" s="142" t="s">
        <v>1324</v>
      </c>
      <c r="D2703" s="142" t="s">
        <v>412</v>
      </c>
      <c r="E2703" s="143" t="str">
        <f>CONCATENATE("(",SUM('Раздел 7'!AG39:AG39),"&lt;&gt;",0," И ",SUM('Раздел 7'!AH39:AH39),"&lt;&gt;",0,")"," ИЛИ ","(",SUM('Раздел 7'!AG39:AG39),"=",0," И ",SUM('Раздел 7'!AH39:AH39),"=",0,")")</f>
        <v>(0&lt;&gt;0 И 0&lt;&gt;0) ИЛИ (0=0 И 0=0)</v>
      </c>
    </row>
    <row r="2704" spans="1:5" s="151" customFormat="1" ht="38.25">
      <c r="A2704" s="140" t="str">
        <f>IF(((SUM('Раздел 7'!AG40:AG40)&lt;&gt;0)*(SUM('Раздел 7'!AH40:AH40)&lt;&gt;0))+((SUM('Раздел 7'!AG40:AG40)=0)*(SUM('Раздел 7'!AH40:AH40)=0)),"","Неверно!")</f>
        <v/>
      </c>
      <c r="B2704" s="141" t="s">
        <v>4135</v>
      </c>
      <c r="C2704" s="142" t="s">
        <v>1325</v>
      </c>
      <c r="D2704" s="142" t="s">
        <v>412</v>
      </c>
      <c r="E2704" s="143" t="str">
        <f>CONCATENATE("(",SUM('Раздел 7'!AG40:AG40),"&lt;&gt;",0," И ",SUM('Раздел 7'!AH40:AH40),"&lt;&gt;",0,")"," ИЛИ ","(",SUM('Раздел 7'!AG40:AG40),"=",0," И ",SUM('Раздел 7'!AH40:AH40),"=",0,")")</f>
        <v>(0&lt;&gt;0 И 0&lt;&gt;0) ИЛИ (0=0 И 0=0)</v>
      </c>
    </row>
    <row r="2705" spans="1:5" s="151" customFormat="1" ht="38.25">
      <c r="A2705" s="140" t="str">
        <f>IF(((SUM('Раздел 7'!AG41:AG41)&lt;&gt;0)*(SUM('Раздел 7'!AH41:AH41)&lt;&gt;0))+((SUM('Раздел 7'!AG41:AG41)=0)*(SUM('Раздел 7'!AH41:AH41)=0)),"","Неверно!")</f>
        <v/>
      </c>
      <c r="B2705" s="141" t="s">
        <v>4135</v>
      </c>
      <c r="C2705" s="142" t="s">
        <v>1326</v>
      </c>
      <c r="D2705" s="142" t="s">
        <v>412</v>
      </c>
      <c r="E2705" s="143" t="str">
        <f>CONCATENATE("(",SUM('Раздел 7'!AG41:AG41),"&lt;&gt;",0," И ",SUM('Раздел 7'!AH41:AH41),"&lt;&gt;",0,")"," ИЛИ ","(",SUM('Раздел 7'!AG41:AG41),"=",0," И ",SUM('Раздел 7'!AH41:AH41),"=",0,")")</f>
        <v>(0&lt;&gt;0 И 0&lt;&gt;0) ИЛИ (0=0 И 0=0)</v>
      </c>
    </row>
    <row r="2706" spans="1:5" s="151" customFormat="1" ht="38.25">
      <c r="A2706" s="140" t="str">
        <f>IF(((SUM('Раздел 7'!AG42:AG42)&lt;&gt;0)*(SUM('Раздел 7'!AH42:AH42)&lt;&gt;0))+((SUM('Раздел 7'!AG42:AG42)=0)*(SUM('Раздел 7'!AH42:AH42)=0)),"","Неверно!")</f>
        <v/>
      </c>
      <c r="B2706" s="141" t="s">
        <v>4135</v>
      </c>
      <c r="C2706" s="142" t="s">
        <v>1327</v>
      </c>
      <c r="D2706" s="142" t="s">
        <v>412</v>
      </c>
      <c r="E2706" s="143" t="str">
        <f>CONCATENATE("(",SUM('Раздел 7'!AG42:AG42),"&lt;&gt;",0," И ",SUM('Раздел 7'!AH42:AH42),"&lt;&gt;",0,")"," ИЛИ ","(",SUM('Раздел 7'!AG42:AG42),"=",0," И ",SUM('Раздел 7'!AH42:AH42),"=",0,")")</f>
        <v>(0&lt;&gt;0 И 0&lt;&gt;0) ИЛИ (0=0 И 0=0)</v>
      </c>
    </row>
    <row r="2707" spans="1:5" s="151" customFormat="1" ht="38.25">
      <c r="A2707" s="140" t="str">
        <f>IF(((SUM('Раздел 7'!AG43:AG43)&lt;&gt;0)*(SUM('Раздел 7'!AH43:AH43)&lt;&gt;0))+((SUM('Раздел 7'!AG43:AG43)=0)*(SUM('Раздел 7'!AH43:AH43)=0)),"","Неверно!")</f>
        <v/>
      </c>
      <c r="B2707" s="141" t="s">
        <v>4135</v>
      </c>
      <c r="C2707" s="142" t="s">
        <v>1328</v>
      </c>
      <c r="D2707" s="142" t="s">
        <v>412</v>
      </c>
      <c r="E2707" s="143" t="str">
        <f>CONCATENATE("(",SUM('Раздел 7'!AG43:AG43),"&lt;&gt;",0," И ",SUM('Раздел 7'!AH43:AH43),"&lt;&gt;",0,")"," ИЛИ ","(",SUM('Раздел 7'!AG43:AG43),"=",0," И ",SUM('Раздел 7'!AH43:AH43),"=",0,")")</f>
        <v>(0&lt;&gt;0 И 0&lt;&gt;0) ИЛИ (0=0 И 0=0)</v>
      </c>
    </row>
    <row r="2708" spans="1:5" s="151" customFormat="1" ht="38.25">
      <c r="A2708" s="140" t="str">
        <f>IF(((SUM('Раздел 7'!AG44:AG44)&lt;&gt;0)*(SUM('Раздел 7'!AH44:AH44)&lt;&gt;0))+((SUM('Раздел 7'!AG44:AG44)=0)*(SUM('Раздел 7'!AH44:AH44)=0)),"","Неверно!")</f>
        <v/>
      </c>
      <c r="B2708" s="141" t="s">
        <v>4135</v>
      </c>
      <c r="C2708" s="142" t="s">
        <v>1329</v>
      </c>
      <c r="D2708" s="142" t="s">
        <v>412</v>
      </c>
      <c r="E2708" s="143" t="str">
        <f>CONCATENATE("(",SUM('Раздел 7'!AG44:AG44),"&lt;&gt;",0," И ",SUM('Раздел 7'!AH44:AH44),"&lt;&gt;",0,")"," ИЛИ ","(",SUM('Раздел 7'!AG44:AG44),"=",0," И ",SUM('Раздел 7'!AH44:AH44),"=",0,")")</f>
        <v>(0&lt;&gt;0 И 0&lt;&gt;0) ИЛИ (0=0 И 0=0)</v>
      </c>
    </row>
    <row r="2709" spans="1:5" s="151" customFormat="1" ht="38.25">
      <c r="A2709" s="140" t="str">
        <f>IF(((SUM('Раздел 7'!AG45:AG45)&lt;&gt;0)*(SUM('Раздел 7'!AH45:AH45)&lt;&gt;0))+((SUM('Раздел 7'!AG45:AG45)=0)*(SUM('Раздел 7'!AH45:AH45)=0)),"","Неверно!")</f>
        <v/>
      </c>
      <c r="B2709" s="141" t="s">
        <v>4135</v>
      </c>
      <c r="C2709" s="142" t="s">
        <v>1330</v>
      </c>
      <c r="D2709" s="142" t="s">
        <v>412</v>
      </c>
      <c r="E2709" s="143" t="str">
        <f>CONCATENATE("(",SUM('Раздел 7'!AG45:AG45),"&lt;&gt;",0," И ",SUM('Раздел 7'!AH45:AH45),"&lt;&gt;",0,")"," ИЛИ ","(",SUM('Раздел 7'!AG45:AG45),"=",0," И ",SUM('Раздел 7'!AH45:AH45),"=",0,")")</f>
        <v>(0&lt;&gt;0 И 0&lt;&gt;0) ИЛИ (0=0 И 0=0)</v>
      </c>
    </row>
    <row r="2710" spans="1:5" s="151" customFormat="1" ht="38.25">
      <c r="A2710" s="140" t="str">
        <f>IF(((SUM('Раздел 7'!AG46:AG46)&lt;&gt;0)*(SUM('Раздел 7'!AH46:AH46)&lt;&gt;0))+((SUM('Раздел 7'!AG46:AG46)=0)*(SUM('Раздел 7'!AH46:AH46)=0)),"","Неверно!")</f>
        <v/>
      </c>
      <c r="B2710" s="141" t="s">
        <v>4135</v>
      </c>
      <c r="C2710" s="142" t="s">
        <v>1331</v>
      </c>
      <c r="D2710" s="142" t="s">
        <v>412</v>
      </c>
      <c r="E2710" s="143" t="str">
        <f>CONCATENATE("(",SUM('Раздел 7'!AG46:AG46),"&lt;&gt;",0," И ",SUM('Раздел 7'!AH46:AH46),"&lt;&gt;",0,")"," ИЛИ ","(",SUM('Раздел 7'!AG46:AG46),"=",0," И ",SUM('Раздел 7'!AH46:AH46),"=",0,")")</f>
        <v>(0&lt;&gt;0 И 0&lt;&gt;0) ИЛИ (0=0 И 0=0)</v>
      </c>
    </row>
    <row r="2711" spans="1:5" s="151" customFormat="1" ht="38.25">
      <c r="A2711" s="140" t="str">
        <f>IF(((SUM('Раздел 7'!AG47:AG47)&lt;&gt;0)*(SUM('Раздел 7'!AH47:AH47)&lt;&gt;0))+((SUM('Раздел 7'!AG47:AG47)=0)*(SUM('Раздел 7'!AH47:AH47)=0)),"","Неверно!")</f>
        <v/>
      </c>
      <c r="B2711" s="141" t="s">
        <v>4135</v>
      </c>
      <c r="C2711" s="142" t="s">
        <v>1332</v>
      </c>
      <c r="D2711" s="142" t="s">
        <v>412</v>
      </c>
      <c r="E2711" s="143" t="str">
        <f>CONCATENATE("(",SUM('Раздел 7'!AG47:AG47),"&lt;&gt;",0," И ",SUM('Раздел 7'!AH47:AH47),"&lt;&gt;",0,")"," ИЛИ ","(",SUM('Раздел 7'!AG47:AG47),"=",0," И ",SUM('Раздел 7'!AH47:AH47),"=",0,")")</f>
        <v>(0&lt;&gt;0 И 0&lt;&gt;0) ИЛИ (0=0 И 0=0)</v>
      </c>
    </row>
    <row r="2712" spans="1:5" s="151" customFormat="1" ht="38.25">
      <c r="A2712" s="140" t="str">
        <f>IF(((SUM('Раздел 7'!AG48:AG48)&lt;&gt;0)*(SUM('Раздел 7'!AH48:AH48)&lt;&gt;0))+((SUM('Раздел 7'!AG48:AG48)=0)*(SUM('Раздел 7'!AH48:AH48)=0)),"","Неверно!")</f>
        <v/>
      </c>
      <c r="B2712" s="141" t="s">
        <v>4135</v>
      </c>
      <c r="C2712" s="142" t="s">
        <v>1333</v>
      </c>
      <c r="D2712" s="142" t="s">
        <v>412</v>
      </c>
      <c r="E2712" s="143" t="str">
        <f>CONCATENATE("(",SUM('Раздел 7'!AG48:AG48),"&lt;&gt;",0," И ",SUM('Раздел 7'!AH48:AH48),"&lt;&gt;",0,")"," ИЛИ ","(",SUM('Раздел 7'!AG48:AG48),"=",0," И ",SUM('Раздел 7'!AH48:AH48),"=",0,")")</f>
        <v>(0&lt;&gt;0 И 0&lt;&gt;0) ИЛИ (0=0 И 0=0)</v>
      </c>
    </row>
    <row r="2713" spans="1:5" s="151" customFormat="1" ht="38.25">
      <c r="A2713" s="140" t="str">
        <f>IF(((SUM('Раздел 7'!AG13:AG13)&lt;&gt;0)*(SUM('Раздел 7'!AH13:AH13)&lt;&gt;0))+((SUM('Раздел 7'!AG13:AG13)=0)*(SUM('Раздел 7'!AH13:AH13)=0)),"","Неверно!")</f>
        <v/>
      </c>
      <c r="B2713" s="141" t="s">
        <v>4135</v>
      </c>
      <c r="C2713" s="142" t="s">
        <v>1334</v>
      </c>
      <c r="D2713" s="142" t="s">
        <v>412</v>
      </c>
      <c r="E2713" s="143" t="str">
        <f>CONCATENATE("(",SUM('Раздел 7'!AG13:AG13),"&lt;&gt;",0," И ",SUM('Раздел 7'!AH13:AH13),"&lt;&gt;",0,")"," ИЛИ ","(",SUM('Раздел 7'!AG13:AG13),"=",0," И ",SUM('Раздел 7'!AH13:AH13),"=",0,")")</f>
        <v>(0&lt;&gt;0 И 0&lt;&gt;0) ИЛИ (0=0 И 0=0)</v>
      </c>
    </row>
    <row r="2714" spans="1:5" s="151" customFormat="1" ht="38.25">
      <c r="A2714" s="140" t="str">
        <f>IF(((SUM('Раздел 7'!AG49:AG49)&lt;&gt;0)*(SUM('Раздел 7'!AH49:AH49)&lt;&gt;0))+((SUM('Раздел 7'!AG49:AG49)=0)*(SUM('Раздел 7'!AH49:AH49)=0)),"","Неверно!")</f>
        <v/>
      </c>
      <c r="B2714" s="141" t="s">
        <v>4135</v>
      </c>
      <c r="C2714" s="142" t="s">
        <v>1335</v>
      </c>
      <c r="D2714" s="142" t="s">
        <v>412</v>
      </c>
      <c r="E2714" s="143" t="str">
        <f>CONCATENATE("(",SUM('Раздел 7'!AG49:AG49),"&lt;&gt;",0," И ",SUM('Раздел 7'!AH49:AH49),"&lt;&gt;",0,")"," ИЛИ ","(",SUM('Раздел 7'!AG49:AG49),"=",0," И ",SUM('Раздел 7'!AH49:AH49),"=",0,")")</f>
        <v>(0&lt;&gt;0 И 0&lt;&gt;0) ИЛИ (0=0 И 0=0)</v>
      </c>
    </row>
    <row r="2715" spans="1:5" s="151" customFormat="1" ht="38.25">
      <c r="A2715" s="140" t="str">
        <f>IF(((SUM('Раздел 7'!AG50:AG50)&lt;&gt;0)*(SUM('Раздел 7'!AH50:AH50)&lt;&gt;0))+((SUM('Раздел 7'!AG50:AG50)=0)*(SUM('Раздел 7'!AH50:AH50)=0)),"","Неверно!")</f>
        <v/>
      </c>
      <c r="B2715" s="141" t="s">
        <v>4135</v>
      </c>
      <c r="C2715" s="142" t="s">
        <v>1336</v>
      </c>
      <c r="D2715" s="142" t="s">
        <v>412</v>
      </c>
      <c r="E2715" s="143" t="str">
        <f>CONCATENATE("(",SUM('Раздел 7'!AG50:AG50),"&lt;&gt;",0," И ",SUM('Раздел 7'!AH50:AH50),"&lt;&gt;",0,")"," ИЛИ ","(",SUM('Раздел 7'!AG50:AG50),"=",0," И ",SUM('Раздел 7'!AH50:AH50),"=",0,")")</f>
        <v>(0&lt;&gt;0 И 0&lt;&gt;0) ИЛИ (0=0 И 0=0)</v>
      </c>
    </row>
    <row r="2716" spans="1:5" s="151" customFormat="1" ht="38.25">
      <c r="A2716" s="140" t="str">
        <f>IF(((SUM('Раздел 7'!AG51:AG51)&lt;&gt;0)*(SUM('Раздел 7'!AH51:AH51)&lt;&gt;0))+((SUM('Раздел 7'!AG51:AG51)=0)*(SUM('Раздел 7'!AH51:AH51)=0)),"","Неверно!")</f>
        <v/>
      </c>
      <c r="B2716" s="141" t="s">
        <v>4135</v>
      </c>
      <c r="C2716" s="142" t="s">
        <v>1337</v>
      </c>
      <c r="D2716" s="142" t="s">
        <v>412</v>
      </c>
      <c r="E2716" s="143" t="str">
        <f>CONCATENATE("(",SUM('Раздел 7'!AG51:AG51),"&lt;&gt;",0," И ",SUM('Раздел 7'!AH51:AH51),"&lt;&gt;",0,")"," ИЛИ ","(",SUM('Раздел 7'!AG51:AG51),"=",0," И ",SUM('Раздел 7'!AH51:AH51),"=",0,")")</f>
        <v>(0&lt;&gt;0 И 0&lt;&gt;0) ИЛИ (0=0 И 0=0)</v>
      </c>
    </row>
    <row r="2717" spans="1:5" s="151" customFormat="1" ht="38.25">
      <c r="A2717" s="140" t="str">
        <f>IF(((SUM('Раздел 7'!AG52:AG52)&lt;&gt;0)*(SUM('Раздел 7'!AH52:AH52)&lt;&gt;0))+((SUM('Раздел 7'!AG52:AG52)=0)*(SUM('Раздел 7'!AH52:AH52)=0)),"","Неверно!")</f>
        <v/>
      </c>
      <c r="B2717" s="141" t="s">
        <v>4135</v>
      </c>
      <c r="C2717" s="142" t="s">
        <v>1338</v>
      </c>
      <c r="D2717" s="142" t="s">
        <v>412</v>
      </c>
      <c r="E2717" s="143" t="str">
        <f>CONCATENATE("(",SUM('Раздел 7'!AG52:AG52),"&lt;&gt;",0," И ",SUM('Раздел 7'!AH52:AH52),"&lt;&gt;",0,")"," ИЛИ ","(",SUM('Раздел 7'!AG52:AG52),"=",0," И ",SUM('Раздел 7'!AH52:AH52),"=",0,")")</f>
        <v>(0&lt;&gt;0 И 0&lt;&gt;0) ИЛИ (0=0 И 0=0)</v>
      </c>
    </row>
    <row r="2718" spans="1:5" s="151" customFormat="1" ht="38.25">
      <c r="A2718" s="140" t="str">
        <f>IF(((SUM('Раздел 7'!AG53:AG53)&lt;&gt;0)*(SUM('Раздел 7'!AH53:AH53)&lt;&gt;0))+((SUM('Раздел 7'!AG53:AG53)=0)*(SUM('Раздел 7'!AH53:AH53)=0)),"","Неверно!")</f>
        <v/>
      </c>
      <c r="B2718" s="141" t="s">
        <v>4135</v>
      </c>
      <c r="C2718" s="142" t="s">
        <v>1339</v>
      </c>
      <c r="D2718" s="142" t="s">
        <v>412</v>
      </c>
      <c r="E2718" s="143" t="str">
        <f>CONCATENATE("(",SUM('Раздел 7'!AG53:AG53),"&lt;&gt;",0," И ",SUM('Раздел 7'!AH53:AH53),"&lt;&gt;",0,")"," ИЛИ ","(",SUM('Раздел 7'!AG53:AG53),"=",0," И ",SUM('Раздел 7'!AH53:AH53),"=",0,")")</f>
        <v>(0&lt;&gt;0 И 0&lt;&gt;0) ИЛИ (0=0 И 0=0)</v>
      </c>
    </row>
    <row r="2719" spans="1:5" s="151" customFormat="1" ht="38.25">
      <c r="A2719" s="140" t="str">
        <f>IF(((SUM('Раздел 7'!AG54:AG54)&lt;&gt;0)*(SUM('Раздел 7'!AH54:AH54)&lt;&gt;0))+((SUM('Раздел 7'!AG54:AG54)=0)*(SUM('Раздел 7'!AH54:AH54)=0)),"","Неверно!")</f>
        <v/>
      </c>
      <c r="B2719" s="141" t="s">
        <v>4135</v>
      </c>
      <c r="C2719" s="142" t="s">
        <v>1340</v>
      </c>
      <c r="D2719" s="142" t="s">
        <v>412</v>
      </c>
      <c r="E2719" s="143" t="str">
        <f>CONCATENATE("(",SUM('Раздел 7'!AG54:AG54),"&lt;&gt;",0," И ",SUM('Раздел 7'!AH54:AH54),"&lt;&gt;",0,")"," ИЛИ ","(",SUM('Раздел 7'!AG54:AG54),"=",0," И ",SUM('Раздел 7'!AH54:AH54),"=",0,")")</f>
        <v>(0&lt;&gt;0 И 0&lt;&gt;0) ИЛИ (0=0 И 0=0)</v>
      </c>
    </row>
    <row r="2720" spans="1:5" s="151" customFormat="1" ht="38.25">
      <c r="A2720" s="140" t="str">
        <f>IF(((SUM('Раздел 7'!AG55:AG55)&lt;&gt;0)*(SUM('Раздел 7'!AH55:AH55)&lt;&gt;0))+((SUM('Раздел 7'!AG55:AG55)=0)*(SUM('Раздел 7'!AH55:AH55)=0)),"","Неверно!")</f>
        <v/>
      </c>
      <c r="B2720" s="141" t="s">
        <v>4135</v>
      </c>
      <c r="C2720" s="142" t="s">
        <v>1341</v>
      </c>
      <c r="D2720" s="142" t="s">
        <v>412</v>
      </c>
      <c r="E2720" s="143" t="str">
        <f>CONCATENATE("(",SUM('Раздел 7'!AG55:AG55),"&lt;&gt;",0," И ",SUM('Раздел 7'!AH55:AH55),"&lt;&gt;",0,")"," ИЛИ ","(",SUM('Раздел 7'!AG55:AG55),"=",0," И ",SUM('Раздел 7'!AH55:AH55),"=",0,")")</f>
        <v>(0&lt;&gt;0 И 0&lt;&gt;0) ИЛИ (0=0 И 0=0)</v>
      </c>
    </row>
    <row r="2721" spans="1:5" s="151" customFormat="1" ht="38.25">
      <c r="A2721" s="140" t="str">
        <f>IF(((SUM('Раздел 7'!AG56:AG56)&lt;&gt;0)*(SUM('Раздел 7'!AH56:AH56)&lt;&gt;0))+((SUM('Раздел 7'!AG56:AG56)=0)*(SUM('Раздел 7'!AH56:AH56)=0)),"","Неверно!")</f>
        <v/>
      </c>
      <c r="B2721" s="141" t="s">
        <v>4135</v>
      </c>
      <c r="C2721" s="142" t="s">
        <v>1342</v>
      </c>
      <c r="D2721" s="142" t="s">
        <v>412</v>
      </c>
      <c r="E2721" s="143" t="str">
        <f>CONCATENATE("(",SUM('Раздел 7'!AG56:AG56),"&lt;&gt;",0," И ",SUM('Раздел 7'!AH56:AH56),"&lt;&gt;",0,")"," ИЛИ ","(",SUM('Раздел 7'!AG56:AG56),"=",0," И ",SUM('Раздел 7'!AH56:AH56),"=",0,")")</f>
        <v>(0&lt;&gt;0 И 0&lt;&gt;0) ИЛИ (0=0 И 0=0)</v>
      </c>
    </row>
    <row r="2722" spans="1:5" s="151" customFormat="1" ht="38.25">
      <c r="A2722" s="140" t="str">
        <f>IF(((SUM('Раздел 7'!AG57:AG57)&lt;&gt;0)*(SUM('Раздел 7'!AH57:AH57)&lt;&gt;0))+((SUM('Раздел 7'!AG57:AG57)=0)*(SUM('Раздел 7'!AH57:AH57)=0)),"","Неверно!")</f>
        <v/>
      </c>
      <c r="B2722" s="141" t="s">
        <v>4135</v>
      </c>
      <c r="C2722" s="142" t="s">
        <v>1343</v>
      </c>
      <c r="D2722" s="142" t="s">
        <v>412</v>
      </c>
      <c r="E2722" s="143" t="str">
        <f>CONCATENATE("(",SUM('Раздел 7'!AG57:AG57),"&lt;&gt;",0," И ",SUM('Раздел 7'!AH57:AH57),"&lt;&gt;",0,")"," ИЛИ ","(",SUM('Раздел 7'!AG57:AG57),"=",0," И ",SUM('Раздел 7'!AH57:AH57),"=",0,")")</f>
        <v>(0&lt;&gt;0 И 0&lt;&gt;0) ИЛИ (0=0 И 0=0)</v>
      </c>
    </row>
    <row r="2723" spans="1:5" s="151" customFormat="1" ht="38.25">
      <c r="A2723" s="140" t="str">
        <f>IF(((SUM('Раздел 7'!AG58:AG58)&lt;&gt;0)*(SUM('Раздел 7'!AH58:AH58)&lt;&gt;0))+((SUM('Раздел 7'!AG58:AG58)=0)*(SUM('Раздел 7'!AH58:AH58)=0)),"","Неверно!")</f>
        <v/>
      </c>
      <c r="B2723" s="141" t="s">
        <v>4135</v>
      </c>
      <c r="C2723" s="142" t="s">
        <v>1344</v>
      </c>
      <c r="D2723" s="142" t="s">
        <v>412</v>
      </c>
      <c r="E2723" s="143" t="str">
        <f>CONCATENATE("(",SUM('Раздел 7'!AG58:AG58),"&lt;&gt;",0," И ",SUM('Раздел 7'!AH58:AH58),"&lt;&gt;",0,")"," ИЛИ ","(",SUM('Раздел 7'!AG58:AG58),"=",0," И ",SUM('Раздел 7'!AH58:AH58),"=",0,")")</f>
        <v>(0&lt;&gt;0 И 0&lt;&gt;0) ИЛИ (0=0 И 0=0)</v>
      </c>
    </row>
    <row r="2724" spans="1:5" s="151" customFormat="1" ht="38.25">
      <c r="A2724" s="140" t="str">
        <f>IF(((SUM('Раздел 7'!AG14:AG14)&lt;&gt;0)*(SUM('Раздел 7'!AH14:AH14)&lt;&gt;0))+((SUM('Раздел 7'!AG14:AG14)=0)*(SUM('Раздел 7'!AH14:AH14)=0)),"","Неверно!")</f>
        <v/>
      </c>
      <c r="B2724" s="141" t="s">
        <v>4135</v>
      </c>
      <c r="C2724" s="142" t="s">
        <v>1345</v>
      </c>
      <c r="D2724" s="142" t="s">
        <v>412</v>
      </c>
      <c r="E2724" s="143" t="str">
        <f>CONCATENATE("(",SUM('Раздел 7'!AG14:AG14),"&lt;&gt;",0," И ",SUM('Раздел 7'!AH14:AH14),"&lt;&gt;",0,")"," ИЛИ ","(",SUM('Раздел 7'!AG14:AG14),"=",0," И ",SUM('Раздел 7'!AH14:AH14),"=",0,")")</f>
        <v>(0&lt;&gt;0 И 0&lt;&gt;0) ИЛИ (0=0 И 0=0)</v>
      </c>
    </row>
    <row r="2725" spans="1:5" s="151" customFormat="1" ht="38.25">
      <c r="A2725" s="140" t="str">
        <f>IF(((SUM('Раздел 7'!AG59:AG59)&lt;&gt;0)*(SUM('Раздел 7'!AH59:AH59)&lt;&gt;0))+((SUM('Раздел 7'!AG59:AG59)=0)*(SUM('Раздел 7'!AH59:AH59)=0)),"","Неверно!")</f>
        <v/>
      </c>
      <c r="B2725" s="141" t="s">
        <v>4135</v>
      </c>
      <c r="C2725" s="142" t="s">
        <v>1346</v>
      </c>
      <c r="D2725" s="142" t="s">
        <v>412</v>
      </c>
      <c r="E2725" s="143" t="str">
        <f>CONCATENATE("(",SUM('Раздел 7'!AG59:AG59),"&lt;&gt;",0," И ",SUM('Раздел 7'!AH59:AH59),"&lt;&gt;",0,")"," ИЛИ ","(",SUM('Раздел 7'!AG59:AG59),"=",0," И ",SUM('Раздел 7'!AH59:AH59),"=",0,")")</f>
        <v>(0&lt;&gt;0 И 0&lt;&gt;0) ИЛИ (0=0 И 0=0)</v>
      </c>
    </row>
    <row r="2726" spans="1:5" s="151" customFormat="1" ht="38.25">
      <c r="A2726" s="140" t="str">
        <f>IF(((SUM('Раздел 7'!AG60:AG60)&lt;&gt;0)*(SUM('Раздел 7'!AH60:AH60)&lt;&gt;0))+((SUM('Раздел 7'!AG60:AG60)=0)*(SUM('Раздел 7'!AH60:AH60)=0)),"","Неверно!")</f>
        <v/>
      </c>
      <c r="B2726" s="141" t="s">
        <v>4135</v>
      </c>
      <c r="C2726" s="142" t="s">
        <v>1347</v>
      </c>
      <c r="D2726" s="142" t="s">
        <v>412</v>
      </c>
      <c r="E2726" s="143" t="str">
        <f>CONCATENATE("(",SUM('Раздел 7'!AG60:AG60),"&lt;&gt;",0," И ",SUM('Раздел 7'!AH60:AH60),"&lt;&gt;",0,")"," ИЛИ ","(",SUM('Раздел 7'!AG60:AG60),"=",0," И ",SUM('Раздел 7'!AH60:AH60),"=",0,")")</f>
        <v>(0&lt;&gt;0 И 0&lt;&gt;0) ИЛИ (0=0 И 0=0)</v>
      </c>
    </row>
    <row r="2727" spans="1:5" s="151" customFormat="1" ht="38.25">
      <c r="A2727" s="140" t="str">
        <f>IF(((SUM('Раздел 7'!AG61:AG61)&lt;&gt;0)*(SUM('Раздел 7'!AH61:AH61)&lt;&gt;0))+((SUM('Раздел 7'!AG61:AG61)=0)*(SUM('Раздел 7'!AH61:AH61)=0)),"","Неверно!")</f>
        <v/>
      </c>
      <c r="B2727" s="141" t="s">
        <v>4135</v>
      </c>
      <c r="C2727" s="142" t="s">
        <v>1348</v>
      </c>
      <c r="D2727" s="142" t="s">
        <v>412</v>
      </c>
      <c r="E2727" s="143" t="str">
        <f>CONCATENATE("(",SUM('Раздел 7'!AG61:AG61),"&lt;&gt;",0," И ",SUM('Раздел 7'!AH61:AH61),"&lt;&gt;",0,")"," ИЛИ ","(",SUM('Раздел 7'!AG61:AG61),"=",0," И ",SUM('Раздел 7'!AH61:AH61),"=",0,")")</f>
        <v>(0&lt;&gt;0 И 0&lt;&gt;0) ИЛИ (0=0 И 0=0)</v>
      </c>
    </row>
    <row r="2728" spans="1:5" s="151" customFormat="1" ht="38.25">
      <c r="A2728" s="140" t="str">
        <f>IF(((SUM('Раздел 7'!AG62:AG62)&lt;&gt;0)*(SUM('Раздел 7'!AH62:AH62)&lt;&gt;0))+((SUM('Раздел 7'!AG62:AG62)=0)*(SUM('Раздел 7'!AH62:AH62)=0)),"","Неверно!")</f>
        <v/>
      </c>
      <c r="B2728" s="141" t="s">
        <v>4135</v>
      </c>
      <c r="C2728" s="142" t="s">
        <v>1349</v>
      </c>
      <c r="D2728" s="142" t="s">
        <v>412</v>
      </c>
      <c r="E2728" s="143" t="str">
        <f>CONCATENATE("(",SUM('Раздел 7'!AG62:AG62),"&lt;&gt;",0," И ",SUM('Раздел 7'!AH62:AH62),"&lt;&gt;",0,")"," ИЛИ ","(",SUM('Раздел 7'!AG62:AG62),"=",0," И ",SUM('Раздел 7'!AH62:AH62),"=",0,")")</f>
        <v>(0&lt;&gt;0 И 0&lt;&gt;0) ИЛИ (0=0 И 0=0)</v>
      </c>
    </row>
    <row r="2729" spans="1:5" s="151" customFormat="1" ht="38.25">
      <c r="A2729" s="140" t="str">
        <f>IF(((SUM('Раздел 7'!AG63:AG63)&lt;&gt;0)*(SUM('Раздел 7'!AH63:AH63)&lt;&gt;0))+((SUM('Раздел 7'!AG63:AG63)=0)*(SUM('Раздел 7'!AH63:AH63)=0)),"","Неверно!")</f>
        <v/>
      </c>
      <c r="B2729" s="141" t="s">
        <v>4135</v>
      </c>
      <c r="C2729" s="142" t="s">
        <v>1350</v>
      </c>
      <c r="D2729" s="142" t="s">
        <v>412</v>
      </c>
      <c r="E2729" s="143" t="str">
        <f>CONCATENATE("(",SUM('Раздел 7'!AG63:AG63),"&lt;&gt;",0," И ",SUM('Раздел 7'!AH63:AH63),"&lt;&gt;",0,")"," ИЛИ ","(",SUM('Раздел 7'!AG63:AG63),"=",0," И ",SUM('Раздел 7'!AH63:AH63),"=",0,")")</f>
        <v>(0&lt;&gt;0 И 0&lt;&gt;0) ИЛИ (0=0 И 0=0)</v>
      </c>
    </row>
    <row r="2730" spans="1:5" s="151" customFormat="1" ht="38.25">
      <c r="A2730" s="140" t="str">
        <f>IF(((SUM('Раздел 7'!AG64:AG64)&lt;&gt;0)*(SUM('Раздел 7'!AH64:AH64)&lt;&gt;0))+((SUM('Раздел 7'!AG64:AG64)=0)*(SUM('Раздел 7'!AH64:AH64)=0)),"","Неверно!")</f>
        <v/>
      </c>
      <c r="B2730" s="141" t="s">
        <v>4135</v>
      </c>
      <c r="C2730" s="142" t="s">
        <v>1351</v>
      </c>
      <c r="D2730" s="142" t="s">
        <v>412</v>
      </c>
      <c r="E2730" s="143" t="str">
        <f>CONCATENATE("(",SUM('Раздел 7'!AG64:AG64),"&lt;&gt;",0," И ",SUM('Раздел 7'!AH64:AH64),"&lt;&gt;",0,")"," ИЛИ ","(",SUM('Раздел 7'!AG64:AG64),"=",0," И ",SUM('Раздел 7'!AH64:AH64),"=",0,")")</f>
        <v>(0&lt;&gt;0 И 0&lt;&gt;0) ИЛИ (0=0 И 0=0)</v>
      </c>
    </row>
    <row r="2731" spans="1:5" s="151" customFormat="1" ht="38.25">
      <c r="A2731" s="140" t="str">
        <f>IF(((SUM('Раздел 7'!AG65:AG65)&lt;&gt;0)*(SUM('Раздел 7'!AH65:AH65)&lt;&gt;0))+((SUM('Раздел 7'!AG65:AG65)=0)*(SUM('Раздел 7'!AH65:AH65)=0)),"","Неверно!")</f>
        <v/>
      </c>
      <c r="B2731" s="141" t="s">
        <v>4135</v>
      </c>
      <c r="C2731" s="142" t="s">
        <v>1352</v>
      </c>
      <c r="D2731" s="142" t="s">
        <v>412</v>
      </c>
      <c r="E2731" s="143" t="str">
        <f>CONCATENATE("(",SUM('Раздел 7'!AG65:AG65),"&lt;&gt;",0," И ",SUM('Раздел 7'!AH65:AH65),"&lt;&gt;",0,")"," ИЛИ ","(",SUM('Раздел 7'!AG65:AG65),"=",0," И ",SUM('Раздел 7'!AH65:AH65),"=",0,")")</f>
        <v>(0&lt;&gt;0 И 0&lt;&gt;0) ИЛИ (0=0 И 0=0)</v>
      </c>
    </row>
    <row r="2732" spans="1:5" s="151" customFormat="1" ht="38.25">
      <c r="A2732" s="140" t="str">
        <f>IF(((SUM('Раздел 7'!AG66:AG66)&lt;&gt;0)*(SUM('Раздел 7'!AH66:AH66)&lt;&gt;0))+((SUM('Раздел 7'!AG66:AG66)=0)*(SUM('Раздел 7'!AH66:AH66)=0)),"","Неверно!")</f>
        <v/>
      </c>
      <c r="B2732" s="141" t="s">
        <v>4135</v>
      </c>
      <c r="C2732" s="142" t="s">
        <v>1353</v>
      </c>
      <c r="D2732" s="142" t="s">
        <v>412</v>
      </c>
      <c r="E2732" s="143" t="str">
        <f>CONCATENATE("(",SUM('Раздел 7'!AG66:AG66),"&lt;&gt;",0," И ",SUM('Раздел 7'!AH66:AH66),"&lt;&gt;",0,")"," ИЛИ ","(",SUM('Раздел 7'!AG66:AG66),"=",0," И ",SUM('Раздел 7'!AH66:AH66),"=",0,")")</f>
        <v>(0&lt;&gt;0 И 0&lt;&gt;0) ИЛИ (0=0 И 0=0)</v>
      </c>
    </row>
    <row r="2733" spans="1:5" s="151" customFormat="1" ht="38.25">
      <c r="A2733" s="140" t="str">
        <f>IF(((SUM('Раздел 7'!AG67:AG67)&lt;&gt;0)*(SUM('Раздел 7'!AH67:AH67)&lt;&gt;0))+((SUM('Раздел 7'!AG67:AG67)=0)*(SUM('Раздел 7'!AH67:AH67)=0)),"","Неверно!")</f>
        <v/>
      </c>
      <c r="B2733" s="141" t="s">
        <v>4135</v>
      </c>
      <c r="C2733" s="142" t="s">
        <v>1354</v>
      </c>
      <c r="D2733" s="142" t="s">
        <v>412</v>
      </c>
      <c r="E2733" s="143" t="str">
        <f>CONCATENATE("(",SUM('Раздел 7'!AG67:AG67),"&lt;&gt;",0," И ",SUM('Раздел 7'!AH67:AH67),"&lt;&gt;",0,")"," ИЛИ ","(",SUM('Раздел 7'!AG67:AG67),"=",0," И ",SUM('Раздел 7'!AH67:AH67),"=",0,")")</f>
        <v>(0&lt;&gt;0 И 0&lt;&gt;0) ИЛИ (0=0 И 0=0)</v>
      </c>
    </row>
    <row r="2734" spans="1:5" s="151" customFormat="1" ht="38.25">
      <c r="A2734" s="140" t="str">
        <f>IF(((SUM('Раздел 7'!AG15:AG15)&lt;&gt;0)*(SUM('Раздел 7'!AH15:AH15)&lt;&gt;0))+((SUM('Раздел 7'!AG15:AG15)=0)*(SUM('Раздел 7'!AH15:AH15)=0)),"","Неверно!")</f>
        <v/>
      </c>
      <c r="B2734" s="141" t="s">
        <v>4135</v>
      </c>
      <c r="C2734" s="142" t="s">
        <v>1355</v>
      </c>
      <c r="D2734" s="142" t="s">
        <v>412</v>
      </c>
      <c r="E2734" s="143" t="str">
        <f>CONCATENATE("(",SUM('Раздел 7'!AG15:AG15),"&lt;&gt;",0," И ",SUM('Раздел 7'!AH15:AH15),"&lt;&gt;",0,")"," ИЛИ ","(",SUM('Раздел 7'!AG15:AG15),"=",0," И ",SUM('Раздел 7'!AH15:AH15),"=",0,")")</f>
        <v>(0&lt;&gt;0 И 0&lt;&gt;0) ИЛИ (0=0 И 0=0)</v>
      </c>
    </row>
    <row r="2735" spans="1:5" s="151" customFormat="1" ht="38.25">
      <c r="A2735" s="140" t="str">
        <f>IF(((SUM('Раздел 7'!AG16:AG16)&lt;&gt;0)*(SUM('Раздел 7'!AH16:AH16)&lt;&gt;0))+((SUM('Раздел 7'!AG16:AG16)=0)*(SUM('Раздел 7'!AH16:AH16)=0)),"","Неверно!")</f>
        <v/>
      </c>
      <c r="B2735" s="141" t="s">
        <v>4135</v>
      </c>
      <c r="C2735" s="142" t="s">
        <v>1356</v>
      </c>
      <c r="D2735" s="142" t="s">
        <v>412</v>
      </c>
      <c r="E2735" s="143" t="str">
        <f>CONCATENATE("(",SUM('Раздел 7'!AG16:AG16),"&lt;&gt;",0," И ",SUM('Раздел 7'!AH16:AH16),"&lt;&gt;",0,")"," ИЛИ ","(",SUM('Раздел 7'!AG16:AG16),"=",0," И ",SUM('Раздел 7'!AH16:AH16),"=",0,")")</f>
        <v>(0&lt;&gt;0 И 0&lt;&gt;0) ИЛИ (0=0 И 0=0)</v>
      </c>
    </row>
    <row r="2736" spans="1:5" s="151" customFormat="1" ht="38.25">
      <c r="A2736" s="140" t="str">
        <f>IF(((SUM('Раздел 7'!AG17:AG17)&lt;&gt;0)*(SUM('Раздел 7'!AH17:AH17)&lt;&gt;0))+((SUM('Раздел 7'!AG17:AG17)=0)*(SUM('Раздел 7'!AH17:AH17)=0)),"","Неверно!")</f>
        <v/>
      </c>
      <c r="B2736" s="141" t="s">
        <v>4135</v>
      </c>
      <c r="C2736" s="142" t="s">
        <v>1357</v>
      </c>
      <c r="D2736" s="142" t="s">
        <v>412</v>
      </c>
      <c r="E2736" s="143" t="str">
        <f>CONCATENATE("(",SUM('Раздел 7'!AG17:AG17),"&lt;&gt;",0," И ",SUM('Раздел 7'!AH17:AH17),"&lt;&gt;",0,")"," ИЛИ ","(",SUM('Раздел 7'!AG17:AG17),"=",0," И ",SUM('Раздел 7'!AH17:AH17),"=",0,")")</f>
        <v>(0&lt;&gt;0 И 0&lt;&gt;0) ИЛИ (0=0 И 0=0)</v>
      </c>
    </row>
    <row r="2737" spans="1:5" s="151" customFormat="1" ht="38.25">
      <c r="A2737" s="140" t="str">
        <f>IF(((SUM('Раздел 7'!AG18:AG18)&lt;&gt;0)*(SUM('Раздел 7'!AH18:AH18)&lt;&gt;0))+((SUM('Раздел 7'!AG18:AG18)=0)*(SUM('Раздел 7'!AH18:AH18)=0)),"","Неверно!")</f>
        <v/>
      </c>
      <c r="B2737" s="141" t="s">
        <v>4135</v>
      </c>
      <c r="C2737" s="142" t="s">
        <v>1358</v>
      </c>
      <c r="D2737" s="142" t="s">
        <v>412</v>
      </c>
      <c r="E2737" s="143" t="str">
        <f>CONCATENATE("(",SUM('Раздел 7'!AG18:AG18),"&lt;&gt;",0," И ",SUM('Раздел 7'!AH18:AH18),"&lt;&gt;",0,")"," ИЛИ ","(",SUM('Раздел 7'!AG18:AG18),"=",0," И ",SUM('Раздел 7'!AH18:AH18),"=",0,")")</f>
        <v>(0&lt;&gt;0 И 0&lt;&gt;0) ИЛИ (0=0 И 0=0)</v>
      </c>
    </row>
    <row r="2738" spans="1:5" s="151" customFormat="1" ht="15.75">
      <c r="A2738" s="140" t="str">
        <f>IF((SUM('Раздел 3'!F56:F56)&gt;=SUM('Раздел 3'!F57:F58)),"","Неверно!")</f>
        <v/>
      </c>
      <c r="B2738" s="141" t="s">
        <v>4136</v>
      </c>
      <c r="C2738" s="142" t="s">
        <v>1291</v>
      </c>
      <c r="D2738" s="142" t="s">
        <v>479</v>
      </c>
      <c r="E2738" s="143" t="str">
        <f>CONCATENATE(SUM('Раздел 3'!F56:F56),"&gt;=",SUM('Раздел 3'!F57:F58))</f>
        <v>0&gt;=0</v>
      </c>
    </row>
    <row r="2739" spans="1:5" s="151" customFormat="1" ht="25.5">
      <c r="A2739" s="140" t="str">
        <f>IF((SUM('Раздел 3'!O56:O56)&gt;=SUM('Раздел 3'!O57:O58)),"","Неверно!")</f>
        <v/>
      </c>
      <c r="B2739" s="141" t="s">
        <v>4136</v>
      </c>
      <c r="C2739" s="142" t="s">
        <v>1292</v>
      </c>
      <c r="D2739" s="142" t="s">
        <v>479</v>
      </c>
      <c r="E2739" s="143" t="str">
        <f>CONCATENATE(SUM('Раздел 3'!O56:O56),"&gt;=",SUM('Раздел 3'!O57:O58))</f>
        <v>0&gt;=0</v>
      </c>
    </row>
    <row r="2740" spans="1:5" s="151" customFormat="1" ht="15.75">
      <c r="A2740" s="140" t="str">
        <f>IF((SUM('Раздел 3'!G56:G56)&gt;=SUM('Раздел 3'!G57:G58)),"","Неверно!")</f>
        <v/>
      </c>
      <c r="B2740" s="141" t="s">
        <v>4136</v>
      </c>
      <c r="C2740" s="142" t="s">
        <v>1293</v>
      </c>
      <c r="D2740" s="142" t="s">
        <v>479</v>
      </c>
      <c r="E2740" s="143" t="str">
        <f>CONCATENATE(SUM('Раздел 3'!G56:G56),"&gt;=",SUM('Раздел 3'!G57:G58))</f>
        <v>0&gt;=0</v>
      </c>
    </row>
    <row r="2741" spans="1:5" s="151" customFormat="1" ht="15.75">
      <c r="A2741" s="140" t="str">
        <f>IF((SUM('Раздел 3'!H56:H56)&gt;=SUM('Раздел 3'!H57:H58)),"","Неверно!")</f>
        <v/>
      </c>
      <c r="B2741" s="141" t="s">
        <v>4136</v>
      </c>
      <c r="C2741" s="142" t="s">
        <v>1294</v>
      </c>
      <c r="D2741" s="142" t="s">
        <v>479</v>
      </c>
      <c r="E2741" s="143" t="str">
        <f>CONCATENATE(SUM('Раздел 3'!H56:H56),"&gt;=",SUM('Раздел 3'!H57:H58))</f>
        <v>0&gt;=0</v>
      </c>
    </row>
    <row r="2742" spans="1:5" s="151" customFormat="1" ht="15.75">
      <c r="A2742" s="140" t="str">
        <f>IF((SUM('Раздел 3'!I56:I56)&gt;=SUM('Раздел 3'!I57:I58)),"","Неверно!")</f>
        <v/>
      </c>
      <c r="B2742" s="141" t="s">
        <v>4136</v>
      </c>
      <c r="C2742" s="142" t="s">
        <v>1295</v>
      </c>
      <c r="D2742" s="142" t="s">
        <v>479</v>
      </c>
      <c r="E2742" s="143" t="str">
        <f>CONCATENATE(SUM('Раздел 3'!I56:I56),"&gt;=",SUM('Раздел 3'!I57:I58))</f>
        <v>0&gt;=0</v>
      </c>
    </row>
    <row r="2743" spans="1:5" s="151" customFormat="1" ht="15.75">
      <c r="A2743" s="140" t="str">
        <f>IF((SUM('Раздел 3'!J56:J56)&gt;=SUM('Раздел 3'!J57:J58)),"","Неверно!")</f>
        <v/>
      </c>
      <c r="B2743" s="141" t="s">
        <v>4136</v>
      </c>
      <c r="C2743" s="142" t="s">
        <v>1296</v>
      </c>
      <c r="D2743" s="142" t="s">
        <v>479</v>
      </c>
      <c r="E2743" s="143" t="str">
        <f>CONCATENATE(SUM('Раздел 3'!J56:J56),"&gt;=",SUM('Раздел 3'!J57:J58))</f>
        <v>0&gt;=0</v>
      </c>
    </row>
    <row r="2744" spans="1:5" s="151" customFormat="1" ht="15.75">
      <c r="A2744" s="140" t="str">
        <f>IF((SUM('Раздел 3'!K56:K56)&gt;=SUM('Раздел 3'!K57:K58)),"","Неверно!")</f>
        <v/>
      </c>
      <c r="B2744" s="141" t="s">
        <v>4136</v>
      </c>
      <c r="C2744" s="142" t="s">
        <v>1297</v>
      </c>
      <c r="D2744" s="142" t="s">
        <v>479</v>
      </c>
      <c r="E2744" s="143" t="str">
        <f>CONCATENATE(SUM('Раздел 3'!K56:K56),"&gt;=",SUM('Раздел 3'!K57:K58))</f>
        <v>0&gt;=0</v>
      </c>
    </row>
    <row r="2745" spans="1:5" s="151" customFormat="1" ht="15.75">
      <c r="A2745" s="140" t="str">
        <f>IF((SUM('Раздел 3'!L56:L56)&gt;=SUM('Раздел 3'!L57:L58)),"","Неверно!")</f>
        <v/>
      </c>
      <c r="B2745" s="141" t="s">
        <v>4136</v>
      </c>
      <c r="C2745" s="142" t="s">
        <v>1298</v>
      </c>
      <c r="D2745" s="142" t="s">
        <v>479</v>
      </c>
      <c r="E2745" s="143" t="str">
        <f>CONCATENATE(SUM('Раздел 3'!L56:L56),"&gt;=",SUM('Раздел 3'!L57:L58))</f>
        <v>0&gt;=0</v>
      </c>
    </row>
    <row r="2746" spans="1:5" s="151" customFormat="1" ht="15.75">
      <c r="A2746" s="140" t="str">
        <f>IF((SUM('Раздел 3'!M56:M56)&gt;=SUM('Раздел 3'!M57:M58)),"","Неверно!")</f>
        <v/>
      </c>
      <c r="B2746" s="141" t="s">
        <v>4136</v>
      </c>
      <c r="C2746" s="142" t="s">
        <v>1299</v>
      </c>
      <c r="D2746" s="142" t="s">
        <v>479</v>
      </c>
      <c r="E2746" s="143" t="str">
        <f>CONCATENATE(SUM('Раздел 3'!M56:M56),"&gt;=",SUM('Раздел 3'!M57:M58))</f>
        <v>0&gt;=0</v>
      </c>
    </row>
    <row r="2747" spans="1:5" s="151" customFormat="1" ht="15.75">
      <c r="A2747" s="140" t="str">
        <f>IF((SUM('Раздел 3'!N56:N56)&gt;=SUM('Раздел 3'!N57:N58)),"","Неверно!")</f>
        <v/>
      </c>
      <c r="B2747" s="141" t="s">
        <v>4136</v>
      </c>
      <c r="C2747" s="142" t="s">
        <v>1300</v>
      </c>
      <c r="D2747" s="142" t="s">
        <v>479</v>
      </c>
      <c r="E2747" s="143" t="str">
        <f>CONCATENATE(SUM('Раздел 3'!N56:N56),"&gt;=",SUM('Раздел 3'!N57:N58))</f>
        <v>0&gt;=0</v>
      </c>
    </row>
    <row r="2748" spans="1:5" s="151" customFormat="1" ht="38.25">
      <c r="A2748" s="140" t="str">
        <f>IF(((SUM('Раздел 7'!AB10:AB10)&lt;&gt;0)*(SUM('Раздел 7'!AC10:AC10)&lt;&gt;0))+((SUM('Раздел 7'!AB10:AB10)=0)*(SUM('Раздел 7'!AC10:AC10)=0)),"","Неверно!")</f>
        <v/>
      </c>
      <c r="B2748" s="141" t="s">
        <v>4137</v>
      </c>
      <c r="C2748" s="142" t="s">
        <v>1233</v>
      </c>
      <c r="D2748" s="142" t="s">
        <v>402</v>
      </c>
      <c r="E2748" s="143" t="str">
        <f>CONCATENATE("(",SUM('Раздел 7'!AB10:AB10),"&lt;&gt;",0," И ",SUM('Раздел 7'!AC10:AC10),"&lt;&gt;",0,")"," ИЛИ ","(",SUM('Раздел 7'!AB10:AB10),"=",0," И ",SUM('Раздел 7'!AC10:AC10),"=",0,")")</f>
        <v>(0&lt;&gt;0 И 0&lt;&gt;0) ИЛИ (0=0 И 0=0)</v>
      </c>
    </row>
    <row r="2749" spans="1:5" s="151" customFormat="1" ht="38.25">
      <c r="A2749" s="140" t="str">
        <f>IF(((SUM('Раздел 7'!AB19:AB19)&lt;&gt;0)*(SUM('Раздел 7'!AC19:AC19)&lt;&gt;0))+((SUM('Раздел 7'!AB19:AB19)=0)*(SUM('Раздел 7'!AC19:AC19)=0)),"","Неверно!")</f>
        <v/>
      </c>
      <c r="B2749" s="141" t="s">
        <v>4137</v>
      </c>
      <c r="C2749" s="142" t="s">
        <v>1234</v>
      </c>
      <c r="D2749" s="142" t="s">
        <v>402</v>
      </c>
      <c r="E2749" s="143" t="str">
        <f>CONCATENATE("(",SUM('Раздел 7'!AB19:AB19),"&lt;&gt;",0," И ",SUM('Раздел 7'!AC19:AC19),"&lt;&gt;",0,")"," ИЛИ ","(",SUM('Раздел 7'!AB19:AB19),"=",0," И ",SUM('Раздел 7'!AC19:AC19),"=",0,")")</f>
        <v>(0&lt;&gt;0 И 0&lt;&gt;0) ИЛИ (0=0 И 0=0)</v>
      </c>
    </row>
    <row r="2750" spans="1:5" s="151" customFormat="1" ht="38.25">
      <c r="A2750" s="140" t="str">
        <f>IF(((SUM('Раздел 7'!AB20:AB20)&lt;&gt;0)*(SUM('Раздел 7'!AC20:AC20)&lt;&gt;0))+((SUM('Раздел 7'!AB20:AB20)=0)*(SUM('Раздел 7'!AC20:AC20)=0)),"","Неверно!")</f>
        <v/>
      </c>
      <c r="B2750" s="141" t="s">
        <v>4137</v>
      </c>
      <c r="C2750" s="142" t="s">
        <v>1235</v>
      </c>
      <c r="D2750" s="142" t="s">
        <v>402</v>
      </c>
      <c r="E2750" s="143" t="str">
        <f>CONCATENATE("(",SUM('Раздел 7'!AB20:AB20),"&lt;&gt;",0," И ",SUM('Раздел 7'!AC20:AC20),"&lt;&gt;",0,")"," ИЛИ ","(",SUM('Раздел 7'!AB20:AB20),"=",0," И ",SUM('Раздел 7'!AC20:AC20),"=",0,")")</f>
        <v>(0&lt;&gt;0 И 0&lt;&gt;0) ИЛИ (0=0 И 0=0)</v>
      </c>
    </row>
    <row r="2751" spans="1:5" s="151" customFormat="1" ht="38.25">
      <c r="A2751" s="140" t="str">
        <f>IF(((SUM('Раздел 7'!AB21:AB21)&lt;&gt;0)*(SUM('Раздел 7'!AC21:AC21)&lt;&gt;0))+((SUM('Раздел 7'!AB21:AB21)=0)*(SUM('Раздел 7'!AC21:AC21)=0)),"","Неверно!")</f>
        <v/>
      </c>
      <c r="B2751" s="141" t="s">
        <v>4137</v>
      </c>
      <c r="C2751" s="142" t="s">
        <v>1236</v>
      </c>
      <c r="D2751" s="142" t="s">
        <v>402</v>
      </c>
      <c r="E2751" s="143" t="str">
        <f>CONCATENATE("(",SUM('Раздел 7'!AB21:AB21),"&lt;&gt;",0," И ",SUM('Раздел 7'!AC21:AC21),"&lt;&gt;",0,")"," ИЛИ ","(",SUM('Раздел 7'!AB21:AB21),"=",0," И ",SUM('Раздел 7'!AC21:AC21),"=",0,")")</f>
        <v>(0&lt;&gt;0 И 0&lt;&gt;0) ИЛИ (0=0 И 0=0)</v>
      </c>
    </row>
    <row r="2752" spans="1:5" s="151" customFormat="1" ht="38.25">
      <c r="A2752" s="140" t="str">
        <f>IF(((SUM('Раздел 7'!AB22:AB22)&lt;&gt;0)*(SUM('Раздел 7'!AC22:AC22)&lt;&gt;0))+((SUM('Раздел 7'!AB22:AB22)=0)*(SUM('Раздел 7'!AC22:AC22)=0)),"","Неверно!")</f>
        <v/>
      </c>
      <c r="B2752" s="141" t="s">
        <v>4137</v>
      </c>
      <c r="C2752" s="142" t="s">
        <v>1237</v>
      </c>
      <c r="D2752" s="142" t="s">
        <v>402</v>
      </c>
      <c r="E2752" s="143" t="str">
        <f>CONCATENATE("(",SUM('Раздел 7'!AB22:AB22),"&lt;&gt;",0," И ",SUM('Раздел 7'!AC22:AC22),"&lt;&gt;",0,")"," ИЛИ ","(",SUM('Раздел 7'!AB22:AB22),"=",0," И ",SUM('Раздел 7'!AC22:AC22),"=",0,")")</f>
        <v>(0&lt;&gt;0 И 0&lt;&gt;0) ИЛИ (0=0 И 0=0)</v>
      </c>
    </row>
    <row r="2753" spans="1:5" s="151" customFormat="1" ht="38.25">
      <c r="A2753" s="140" t="str">
        <f>IF(((SUM('Раздел 7'!AB23:AB23)&lt;&gt;0)*(SUM('Раздел 7'!AC23:AC23)&lt;&gt;0))+((SUM('Раздел 7'!AB23:AB23)=0)*(SUM('Раздел 7'!AC23:AC23)=0)),"","Неверно!")</f>
        <v/>
      </c>
      <c r="B2753" s="141" t="s">
        <v>4137</v>
      </c>
      <c r="C2753" s="142" t="s">
        <v>1238</v>
      </c>
      <c r="D2753" s="142" t="s">
        <v>402</v>
      </c>
      <c r="E2753" s="143" t="str">
        <f>CONCATENATE("(",SUM('Раздел 7'!AB23:AB23),"&lt;&gt;",0," И ",SUM('Раздел 7'!AC23:AC23),"&lt;&gt;",0,")"," ИЛИ ","(",SUM('Раздел 7'!AB23:AB23),"=",0," И ",SUM('Раздел 7'!AC23:AC23),"=",0,")")</f>
        <v>(0&lt;&gt;0 И 0&lt;&gt;0) ИЛИ (0=0 И 0=0)</v>
      </c>
    </row>
    <row r="2754" spans="1:5" s="151" customFormat="1" ht="38.25">
      <c r="A2754" s="140" t="str">
        <f>IF(((SUM('Раздел 7'!AB24:AB24)&lt;&gt;0)*(SUM('Раздел 7'!AC24:AC24)&lt;&gt;0))+((SUM('Раздел 7'!AB24:AB24)=0)*(SUM('Раздел 7'!AC24:AC24)=0)),"","Неверно!")</f>
        <v/>
      </c>
      <c r="B2754" s="141" t="s">
        <v>4137</v>
      </c>
      <c r="C2754" s="142" t="s">
        <v>1239</v>
      </c>
      <c r="D2754" s="142" t="s">
        <v>402</v>
      </c>
      <c r="E2754" s="143" t="str">
        <f>CONCATENATE("(",SUM('Раздел 7'!AB24:AB24),"&lt;&gt;",0," И ",SUM('Раздел 7'!AC24:AC24),"&lt;&gt;",0,")"," ИЛИ ","(",SUM('Раздел 7'!AB24:AB24),"=",0," И ",SUM('Раздел 7'!AC24:AC24),"=",0,")")</f>
        <v>(0&lt;&gt;0 И 0&lt;&gt;0) ИЛИ (0=0 И 0=0)</v>
      </c>
    </row>
    <row r="2755" spans="1:5" s="151" customFormat="1" ht="38.25">
      <c r="A2755" s="140" t="str">
        <f>IF(((SUM('Раздел 7'!AB25:AB25)&lt;&gt;0)*(SUM('Раздел 7'!AC25:AC25)&lt;&gt;0))+((SUM('Раздел 7'!AB25:AB25)=0)*(SUM('Раздел 7'!AC25:AC25)=0)),"","Неверно!")</f>
        <v/>
      </c>
      <c r="B2755" s="141" t="s">
        <v>4137</v>
      </c>
      <c r="C2755" s="142" t="s">
        <v>1240</v>
      </c>
      <c r="D2755" s="142" t="s">
        <v>402</v>
      </c>
      <c r="E2755" s="143" t="str">
        <f>CONCATENATE("(",SUM('Раздел 7'!AB25:AB25),"&lt;&gt;",0," И ",SUM('Раздел 7'!AC25:AC25),"&lt;&gt;",0,")"," ИЛИ ","(",SUM('Раздел 7'!AB25:AB25),"=",0," И ",SUM('Раздел 7'!AC25:AC25),"=",0,")")</f>
        <v>(0&lt;&gt;0 И 0&lt;&gt;0) ИЛИ (0=0 И 0=0)</v>
      </c>
    </row>
    <row r="2756" spans="1:5" s="151" customFormat="1" ht="38.25">
      <c r="A2756" s="140" t="str">
        <f>IF(((SUM('Раздел 7'!AB26:AB26)&lt;&gt;0)*(SUM('Раздел 7'!AC26:AC26)&lt;&gt;0))+((SUM('Раздел 7'!AB26:AB26)=0)*(SUM('Раздел 7'!AC26:AC26)=0)),"","Неверно!")</f>
        <v/>
      </c>
      <c r="B2756" s="141" t="s">
        <v>4137</v>
      </c>
      <c r="C2756" s="142" t="s">
        <v>1241</v>
      </c>
      <c r="D2756" s="142" t="s">
        <v>402</v>
      </c>
      <c r="E2756" s="143" t="str">
        <f>CONCATENATE("(",SUM('Раздел 7'!AB26:AB26),"&lt;&gt;",0," И ",SUM('Раздел 7'!AC26:AC26),"&lt;&gt;",0,")"," ИЛИ ","(",SUM('Раздел 7'!AB26:AB26),"=",0," И ",SUM('Раздел 7'!AC26:AC26),"=",0,")")</f>
        <v>(0&lt;&gt;0 И 0&lt;&gt;0) ИЛИ (0=0 И 0=0)</v>
      </c>
    </row>
    <row r="2757" spans="1:5" s="151" customFormat="1" ht="38.25">
      <c r="A2757" s="140" t="str">
        <f>IF(((SUM('Раздел 7'!AB27:AB27)&lt;&gt;0)*(SUM('Раздел 7'!AC27:AC27)&lt;&gt;0))+((SUM('Раздел 7'!AB27:AB27)=0)*(SUM('Раздел 7'!AC27:AC27)=0)),"","Неверно!")</f>
        <v/>
      </c>
      <c r="B2757" s="141" t="s">
        <v>4137</v>
      </c>
      <c r="C2757" s="142" t="s">
        <v>1242</v>
      </c>
      <c r="D2757" s="142" t="s">
        <v>402</v>
      </c>
      <c r="E2757" s="143" t="str">
        <f>CONCATENATE("(",SUM('Раздел 7'!AB27:AB27),"&lt;&gt;",0," И ",SUM('Раздел 7'!AC27:AC27),"&lt;&gt;",0,")"," ИЛИ ","(",SUM('Раздел 7'!AB27:AB27),"=",0," И ",SUM('Раздел 7'!AC27:AC27),"=",0,")")</f>
        <v>(0&lt;&gt;0 И 0&lt;&gt;0) ИЛИ (0=0 И 0=0)</v>
      </c>
    </row>
    <row r="2758" spans="1:5" s="151" customFormat="1" ht="38.25">
      <c r="A2758" s="140" t="str">
        <f>IF(((SUM('Раздел 7'!AB28:AB28)&lt;&gt;0)*(SUM('Раздел 7'!AC28:AC28)&lt;&gt;0))+((SUM('Раздел 7'!AB28:AB28)=0)*(SUM('Раздел 7'!AC28:AC28)=0)),"","Неверно!")</f>
        <v/>
      </c>
      <c r="B2758" s="141" t="s">
        <v>4137</v>
      </c>
      <c r="C2758" s="142" t="s">
        <v>1243</v>
      </c>
      <c r="D2758" s="142" t="s">
        <v>402</v>
      </c>
      <c r="E2758" s="143" t="str">
        <f>CONCATENATE("(",SUM('Раздел 7'!AB28:AB28),"&lt;&gt;",0," И ",SUM('Раздел 7'!AC28:AC28),"&lt;&gt;",0,")"," ИЛИ ","(",SUM('Раздел 7'!AB28:AB28),"=",0," И ",SUM('Раздел 7'!AC28:AC28),"=",0,")")</f>
        <v>(0&lt;&gt;0 И 0&lt;&gt;0) ИЛИ (0=0 И 0=0)</v>
      </c>
    </row>
    <row r="2759" spans="1:5" s="151" customFormat="1" ht="38.25">
      <c r="A2759" s="140" t="str">
        <f>IF(((SUM('Раздел 7'!AB11:AB11)&lt;&gt;0)*(SUM('Раздел 7'!AC11:AC11)&lt;&gt;0))+((SUM('Раздел 7'!AB11:AB11)=0)*(SUM('Раздел 7'!AC11:AC11)=0)),"","Неверно!")</f>
        <v/>
      </c>
      <c r="B2759" s="141" t="s">
        <v>4137</v>
      </c>
      <c r="C2759" s="142" t="s">
        <v>1244</v>
      </c>
      <c r="D2759" s="142" t="s">
        <v>402</v>
      </c>
      <c r="E2759" s="143" t="str">
        <f>CONCATENATE("(",SUM('Раздел 7'!AB11:AB11),"&lt;&gt;",0," И ",SUM('Раздел 7'!AC11:AC11),"&lt;&gt;",0,")"," ИЛИ ","(",SUM('Раздел 7'!AB11:AB11),"=",0," И ",SUM('Раздел 7'!AC11:AC11),"=",0,")")</f>
        <v>(0&lt;&gt;0 И 0&lt;&gt;0) ИЛИ (0=0 И 0=0)</v>
      </c>
    </row>
    <row r="2760" spans="1:5" s="151" customFormat="1" ht="38.25">
      <c r="A2760" s="140" t="str">
        <f>IF(((SUM('Раздел 7'!AB29:AB29)&lt;&gt;0)*(SUM('Раздел 7'!AC29:AC29)&lt;&gt;0))+((SUM('Раздел 7'!AB29:AB29)=0)*(SUM('Раздел 7'!AC29:AC29)=0)),"","Неверно!")</f>
        <v/>
      </c>
      <c r="B2760" s="141" t="s">
        <v>4137</v>
      </c>
      <c r="C2760" s="142" t="s">
        <v>1245</v>
      </c>
      <c r="D2760" s="142" t="s">
        <v>402</v>
      </c>
      <c r="E2760" s="143" t="str">
        <f>CONCATENATE("(",SUM('Раздел 7'!AB29:AB29),"&lt;&gt;",0," И ",SUM('Раздел 7'!AC29:AC29),"&lt;&gt;",0,")"," ИЛИ ","(",SUM('Раздел 7'!AB29:AB29),"=",0," И ",SUM('Раздел 7'!AC29:AC29),"=",0,")")</f>
        <v>(0&lt;&gt;0 И 0&lt;&gt;0) ИЛИ (0=0 И 0=0)</v>
      </c>
    </row>
    <row r="2761" spans="1:5" s="151" customFormat="1" ht="38.25">
      <c r="A2761" s="140" t="str">
        <f>IF(((SUM('Раздел 7'!AB30:AB30)&lt;&gt;0)*(SUM('Раздел 7'!AC30:AC30)&lt;&gt;0))+((SUM('Раздел 7'!AB30:AB30)=0)*(SUM('Раздел 7'!AC30:AC30)=0)),"","Неверно!")</f>
        <v/>
      </c>
      <c r="B2761" s="141" t="s">
        <v>4137</v>
      </c>
      <c r="C2761" s="142" t="s">
        <v>1246</v>
      </c>
      <c r="D2761" s="142" t="s">
        <v>402</v>
      </c>
      <c r="E2761" s="143" t="str">
        <f>CONCATENATE("(",SUM('Раздел 7'!AB30:AB30),"&lt;&gt;",0," И ",SUM('Раздел 7'!AC30:AC30),"&lt;&gt;",0,")"," ИЛИ ","(",SUM('Раздел 7'!AB30:AB30),"=",0," И ",SUM('Раздел 7'!AC30:AC30),"=",0,")")</f>
        <v>(0&lt;&gt;0 И 0&lt;&gt;0) ИЛИ (0=0 И 0=0)</v>
      </c>
    </row>
    <row r="2762" spans="1:5" s="151" customFormat="1" ht="38.25">
      <c r="A2762" s="140" t="str">
        <f>IF(((SUM('Раздел 7'!AB31:AB31)&lt;&gt;0)*(SUM('Раздел 7'!AC31:AC31)&lt;&gt;0))+((SUM('Раздел 7'!AB31:AB31)=0)*(SUM('Раздел 7'!AC31:AC31)=0)),"","Неверно!")</f>
        <v/>
      </c>
      <c r="B2762" s="141" t="s">
        <v>4137</v>
      </c>
      <c r="C2762" s="142" t="s">
        <v>1247</v>
      </c>
      <c r="D2762" s="142" t="s">
        <v>402</v>
      </c>
      <c r="E2762" s="143" t="str">
        <f>CONCATENATE("(",SUM('Раздел 7'!AB31:AB31),"&lt;&gt;",0," И ",SUM('Раздел 7'!AC31:AC31),"&lt;&gt;",0,")"," ИЛИ ","(",SUM('Раздел 7'!AB31:AB31),"=",0," И ",SUM('Раздел 7'!AC31:AC31),"=",0,")")</f>
        <v>(0&lt;&gt;0 И 0&lt;&gt;0) ИЛИ (0=0 И 0=0)</v>
      </c>
    </row>
    <row r="2763" spans="1:5" s="151" customFormat="1" ht="38.25">
      <c r="A2763" s="140" t="str">
        <f>IF(((SUM('Раздел 7'!AB32:AB32)&lt;&gt;0)*(SUM('Раздел 7'!AC32:AC32)&lt;&gt;0))+((SUM('Раздел 7'!AB32:AB32)=0)*(SUM('Раздел 7'!AC32:AC32)=0)),"","Неверно!")</f>
        <v/>
      </c>
      <c r="B2763" s="141" t="s">
        <v>4137</v>
      </c>
      <c r="C2763" s="142" t="s">
        <v>1248</v>
      </c>
      <c r="D2763" s="142" t="s">
        <v>402</v>
      </c>
      <c r="E2763" s="143" t="str">
        <f>CONCATENATE("(",SUM('Раздел 7'!AB32:AB32),"&lt;&gt;",0," И ",SUM('Раздел 7'!AC32:AC32),"&lt;&gt;",0,")"," ИЛИ ","(",SUM('Раздел 7'!AB32:AB32),"=",0," И ",SUM('Раздел 7'!AC32:AC32),"=",0,")")</f>
        <v>(0&lt;&gt;0 И 0&lt;&gt;0) ИЛИ (0=0 И 0=0)</v>
      </c>
    </row>
    <row r="2764" spans="1:5" s="151" customFormat="1" ht="38.25">
      <c r="A2764" s="140" t="str">
        <f>IF(((SUM('Раздел 7'!AB33:AB33)&lt;&gt;0)*(SUM('Раздел 7'!AC33:AC33)&lt;&gt;0))+((SUM('Раздел 7'!AB33:AB33)=0)*(SUM('Раздел 7'!AC33:AC33)=0)),"","Неверно!")</f>
        <v/>
      </c>
      <c r="B2764" s="141" t="s">
        <v>4137</v>
      </c>
      <c r="C2764" s="142" t="s">
        <v>1249</v>
      </c>
      <c r="D2764" s="142" t="s">
        <v>402</v>
      </c>
      <c r="E2764" s="143" t="str">
        <f>CONCATENATE("(",SUM('Раздел 7'!AB33:AB33),"&lt;&gt;",0," И ",SUM('Раздел 7'!AC33:AC33),"&lt;&gt;",0,")"," ИЛИ ","(",SUM('Раздел 7'!AB33:AB33),"=",0," И ",SUM('Раздел 7'!AC33:AC33),"=",0,")")</f>
        <v>(0&lt;&gt;0 И 0&lt;&gt;0) ИЛИ (0=0 И 0=0)</v>
      </c>
    </row>
    <row r="2765" spans="1:5" s="151" customFormat="1" ht="38.25">
      <c r="A2765" s="140" t="str">
        <f>IF(((SUM('Раздел 7'!AB34:AB34)&lt;&gt;0)*(SUM('Раздел 7'!AC34:AC34)&lt;&gt;0))+((SUM('Раздел 7'!AB34:AB34)=0)*(SUM('Раздел 7'!AC34:AC34)=0)),"","Неверно!")</f>
        <v/>
      </c>
      <c r="B2765" s="141" t="s">
        <v>4137</v>
      </c>
      <c r="C2765" s="142" t="s">
        <v>1250</v>
      </c>
      <c r="D2765" s="142" t="s">
        <v>402</v>
      </c>
      <c r="E2765" s="143" t="str">
        <f>CONCATENATE("(",SUM('Раздел 7'!AB34:AB34),"&lt;&gt;",0," И ",SUM('Раздел 7'!AC34:AC34),"&lt;&gt;",0,")"," ИЛИ ","(",SUM('Раздел 7'!AB34:AB34),"=",0," И ",SUM('Раздел 7'!AC34:AC34),"=",0,")")</f>
        <v>(0&lt;&gt;0 И 0&lt;&gt;0) ИЛИ (0=0 И 0=0)</v>
      </c>
    </row>
    <row r="2766" spans="1:5" s="151" customFormat="1" ht="38.25">
      <c r="A2766" s="140" t="str">
        <f>IF(((SUM('Раздел 7'!AB35:AB35)&lt;&gt;0)*(SUM('Раздел 7'!AC35:AC35)&lt;&gt;0))+((SUM('Раздел 7'!AB35:AB35)=0)*(SUM('Раздел 7'!AC35:AC35)=0)),"","Неверно!")</f>
        <v/>
      </c>
      <c r="B2766" s="141" t="s">
        <v>4137</v>
      </c>
      <c r="C2766" s="142" t="s">
        <v>1251</v>
      </c>
      <c r="D2766" s="142" t="s">
        <v>402</v>
      </c>
      <c r="E2766" s="143" t="str">
        <f>CONCATENATE("(",SUM('Раздел 7'!AB35:AB35),"&lt;&gt;",0," И ",SUM('Раздел 7'!AC35:AC35),"&lt;&gt;",0,")"," ИЛИ ","(",SUM('Раздел 7'!AB35:AB35),"=",0," И ",SUM('Раздел 7'!AC35:AC35),"=",0,")")</f>
        <v>(0&lt;&gt;0 И 0&lt;&gt;0) ИЛИ (0=0 И 0=0)</v>
      </c>
    </row>
    <row r="2767" spans="1:5" s="151" customFormat="1" ht="38.25">
      <c r="A2767" s="140" t="str">
        <f>IF(((SUM('Раздел 7'!AB36:AB36)&lt;&gt;0)*(SUM('Раздел 7'!AC36:AC36)&lt;&gt;0))+((SUM('Раздел 7'!AB36:AB36)=0)*(SUM('Раздел 7'!AC36:AC36)=0)),"","Неверно!")</f>
        <v/>
      </c>
      <c r="B2767" s="141" t="s">
        <v>4137</v>
      </c>
      <c r="C2767" s="142" t="s">
        <v>1252</v>
      </c>
      <c r="D2767" s="142" t="s">
        <v>402</v>
      </c>
      <c r="E2767" s="143" t="str">
        <f>CONCATENATE("(",SUM('Раздел 7'!AB36:AB36),"&lt;&gt;",0," И ",SUM('Раздел 7'!AC36:AC36),"&lt;&gt;",0,")"," ИЛИ ","(",SUM('Раздел 7'!AB36:AB36),"=",0," И ",SUM('Раздел 7'!AC36:AC36),"=",0,")")</f>
        <v>(0&lt;&gt;0 И 0&lt;&gt;0) ИЛИ (0=0 И 0=0)</v>
      </c>
    </row>
    <row r="2768" spans="1:5" s="151" customFormat="1" ht="38.25">
      <c r="A2768" s="140" t="str">
        <f>IF(((SUM('Раздел 7'!AB37:AB37)&lt;&gt;0)*(SUM('Раздел 7'!AC37:AC37)&lt;&gt;0))+((SUM('Раздел 7'!AB37:AB37)=0)*(SUM('Раздел 7'!AC37:AC37)=0)),"","Неверно!")</f>
        <v/>
      </c>
      <c r="B2768" s="141" t="s">
        <v>4137</v>
      </c>
      <c r="C2768" s="142" t="s">
        <v>1253</v>
      </c>
      <c r="D2768" s="142" t="s">
        <v>402</v>
      </c>
      <c r="E2768" s="143" t="str">
        <f>CONCATENATE("(",SUM('Раздел 7'!AB37:AB37),"&lt;&gt;",0," И ",SUM('Раздел 7'!AC37:AC37),"&lt;&gt;",0,")"," ИЛИ ","(",SUM('Раздел 7'!AB37:AB37),"=",0," И ",SUM('Раздел 7'!AC37:AC37),"=",0,")")</f>
        <v>(0&lt;&gt;0 И 0&lt;&gt;0) ИЛИ (0=0 И 0=0)</v>
      </c>
    </row>
    <row r="2769" spans="1:5" s="151" customFormat="1" ht="38.25">
      <c r="A2769" s="140" t="str">
        <f>IF(((SUM('Раздел 7'!AB38:AB38)&lt;&gt;0)*(SUM('Раздел 7'!AC38:AC38)&lt;&gt;0))+((SUM('Раздел 7'!AB38:AB38)=0)*(SUM('Раздел 7'!AC38:AC38)=0)),"","Неверно!")</f>
        <v/>
      </c>
      <c r="B2769" s="141" t="s">
        <v>4137</v>
      </c>
      <c r="C2769" s="142" t="s">
        <v>1254</v>
      </c>
      <c r="D2769" s="142" t="s">
        <v>402</v>
      </c>
      <c r="E2769" s="143" t="str">
        <f>CONCATENATE("(",SUM('Раздел 7'!AB38:AB38),"&lt;&gt;",0," И ",SUM('Раздел 7'!AC38:AC38),"&lt;&gt;",0,")"," ИЛИ ","(",SUM('Раздел 7'!AB38:AB38),"=",0," И ",SUM('Раздел 7'!AC38:AC38),"=",0,")")</f>
        <v>(0&lt;&gt;0 И 0&lt;&gt;0) ИЛИ (0=0 И 0=0)</v>
      </c>
    </row>
    <row r="2770" spans="1:5" s="151" customFormat="1" ht="38.25">
      <c r="A2770" s="140" t="str">
        <f>IF(((SUM('Раздел 7'!AB12:AB12)&lt;&gt;0)*(SUM('Раздел 7'!AC12:AC12)&lt;&gt;0))+((SUM('Раздел 7'!AB12:AB12)=0)*(SUM('Раздел 7'!AC12:AC12)=0)),"","Неверно!")</f>
        <v/>
      </c>
      <c r="B2770" s="141" t="s">
        <v>4137</v>
      </c>
      <c r="C2770" s="142" t="s">
        <v>1255</v>
      </c>
      <c r="D2770" s="142" t="s">
        <v>402</v>
      </c>
      <c r="E2770" s="143" t="str">
        <f>CONCATENATE("(",SUM('Раздел 7'!AB12:AB12),"&lt;&gt;",0," И ",SUM('Раздел 7'!AC12:AC12),"&lt;&gt;",0,")"," ИЛИ ","(",SUM('Раздел 7'!AB12:AB12),"=",0," И ",SUM('Раздел 7'!AC12:AC12),"=",0,")")</f>
        <v>(0&lt;&gt;0 И 0&lt;&gt;0) ИЛИ (0=0 И 0=0)</v>
      </c>
    </row>
    <row r="2771" spans="1:5" s="151" customFormat="1" ht="38.25">
      <c r="A2771" s="140" t="str">
        <f>IF(((SUM('Раздел 7'!AB39:AB39)&lt;&gt;0)*(SUM('Раздел 7'!AC39:AC39)&lt;&gt;0))+((SUM('Раздел 7'!AB39:AB39)=0)*(SUM('Раздел 7'!AC39:AC39)=0)),"","Неверно!")</f>
        <v/>
      </c>
      <c r="B2771" s="141" t="s">
        <v>4137</v>
      </c>
      <c r="C2771" s="142" t="s">
        <v>1256</v>
      </c>
      <c r="D2771" s="142" t="s">
        <v>402</v>
      </c>
      <c r="E2771" s="143" t="str">
        <f>CONCATENATE("(",SUM('Раздел 7'!AB39:AB39),"&lt;&gt;",0," И ",SUM('Раздел 7'!AC39:AC39),"&lt;&gt;",0,")"," ИЛИ ","(",SUM('Раздел 7'!AB39:AB39),"=",0," И ",SUM('Раздел 7'!AC39:AC39),"=",0,")")</f>
        <v>(0&lt;&gt;0 И 0&lt;&gt;0) ИЛИ (0=0 И 0=0)</v>
      </c>
    </row>
    <row r="2772" spans="1:5" s="151" customFormat="1" ht="38.25">
      <c r="A2772" s="140" t="str">
        <f>IF(((SUM('Раздел 7'!AB40:AB40)&lt;&gt;0)*(SUM('Раздел 7'!AC40:AC40)&lt;&gt;0))+((SUM('Раздел 7'!AB40:AB40)=0)*(SUM('Раздел 7'!AC40:AC40)=0)),"","Неверно!")</f>
        <v/>
      </c>
      <c r="B2772" s="141" t="s">
        <v>4137</v>
      </c>
      <c r="C2772" s="142" t="s">
        <v>1257</v>
      </c>
      <c r="D2772" s="142" t="s">
        <v>402</v>
      </c>
      <c r="E2772" s="143" t="str">
        <f>CONCATENATE("(",SUM('Раздел 7'!AB40:AB40),"&lt;&gt;",0," И ",SUM('Раздел 7'!AC40:AC40),"&lt;&gt;",0,")"," ИЛИ ","(",SUM('Раздел 7'!AB40:AB40),"=",0," И ",SUM('Раздел 7'!AC40:AC40),"=",0,")")</f>
        <v>(0&lt;&gt;0 И 0&lt;&gt;0) ИЛИ (0=0 И 0=0)</v>
      </c>
    </row>
    <row r="2773" spans="1:5" s="151" customFormat="1" ht="38.25">
      <c r="A2773" s="140" t="str">
        <f>IF(((SUM('Раздел 7'!AB41:AB41)&lt;&gt;0)*(SUM('Раздел 7'!AC41:AC41)&lt;&gt;0))+((SUM('Раздел 7'!AB41:AB41)=0)*(SUM('Раздел 7'!AC41:AC41)=0)),"","Неверно!")</f>
        <v/>
      </c>
      <c r="B2773" s="141" t="s">
        <v>4137</v>
      </c>
      <c r="C2773" s="142" t="s">
        <v>1258</v>
      </c>
      <c r="D2773" s="142" t="s">
        <v>402</v>
      </c>
      <c r="E2773" s="143" t="str">
        <f>CONCATENATE("(",SUM('Раздел 7'!AB41:AB41),"&lt;&gt;",0," И ",SUM('Раздел 7'!AC41:AC41),"&lt;&gt;",0,")"," ИЛИ ","(",SUM('Раздел 7'!AB41:AB41),"=",0," И ",SUM('Раздел 7'!AC41:AC41),"=",0,")")</f>
        <v>(0&lt;&gt;0 И 0&lt;&gt;0) ИЛИ (0=0 И 0=0)</v>
      </c>
    </row>
    <row r="2774" spans="1:5" s="151" customFormat="1" ht="38.25">
      <c r="A2774" s="140" t="str">
        <f>IF(((SUM('Раздел 7'!AB42:AB42)&lt;&gt;0)*(SUM('Раздел 7'!AC42:AC42)&lt;&gt;0))+((SUM('Раздел 7'!AB42:AB42)=0)*(SUM('Раздел 7'!AC42:AC42)=0)),"","Неверно!")</f>
        <v/>
      </c>
      <c r="B2774" s="141" t="s">
        <v>4137</v>
      </c>
      <c r="C2774" s="142" t="s">
        <v>1259</v>
      </c>
      <c r="D2774" s="142" t="s">
        <v>402</v>
      </c>
      <c r="E2774" s="143" t="str">
        <f>CONCATENATE("(",SUM('Раздел 7'!AB42:AB42),"&lt;&gt;",0," И ",SUM('Раздел 7'!AC42:AC42),"&lt;&gt;",0,")"," ИЛИ ","(",SUM('Раздел 7'!AB42:AB42),"=",0," И ",SUM('Раздел 7'!AC42:AC42),"=",0,")")</f>
        <v>(0&lt;&gt;0 И 0&lt;&gt;0) ИЛИ (0=0 И 0=0)</v>
      </c>
    </row>
    <row r="2775" spans="1:5" s="151" customFormat="1" ht="38.25">
      <c r="A2775" s="140" t="str">
        <f>IF(((SUM('Раздел 7'!AB43:AB43)&lt;&gt;0)*(SUM('Раздел 7'!AC43:AC43)&lt;&gt;0))+((SUM('Раздел 7'!AB43:AB43)=0)*(SUM('Раздел 7'!AC43:AC43)=0)),"","Неверно!")</f>
        <v/>
      </c>
      <c r="B2775" s="141" t="s">
        <v>4137</v>
      </c>
      <c r="C2775" s="142" t="s">
        <v>1260</v>
      </c>
      <c r="D2775" s="142" t="s">
        <v>402</v>
      </c>
      <c r="E2775" s="143" t="str">
        <f>CONCATENATE("(",SUM('Раздел 7'!AB43:AB43),"&lt;&gt;",0," И ",SUM('Раздел 7'!AC43:AC43),"&lt;&gt;",0,")"," ИЛИ ","(",SUM('Раздел 7'!AB43:AB43),"=",0," И ",SUM('Раздел 7'!AC43:AC43),"=",0,")")</f>
        <v>(0&lt;&gt;0 И 0&lt;&gt;0) ИЛИ (0=0 И 0=0)</v>
      </c>
    </row>
    <row r="2776" spans="1:5" s="151" customFormat="1" ht="38.25">
      <c r="A2776" s="140" t="str">
        <f>IF(((SUM('Раздел 7'!AB44:AB44)&lt;&gt;0)*(SUM('Раздел 7'!AC44:AC44)&lt;&gt;0))+((SUM('Раздел 7'!AB44:AB44)=0)*(SUM('Раздел 7'!AC44:AC44)=0)),"","Неверно!")</f>
        <v/>
      </c>
      <c r="B2776" s="141" t="s">
        <v>4137</v>
      </c>
      <c r="C2776" s="142" t="s">
        <v>1261</v>
      </c>
      <c r="D2776" s="142" t="s">
        <v>402</v>
      </c>
      <c r="E2776" s="143" t="str">
        <f>CONCATENATE("(",SUM('Раздел 7'!AB44:AB44),"&lt;&gt;",0," И ",SUM('Раздел 7'!AC44:AC44),"&lt;&gt;",0,")"," ИЛИ ","(",SUM('Раздел 7'!AB44:AB44),"=",0," И ",SUM('Раздел 7'!AC44:AC44),"=",0,")")</f>
        <v>(0&lt;&gt;0 И 0&lt;&gt;0) ИЛИ (0=0 И 0=0)</v>
      </c>
    </row>
    <row r="2777" spans="1:5" s="151" customFormat="1" ht="38.25">
      <c r="A2777" s="140" t="str">
        <f>IF(((SUM('Раздел 7'!AB45:AB45)&lt;&gt;0)*(SUM('Раздел 7'!AC45:AC45)&lt;&gt;0))+((SUM('Раздел 7'!AB45:AB45)=0)*(SUM('Раздел 7'!AC45:AC45)=0)),"","Неверно!")</f>
        <v/>
      </c>
      <c r="B2777" s="141" t="s">
        <v>4137</v>
      </c>
      <c r="C2777" s="142" t="s">
        <v>1262</v>
      </c>
      <c r="D2777" s="142" t="s">
        <v>402</v>
      </c>
      <c r="E2777" s="143" t="str">
        <f>CONCATENATE("(",SUM('Раздел 7'!AB45:AB45),"&lt;&gt;",0," И ",SUM('Раздел 7'!AC45:AC45),"&lt;&gt;",0,")"," ИЛИ ","(",SUM('Раздел 7'!AB45:AB45),"=",0," И ",SUM('Раздел 7'!AC45:AC45),"=",0,")")</f>
        <v>(0&lt;&gt;0 И 0&lt;&gt;0) ИЛИ (0=0 И 0=0)</v>
      </c>
    </row>
    <row r="2778" spans="1:5" s="151" customFormat="1" ht="38.25">
      <c r="A2778" s="140" t="str">
        <f>IF(((SUM('Раздел 7'!AB46:AB46)&lt;&gt;0)*(SUM('Раздел 7'!AC46:AC46)&lt;&gt;0))+((SUM('Раздел 7'!AB46:AB46)=0)*(SUM('Раздел 7'!AC46:AC46)=0)),"","Неверно!")</f>
        <v/>
      </c>
      <c r="B2778" s="141" t="s">
        <v>4137</v>
      </c>
      <c r="C2778" s="142" t="s">
        <v>1263</v>
      </c>
      <c r="D2778" s="142" t="s">
        <v>402</v>
      </c>
      <c r="E2778" s="143" t="str">
        <f>CONCATENATE("(",SUM('Раздел 7'!AB46:AB46),"&lt;&gt;",0," И ",SUM('Раздел 7'!AC46:AC46),"&lt;&gt;",0,")"," ИЛИ ","(",SUM('Раздел 7'!AB46:AB46),"=",0," И ",SUM('Раздел 7'!AC46:AC46),"=",0,")")</f>
        <v>(0&lt;&gt;0 И 0&lt;&gt;0) ИЛИ (0=0 И 0=0)</v>
      </c>
    </row>
    <row r="2779" spans="1:5" s="151" customFormat="1" ht="38.25">
      <c r="A2779" s="140" t="str">
        <f>IF(((SUM('Раздел 7'!AB47:AB47)&lt;&gt;0)*(SUM('Раздел 7'!AC47:AC47)&lt;&gt;0))+((SUM('Раздел 7'!AB47:AB47)=0)*(SUM('Раздел 7'!AC47:AC47)=0)),"","Неверно!")</f>
        <v/>
      </c>
      <c r="B2779" s="141" t="s">
        <v>4137</v>
      </c>
      <c r="C2779" s="142" t="s">
        <v>1264</v>
      </c>
      <c r="D2779" s="142" t="s">
        <v>402</v>
      </c>
      <c r="E2779" s="143" t="str">
        <f>CONCATENATE("(",SUM('Раздел 7'!AB47:AB47),"&lt;&gt;",0," И ",SUM('Раздел 7'!AC47:AC47),"&lt;&gt;",0,")"," ИЛИ ","(",SUM('Раздел 7'!AB47:AB47),"=",0," И ",SUM('Раздел 7'!AC47:AC47),"=",0,")")</f>
        <v>(0&lt;&gt;0 И 0&lt;&gt;0) ИЛИ (0=0 И 0=0)</v>
      </c>
    </row>
    <row r="2780" spans="1:5" s="151" customFormat="1" ht="38.25">
      <c r="A2780" s="140" t="str">
        <f>IF(((SUM('Раздел 7'!AB48:AB48)&lt;&gt;0)*(SUM('Раздел 7'!AC48:AC48)&lt;&gt;0))+((SUM('Раздел 7'!AB48:AB48)=0)*(SUM('Раздел 7'!AC48:AC48)=0)),"","Неверно!")</f>
        <v/>
      </c>
      <c r="B2780" s="141" t="s">
        <v>4137</v>
      </c>
      <c r="C2780" s="142" t="s">
        <v>1265</v>
      </c>
      <c r="D2780" s="142" t="s">
        <v>402</v>
      </c>
      <c r="E2780" s="143" t="str">
        <f>CONCATENATE("(",SUM('Раздел 7'!AB48:AB48),"&lt;&gt;",0," И ",SUM('Раздел 7'!AC48:AC48),"&lt;&gt;",0,")"," ИЛИ ","(",SUM('Раздел 7'!AB48:AB48),"=",0," И ",SUM('Раздел 7'!AC48:AC48),"=",0,")")</f>
        <v>(0&lt;&gt;0 И 0&lt;&gt;0) ИЛИ (0=0 И 0=0)</v>
      </c>
    </row>
    <row r="2781" spans="1:5" s="151" customFormat="1" ht="38.25">
      <c r="A2781" s="140" t="str">
        <f>IF(((SUM('Раздел 7'!AB13:AB13)&lt;&gt;0)*(SUM('Раздел 7'!AC13:AC13)&lt;&gt;0))+((SUM('Раздел 7'!AB13:AB13)=0)*(SUM('Раздел 7'!AC13:AC13)=0)),"","Неверно!")</f>
        <v/>
      </c>
      <c r="B2781" s="141" t="s">
        <v>4137</v>
      </c>
      <c r="C2781" s="142" t="s">
        <v>1266</v>
      </c>
      <c r="D2781" s="142" t="s">
        <v>402</v>
      </c>
      <c r="E2781" s="143" t="str">
        <f>CONCATENATE("(",SUM('Раздел 7'!AB13:AB13),"&lt;&gt;",0," И ",SUM('Раздел 7'!AC13:AC13),"&lt;&gt;",0,")"," ИЛИ ","(",SUM('Раздел 7'!AB13:AB13),"=",0," И ",SUM('Раздел 7'!AC13:AC13),"=",0,")")</f>
        <v>(0&lt;&gt;0 И 0&lt;&gt;0) ИЛИ (0=0 И 0=0)</v>
      </c>
    </row>
    <row r="2782" spans="1:5" s="151" customFormat="1" ht="38.25">
      <c r="A2782" s="140" t="str">
        <f>IF(((SUM('Раздел 7'!AB49:AB49)&lt;&gt;0)*(SUM('Раздел 7'!AC49:AC49)&lt;&gt;0))+((SUM('Раздел 7'!AB49:AB49)=0)*(SUM('Раздел 7'!AC49:AC49)=0)),"","Неверно!")</f>
        <v/>
      </c>
      <c r="B2782" s="141" t="s">
        <v>4137</v>
      </c>
      <c r="C2782" s="142" t="s">
        <v>1267</v>
      </c>
      <c r="D2782" s="142" t="s">
        <v>402</v>
      </c>
      <c r="E2782" s="143" t="str">
        <f>CONCATENATE("(",SUM('Раздел 7'!AB49:AB49),"&lt;&gt;",0," И ",SUM('Раздел 7'!AC49:AC49),"&lt;&gt;",0,")"," ИЛИ ","(",SUM('Раздел 7'!AB49:AB49),"=",0," И ",SUM('Раздел 7'!AC49:AC49),"=",0,")")</f>
        <v>(0&lt;&gt;0 И 0&lt;&gt;0) ИЛИ (0=0 И 0=0)</v>
      </c>
    </row>
    <row r="2783" spans="1:5" s="151" customFormat="1" ht="38.25">
      <c r="A2783" s="140" t="str">
        <f>IF(((SUM('Раздел 7'!AB50:AB50)&lt;&gt;0)*(SUM('Раздел 7'!AC50:AC50)&lt;&gt;0))+((SUM('Раздел 7'!AB50:AB50)=0)*(SUM('Раздел 7'!AC50:AC50)=0)),"","Неверно!")</f>
        <v/>
      </c>
      <c r="B2783" s="141" t="s">
        <v>4137</v>
      </c>
      <c r="C2783" s="142" t="s">
        <v>1268</v>
      </c>
      <c r="D2783" s="142" t="s">
        <v>402</v>
      </c>
      <c r="E2783" s="143" t="str">
        <f>CONCATENATE("(",SUM('Раздел 7'!AB50:AB50),"&lt;&gt;",0," И ",SUM('Раздел 7'!AC50:AC50),"&lt;&gt;",0,")"," ИЛИ ","(",SUM('Раздел 7'!AB50:AB50),"=",0," И ",SUM('Раздел 7'!AC50:AC50),"=",0,")")</f>
        <v>(0&lt;&gt;0 И 0&lt;&gt;0) ИЛИ (0=0 И 0=0)</v>
      </c>
    </row>
    <row r="2784" spans="1:5" s="151" customFormat="1" ht="38.25">
      <c r="A2784" s="140" t="str">
        <f>IF(((SUM('Раздел 7'!AB51:AB51)&lt;&gt;0)*(SUM('Раздел 7'!AC51:AC51)&lt;&gt;0))+((SUM('Раздел 7'!AB51:AB51)=0)*(SUM('Раздел 7'!AC51:AC51)=0)),"","Неверно!")</f>
        <v/>
      </c>
      <c r="B2784" s="141" t="s">
        <v>4137</v>
      </c>
      <c r="C2784" s="142" t="s">
        <v>1269</v>
      </c>
      <c r="D2784" s="142" t="s">
        <v>402</v>
      </c>
      <c r="E2784" s="143" t="str">
        <f>CONCATENATE("(",SUM('Раздел 7'!AB51:AB51),"&lt;&gt;",0," И ",SUM('Раздел 7'!AC51:AC51),"&lt;&gt;",0,")"," ИЛИ ","(",SUM('Раздел 7'!AB51:AB51),"=",0," И ",SUM('Раздел 7'!AC51:AC51),"=",0,")")</f>
        <v>(0&lt;&gt;0 И 0&lt;&gt;0) ИЛИ (0=0 И 0=0)</v>
      </c>
    </row>
    <row r="2785" spans="1:5" s="151" customFormat="1" ht="38.25">
      <c r="A2785" s="140" t="str">
        <f>IF(((SUM('Раздел 7'!AB52:AB52)&lt;&gt;0)*(SUM('Раздел 7'!AC52:AC52)&lt;&gt;0))+((SUM('Раздел 7'!AB52:AB52)=0)*(SUM('Раздел 7'!AC52:AC52)=0)),"","Неверно!")</f>
        <v/>
      </c>
      <c r="B2785" s="141" t="s">
        <v>4137</v>
      </c>
      <c r="C2785" s="142" t="s">
        <v>1270</v>
      </c>
      <c r="D2785" s="142" t="s">
        <v>402</v>
      </c>
      <c r="E2785" s="143" t="str">
        <f>CONCATENATE("(",SUM('Раздел 7'!AB52:AB52),"&lt;&gt;",0," И ",SUM('Раздел 7'!AC52:AC52),"&lt;&gt;",0,")"," ИЛИ ","(",SUM('Раздел 7'!AB52:AB52),"=",0," И ",SUM('Раздел 7'!AC52:AC52),"=",0,")")</f>
        <v>(0&lt;&gt;0 И 0&lt;&gt;0) ИЛИ (0=0 И 0=0)</v>
      </c>
    </row>
    <row r="2786" spans="1:5" s="151" customFormat="1" ht="38.25">
      <c r="A2786" s="140" t="str">
        <f>IF(((SUM('Раздел 7'!AB53:AB53)&lt;&gt;0)*(SUM('Раздел 7'!AC53:AC53)&lt;&gt;0))+((SUM('Раздел 7'!AB53:AB53)=0)*(SUM('Раздел 7'!AC53:AC53)=0)),"","Неверно!")</f>
        <v/>
      </c>
      <c r="B2786" s="141" t="s">
        <v>4137</v>
      </c>
      <c r="C2786" s="142" t="s">
        <v>1271</v>
      </c>
      <c r="D2786" s="142" t="s">
        <v>402</v>
      </c>
      <c r="E2786" s="143" t="str">
        <f>CONCATENATE("(",SUM('Раздел 7'!AB53:AB53),"&lt;&gt;",0," И ",SUM('Раздел 7'!AC53:AC53),"&lt;&gt;",0,")"," ИЛИ ","(",SUM('Раздел 7'!AB53:AB53),"=",0," И ",SUM('Раздел 7'!AC53:AC53),"=",0,")")</f>
        <v>(0&lt;&gt;0 И 0&lt;&gt;0) ИЛИ (0=0 И 0=0)</v>
      </c>
    </row>
    <row r="2787" spans="1:5" s="151" customFormat="1" ht="38.25">
      <c r="A2787" s="140" t="str">
        <f>IF(((SUM('Раздел 7'!AB54:AB54)&lt;&gt;0)*(SUM('Раздел 7'!AC54:AC54)&lt;&gt;0))+((SUM('Раздел 7'!AB54:AB54)=0)*(SUM('Раздел 7'!AC54:AC54)=0)),"","Неверно!")</f>
        <v/>
      </c>
      <c r="B2787" s="141" t="s">
        <v>4137</v>
      </c>
      <c r="C2787" s="142" t="s">
        <v>1272</v>
      </c>
      <c r="D2787" s="142" t="s">
        <v>402</v>
      </c>
      <c r="E2787" s="143" t="str">
        <f>CONCATENATE("(",SUM('Раздел 7'!AB54:AB54),"&lt;&gt;",0," И ",SUM('Раздел 7'!AC54:AC54),"&lt;&gt;",0,")"," ИЛИ ","(",SUM('Раздел 7'!AB54:AB54),"=",0," И ",SUM('Раздел 7'!AC54:AC54),"=",0,")")</f>
        <v>(0&lt;&gt;0 И 0&lt;&gt;0) ИЛИ (0=0 И 0=0)</v>
      </c>
    </row>
    <row r="2788" spans="1:5" s="151" customFormat="1" ht="38.25">
      <c r="A2788" s="140" t="str">
        <f>IF(((SUM('Раздел 7'!AB55:AB55)&lt;&gt;0)*(SUM('Раздел 7'!AC55:AC55)&lt;&gt;0))+((SUM('Раздел 7'!AB55:AB55)=0)*(SUM('Раздел 7'!AC55:AC55)=0)),"","Неверно!")</f>
        <v/>
      </c>
      <c r="B2788" s="141" t="s">
        <v>4137</v>
      </c>
      <c r="C2788" s="142" t="s">
        <v>1273</v>
      </c>
      <c r="D2788" s="142" t="s">
        <v>402</v>
      </c>
      <c r="E2788" s="143" t="str">
        <f>CONCATENATE("(",SUM('Раздел 7'!AB55:AB55),"&lt;&gt;",0," И ",SUM('Раздел 7'!AC55:AC55),"&lt;&gt;",0,")"," ИЛИ ","(",SUM('Раздел 7'!AB55:AB55),"=",0," И ",SUM('Раздел 7'!AC55:AC55),"=",0,")")</f>
        <v>(0&lt;&gt;0 И 0&lt;&gt;0) ИЛИ (0=0 И 0=0)</v>
      </c>
    </row>
    <row r="2789" spans="1:5" s="151" customFormat="1" ht="38.25">
      <c r="A2789" s="140" t="str">
        <f>IF(((SUM('Раздел 7'!AB56:AB56)&lt;&gt;0)*(SUM('Раздел 7'!AC56:AC56)&lt;&gt;0))+((SUM('Раздел 7'!AB56:AB56)=0)*(SUM('Раздел 7'!AC56:AC56)=0)),"","Неверно!")</f>
        <v/>
      </c>
      <c r="B2789" s="141" t="s">
        <v>4137</v>
      </c>
      <c r="C2789" s="142" t="s">
        <v>1274</v>
      </c>
      <c r="D2789" s="142" t="s">
        <v>402</v>
      </c>
      <c r="E2789" s="143" t="str">
        <f>CONCATENATE("(",SUM('Раздел 7'!AB56:AB56),"&lt;&gt;",0," И ",SUM('Раздел 7'!AC56:AC56),"&lt;&gt;",0,")"," ИЛИ ","(",SUM('Раздел 7'!AB56:AB56),"=",0," И ",SUM('Раздел 7'!AC56:AC56),"=",0,")")</f>
        <v>(0&lt;&gt;0 И 0&lt;&gt;0) ИЛИ (0=0 И 0=0)</v>
      </c>
    </row>
    <row r="2790" spans="1:5" s="151" customFormat="1" ht="38.25">
      <c r="A2790" s="140" t="str">
        <f>IF(((SUM('Раздел 7'!AB57:AB57)&lt;&gt;0)*(SUM('Раздел 7'!AC57:AC57)&lt;&gt;0))+((SUM('Раздел 7'!AB57:AB57)=0)*(SUM('Раздел 7'!AC57:AC57)=0)),"","Неверно!")</f>
        <v/>
      </c>
      <c r="B2790" s="141" t="s">
        <v>4137</v>
      </c>
      <c r="C2790" s="142" t="s">
        <v>1275</v>
      </c>
      <c r="D2790" s="142" t="s">
        <v>402</v>
      </c>
      <c r="E2790" s="143" t="str">
        <f>CONCATENATE("(",SUM('Раздел 7'!AB57:AB57),"&lt;&gt;",0," И ",SUM('Раздел 7'!AC57:AC57),"&lt;&gt;",0,")"," ИЛИ ","(",SUM('Раздел 7'!AB57:AB57),"=",0," И ",SUM('Раздел 7'!AC57:AC57),"=",0,")")</f>
        <v>(0&lt;&gt;0 И 0&lt;&gt;0) ИЛИ (0=0 И 0=0)</v>
      </c>
    </row>
    <row r="2791" spans="1:5" s="151" customFormat="1" ht="38.25">
      <c r="A2791" s="140" t="str">
        <f>IF(((SUM('Раздел 7'!AB58:AB58)&lt;&gt;0)*(SUM('Раздел 7'!AC58:AC58)&lt;&gt;0))+((SUM('Раздел 7'!AB58:AB58)=0)*(SUM('Раздел 7'!AC58:AC58)=0)),"","Неверно!")</f>
        <v/>
      </c>
      <c r="B2791" s="141" t="s">
        <v>4137</v>
      </c>
      <c r="C2791" s="142" t="s">
        <v>1276</v>
      </c>
      <c r="D2791" s="142" t="s">
        <v>402</v>
      </c>
      <c r="E2791" s="143" t="str">
        <f>CONCATENATE("(",SUM('Раздел 7'!AB58:AB58),"&lt;&gt;",0," И ",SUM('Раздел 7'!AC58:AC58),"&lt;&gt;",0,")"," ИЛИ ","(",SUM('Раздел 7'!AB58:AB58),"=",0," И ",SUM('Раздел 7'!AC58:AC58),"=",0,")")</f>
        <v>(0&lt;&gt;0 И 0&lt;&gt;0) ИЛИ (0=0 И 0=0)</v>
      </c>
    </row>
    <row r="2792" spans="1:5" s="151" customFormat="1" ht="38.25">
      <c r="A2792" s="140" t="str">
        <f>IF(((SUM('Раздел 7'!AB14:AB14)&lt;&gt;0)*(SUM('Раздел 7'!AC14:AC14)&lt;&gt;0))+((SUM('Раздел 7'!AB14:AB14)=0)*(SUM('Раздел 7'!AC14:AC14)=0)),"","Неверно!")</f>
        <v/>
      </c>
      <c r="B2792" s="141" t="s">
        <v>4137</v>
      </c>
      <c r="C2792" s="142" t="s">
        <v>1277</v>
      </c>
      <c r="D2792" s="142" t="s">
        <v>402</v>
      </c>
      <c r="E2792" s="143" t="str">
        <f>CONCATENATE("(",SUM('Раздел 7'!AB14:AB14),"&lt;&gt;",0," И ",SUM('Раздел 7'!AC14:AC14),"&lt;&gt;",0,")"," ИЛИ ","(",SUM('Раздел 7'!AB14:AB14),"=",0," И ",SUM('Раздел 7'!AC14:AC14),"=",0,")")</f>
        <v>(0&lt;&gt;0 И 0&lt;&gt;0) ИЛИ (0=0 И 0=0)</v>
      </c>
    </row>
    <row r="2793" spans="1:5" s="151" customFormat="1" ht="38.25">
      <c r="A2793" s="140" t="str">
        <f>IF(((SUM('Раздел 7'!AB59:AB59)&lt;&gt;0)*(SUM('Раздел 7'!AC59:AC59)&lt;&gt;0))+((SUM('Раздел 7'!AB59:AB59)=0)*(SUM('Раздел 7'!AC59:AC59)=0)),"","Неверно!")</f>
        <v/>
      </c>
      <c r="B2793" s="141" t="s">
        <v>4137</v>
      </c>
      <c r="C2793" s="142" t="s">
        <v>1278</v>
      </c>
      <c r="D2793" s="142" t="s">
        <v>402</v>
      </c>
      <c r="E2793" s="143" t="str">
        <f>CONCATENATE("(",SUM('Раздел 7'!AB59:AB59),"&lt;&gt;",0," И ",SUM('Раздел 7'!AC59:AC59),"&lt;&gt;",0,")"," ИЛИ ","(",SUM('Раздел 7'!AB59:AB59),"=",0," И ",SUM('Раздел 7'!AC59:AC59),"=",0,")")</f>
        <v>(0&lt;&gt;0 И 0&lt;&gt;0) ИЛИ (0=0 И 0=0)</v>
      </c>
    </row>
    <row r="2794" spans="1:5" s="151" customFormat="1" ht="38.25">
      <c r="A2794" s="140" t="str">
        <f>IF(((SUM('Раздел 7'!AB60:AB60)&lt;&gt;0)*(SUM('Раздел 7'!AC60:AC60)&lt;&gt;0))+((SUM('Раздел 7'!AB60:AB60)=0)*(SUM('Раздел 7'!AC60:AC60)=0)),"","Неверно!")</f>
        <v/>
      </c>
      <c r="B2794" s="141" t="s">
        <v>4137</v>
      </c>
      <c r="C2794" s="142" t="s">
        <v>1279</v>
      </c>
      <c r="D2794" s="142" t="s">
        <v>402</v>
      </c>
      <c r="E2794" s="143" t="str">
        <f>CONCATENATE("(",SUM('Раздел 7'!AB60:AB60),"&lt;&gt;",0," И ",SUM('Раздел 7'!AC60:AC60),"&lt;&gt;",0,")"," ИЛИ ","(",SUM('Раздел 7'!AB60:AB60),"=",0," И ",SUM('Раздел 7'!AC60:AC60),"=",0,")")</f>
        <v>(0&lt;&gt;0 И 0&lt;&gt;0) ИЛИ (0=0 И 0=0)</v>
      </c>
    </row>
    <row r="2795" spans="1:5" s="151" customFormat="1" ht="38.25">
      <c r="A2795" s="140" t="str">
        <f>IF(((SUM('Раздел 7'!AB61:AB61)&lt;&gt;0)*(SUM('Раздел 7'!AC61:AC61)&lt;&gt;0))+((SUM('Раздел 7'!AB61:AB61)=0)*(SUM('Раздел 7'!AC61:AC61)=0)),"","Неверно!")</f>
        <v/>
      </c>
      <c r="B2795" s="141" t="s">
        <v>4137</v>
      </c>
      <c r="C2795" s="142" t="s">
        <v>1280</v>
      </c>
      <c r="D2795" s="142" t="s">
        <v>402</v>
      </c>
      <c r="E2795" s="143" t="str">
        <f>CONCATENATE("(",SUM('Раздел 7'!AB61:AB61),"&lt;&gt;",0," И ",SUM('Раздел 7'!AC61:AC61),"&lt;&gt;",0,")"," ИЛИ ","(",SUM('Раздел 7'!AB61:AB61),"=",0," И ",SUM('Раздел 7'!AC61:AC61),"=",0,")")</f>
        <v>(0&lt;&gt;0 И 0&lt;&gt;0) ИЛИ (0=0 И 0=0)</v>
      </c>
    </row>
    <row r="2796" spans="1:5" s="151" customFormat="1" ht="38.25">
      <c r="A2796" s="140" t="str">
        <f>IF(((SUM('Раздел 7'!AB62:AB62)&lt;&gt;0)*(SUM('Раздел 7'!AC62:AC62)&lt;&gt;0))+((SUM('Раздел 7'!AB62:AB62)=0)*(SUM('Раздел 7'!AC62:AC62)=0)),"","Неверно!")</f>
        <v/>
      </c>
      <c r="B2796" s="141" t="s">
        <v>4137</v>
      </c>
      <c r="C2796" s="142" t="s">
        <v>1281</v>
      </c>
      <c r="D2796" s="142" t="s">
        <v>402</v>
      </c>
      <c r="E2796" s="143" t="str">
        <f>CONCATENATE("(",SUM('Раздел 7'!AB62:AB62),"&lt;&gt;",0," И ",SUM('Раздел 7'!AC62:AC62),"&lt;&gt;",0,")"," ИЛИ ","(",SUM('Раздел 7'!AB62:AB62),"=",0," И ",SUM('Раздел 7'!AC62:AC62),"=",0,")")</f>
        <v>(0&lt;&gt;0 И 0&lt;&gt;0) ИЛИ (0=0 И 0=0)</v>
      </c>
    </row>
    <row r="2797" spans="1:5" s="151" customFormat="1" ht="38.25">
      <c r="A2797" s="140" t="str">
        <f>IF(((SUM('Раздел 7'!AB63:AB63)&lt;&gt;0)*(SUM('Раздел 7'!AC63:AC63)&lt;&gt;0))+((SUM('Раздел 7'!AB63:AB63)=0)*(SUM('Раздел 7'!AC63:AC63)=0)),"","Неверно!")</f>
        <v/>
      </c>
      <c r="B2797" s="141" t="s">
        <v>4137</v>
      </c>
      <c r="C2797" s="142" t="s">
        <v>1282</v>
      </c>
      <c r="D2797" s="142" t="s">
        <v>402</v>
      </c>
      <c r="E2797" s="143" t="str">
        <f>CONCATENATE("(",SUM('Раздел 7'!AB63:AB63),"&lt;&gt;",0," И ",SUM('Раздел 7'!AC63:AC63),"&lt;&gt;",0,")"," ИЛИ ","(",SUM('Раздел 7'!AB63:AB63),"=",0," И ",SUM('Раздел 7'!AC63:AC63),"=",0,")")</f>
        <v>(0&lt;&gt;0 И 0&lt;&gt;0) ИЛИ (0=0 И 0=0)</v>
      </c>
    </row>
    <row r="2798" spans="1:5" s="151" customFormat="1" ht="38.25">
      <c r="A2798" s="140" t="str">
        <f>IF(((SUM('Раздел 7'!AB64:AB64)&lt;&gt;0)*(SUM('Раздел 7'!AC64:AC64)&lt;&gt;0))+((SUM('Раздел 7'!AB64:AB64)=0)*(SUM('Раздел 7'!AC64:AC64)=0)),"","Неверно!")</f>
        <v/>
      </c>
      <c r="B2798" s="141" t="s">
        <v>4137</v>
      </c>
      <c r="C2798" s="142" t="s">
        <v>1283</v>
      </c>
      <c r="D2798" s="142" t="s">
        <v>402</v>
      </c>
      <c r="E2798" s="143" t="str">
        <f>CONCATENATE("(",SUM('Раздел 7'!AB64:AB64),"&lt;&gt;",0," И ",SUM('Раздел 7'!AC64:AC64),"&lt;&gt;",0,")"," ИЛИ ","(",SUM('Раздел 7'!AB64:AB64),"=",0," И ",SUM('Раздел 7'!AC64:AC64),"=",0,")")</f>
        <v>(0&lt;&gt;0 И 0&lt;&gt;0) ИЛИ (0=0 И 0=0)</v>
      </c>
    </row>
    <row r="2799" spans="1:5" s="151" customFormat="1" ht="38.25">
      <c r="A2799" s="140" t="str">
        <f>IF(((SUM('Раздел 7'!AB65:AB65)&lt;&gt;0)*(SUM('Раздел 7'!AC65:AC65)&lt;&gt;0))+((SUM('Раздел 7'!AB65:AB65)=0)*(SUM('Раздел 7'!AC65:AC65)=0)),"","Неверно!")</f>
        <v/>
      </c>
      <c r="B2799" s="141" t="s">
        <v>4137</v>
      </c>
      <c r="C2799" s="142" t="s">
        <v>1284</v>
      </c>
      <c r="D2799" s="142" t="s">
        <v>402</v>
      </c>
      <c r="E2799" s="143" t="str">
        <f>CONCATENATE("(",SUM('Раздел 7'!AB65:AB65),"&lt;&gt;",0," И ",SUM('Раздел 7'!AC65:AC65),"&lt;&gt;",0,")"," ИЛИ ","(",SUM('Раздел 7'!AB65:AB65),"=",0," И ",SUM('Раздел 7'!AC65:AC65),"=",0,")")</f>
        <v>(0&lt;&gt;0 И 0&lt;&gt;0) ИЛИ (0=0 И 0=0)</v>
      </c>
    </row>
    <row r="2800" spans="1:5" s="151" customFormat="1" ht="38.25">
      <c r="A2800" s="140" t="str">
        <f>IF(((SUM('Раздел 7'!AB66:AB66)&lt;&gt;0)*(SUM('Раздел 7'!AC66:AC66)&lt;&gt;0))+((SUM('Раздел 7'!AB66:AB66)=0)*(SUM('Раздел 7'!AC66:AC66)=0)),"","Неверно!")</f>
        <v/>
      </c>
      <c r="B2800" s="141" t="s">
        <v>4137</v>
      </c>
      <c r="C2800" s="142" t="s">
        <v>1285</v>
      </c>
      <c r="D2800" s="142" t="s">
        <v>402</v>
      </c>
      <c r="E2800" s="143" t="str">
        <f>CONCATENATE("(",SUM('Раздел 7'!AB66:AB66),"&lt;&gt;",0," И ",SUM('Раздел 7'!AC66:AC66),"&lt;&gt;",0,")"," ИЛИ ","(",SUM('Раздел 7'!AB66:AB66),"=",0," И ",SUM('Раздел 7'!AC66:AC66),"=",0,")")</f>
        <v>(0&lt;&gt;0 И 0&lt;&gt;0) ИЛИ (0=0 И 0=0)</v>
      </c>
    </row>
    <row r="2801" spans="1:5" s="151" customFormat="1" ht="38.25">
      <c r="A2801" s="140" t="str">
        <f>IF(((SUM('Раздел 7'!AB67:AB67)&lt;&gt;0)*(SUM('Раздел 7'!AC67:AC67)&lt;&gt;0))+((SUM('Раздел 7'!AB67:AB67)=0)*(SUM('Раздел 7'!AC67:AC67)=0)),"","Неверно!")</f>
        <v/>
      </c>
      <c r="B2801" s="141" t="s">
        <v>4137</v>
      </c>
      <c r="C2801" s="142" t="s">
        <v>1286</v>
      </c>
      <c r="D2801" s="142" t="s">
        <v>402</v>
      </c>
      <c r="E2801" s="143" t="str">
        <f>CONCATENATE("(",SUM('Раздел 7'!AB67:AB67),"&lt;&gt;",0," И ",SUM('Раздел 7'!AC67:AC67),"&lt;&gt;",0,")"," ИЛИ ","(",SUM('Раздел 7'!AB67:AB67),"=",0," И ",SUM('Раздел 7'!AC67:AC67),"=",0,")")</f>
        <v>(0&lt;&gt;0 И 0&lt;&gt;0) ИЛИ (0=0 И 0=0)</v>
      </c>
    </row>
    <row r="2802" spans="1:5" s="151" customFormat="1" ht="38.25">
      <c r="A2802" s="140" t="str">
        <f>IF(((SUM('Раздел 7'!AB15:AB15)&lt;&gt;0)*(SUM('Раздел 7'!AC15:AC15)&lt;&gt;0))+((SUM('Раздел 7'!AB15:AB15)=0)*(SUM('Раздел 7'!AC15:AC15)=0)),"","Неверно!")</f>
        <v/>
      </c>
      <c r="B2802" s="141" t="s">
        <v>4137</v>
      </c>
      <c r="C2802" s="142" t="s">
        <v>1287</v>
      </c>
      <c r="D2802" s="142" t="s">
        <v>402</v>
      </c>
      <c r="E2802" s="143" t="str">
        <f>CONCATENATE("(",SUM('Раздел 7'!AB15:AB15),"&lt;&gt;",0," И ",SUM('Раздел 7'!AC15:AC15),"&lt;&gt;",0,")"," ИЛИ ","(",SUM('Раздел 7'!AB15:AB15),"=",0," И ",SUM('Раздел 7'!AC15:AC15),"=",0,")")</f>
        <v>(0&lt;&gt;0 И 0&lt;&gt;0) ИЛИ (0=0 И 0=0)</v>
      </c>
    </row>
    <row r="2803" spans="1:5" s="151" customFormat="1" ht="38.25">
      <c r="A2803" s="140" t="str">
        <f>IF(((SUM('Раздел 7'!AB16:AB16)&lt;&gt;0)*(SUM('Раздел 7'!AC16:AC16)&lt;&gt;0))+((SUM('Раздел 7'!AB16:AB16)=0)*(SUM('Раздел 7'!AC16:AC16)=0)),"","Неверно!")</f>
        <v/>
      </c>
      <c r="B2803" s="141" t="s">
        <v>4137</v>
      </c>
      <c r="C2803" s="142" t="s">
        <v>1288</v>
      </c>
      <c r="D2803" s="142" t="s">
        <v>402</v>
      </c>
      <c r="E2803" s="143" t="str">
        <f>CONCATENATE("(",SUM('Раздел 7'!AB16:AB16),"&lt;&gt;",0," И ",SUM('Раздел 7'!AC16:AC16),"&lt;&gt;",0,")"," ИЛИ ","(",SUM('Раздел 7'!AB16:AB16),"=",0," И ",SUM('Раздел 7'!AC16:AC16),"=",0,")")</f>
        <v>(0&lt;&gt;0 И 0&lt;&gt;0) ИЛИ (0=0 И 0=0)</v>
      </c>
    </row>
    <row r="2804" spans="1:5" s="151" customFormat="1" ht="38.25">
      <c r="A2804" s="140" t="str">
        <f>IF(((SUM('Раздел 7'!AB17:AB17)&lt;&gt;0)*(SUM('Раздел 7'!AC17:AC17)&lt;&gt;0))+((SUM('Раздел 7'!AB17:AB17)=0)*(SUM('Раздел 7'!AC17:AC17)=0)),"","Неверно!")</f>
        <v/>
      </c>
      <c r="B2804" s="141" t="s">
        <v>4137</v>
      </c>
      <c r="C2804" s="142" t="s">
        <v>1289</v>
      </c>
      <c r="D2804" s="142" t="s">
        <v>402</v>
      </c>
      <c r="E2804" s="143" t="str">
        <f>CONCATENATE("(",SUM('Раздел 7'!AB17:AB17),"&lt;&gt;",0," И ",SUM('Раздел 7'!AC17:AC17),"&lt;&gt;",0,")"," ИЛИ ","(",SUM('Раздел 7'!AB17:AB17),"=",0," И ",SUM('Раздел 7'!AC17:AC17),"=",0,")")</f>
        <v>(0&lt;&gt;0 И 0&lt;&gt;0) ИЛИ (0=0 И 0=0)</v>
      </c>
    </row>
    <row r="2805" spans="1:5" s="151" customFormat="1" ht="38.25">
      <c r="A2805" s="140" t="str">
        <f>IF(((SUM('Раздел 7'!AB18:AB18)&lt;&gt;0)*(SUM('Раздел 7'!AC18:AC18)&lt;&gt;0))+((SUM('Раздел 7'!AB18:AB18)=0)*(SUM('Раздел 7'!AC18:AC18)=0)),"","Неверно!")</f>
        <v/>
      </c>
      <c r="B2805" s="141" t="s">
        <v>4137</v>
      </c>
      <c r="C2805" s="142" t="s">
        <v>1290</v>
      </c>
      <c r="D2805" s="142" t="s">
        <v>402</v>
      </c>
      <c r="E2805" s="143" t="str">
        <f>CONCATENATE("(",SUM('Раздел 7'!AB18:AB18),"&lt;&gt;",0," И ",SUM('Раздел 7'!AC18:AC18),"&lt;&gt;",0,")"," ИЛИ ","(",SUM('Раздел 7'!AB18:AB18),"=",0," И ",SUM('Раздел 7'!AC18:AC18),"=",0,")")</f>
        <v>(0&lt;&gt;0 И 0&lt;&gt;0) ИЛИ (0=0 И 0=0)</v>
      </c>
    </row>
    <row r="2806" spans="1:5" s="151" customFormat="1" ht="25.5">
      <c r="A2806" s="140" t="str">
        <f>IF((SUM('Раздел 4'!F8:F8)=SUM('Раздел 4'!K8:K8)+SUM('Раздел 4'!M8:O8)),"","Неверно!")</f>
        <v/>
      </c>
      <c r="B2806" s="141" t="s">
        <v>4138</v>
      </c>
      <c r="C2806" s="142" t="s">
        <v>1182</v>
      </c>
      <c r="D2806" s="142" t="s">
        <v>381</v>
      </c>
      <c r="E2806" s="143" t="str">
        <f>CONCATENATE(SUM('Раздел 4'!F8:F8),"=",SUM('Раздел 4'!K8:K8),"+",SUM('Раздел 4'!M8:O8))</f>
        <v>1682=1665+17</v>
      </c>
    </row>
    <row r="2807" spans="1:5" s="151" customFormat="1" ht="25.5">
      <c r="A2807" s="140" t="str">
        <f>IF((SUM('Раздел 4'!F17:F17)=SUM('Раздел 4'!K17:K17)+SUM('Раздел 4'!M17:O17)),"","Неверно!")</f>
        <v/>
      </c>
      <c r="B2807" s="141" t="s">
        <v>4138</v>
      </c>
      <c r="C2807" s="142" t="s">
        <v>1183</v>
      </c>
      <c r="D2807" s="142" t="s">
        <v>381</v>
      </c>
      <c r="E2807" s="143" t="str">
        <f>CONCATENATE(SUM('Раздел 4'!F17:F17),"=",SUM('Раздел 4'!K17:K17),"+",SUM('Раздел 4'!M17:O17))</f>
        <v>300=300+0</v>
      </c>
    </row>
    <row r="2808" spans="1:5" s="151" customFormat="1" ht="25.5">
      <c r="A2808" s="140" t="str">
        <f>IF((SUM('Раздел 4'!F18:F18)=SUM('Раздел 4'!K18:K18)+SUM('Раздел 4'!M18:O18)),"","Неверно!")</f>
        <v/>
      </c>
      <c r="B2808" s="141" t="s">
        <v>4138</v>
      </c>
      <c r="C2808" s="142" t="s">
        <v>1184</v>
      </c>
      <c r="D2808" s="142" t="s">
        <v>381</v>
      </c>
      <c r="E2808" s="143" t="str">
        <f>CONCATENATE(SUM('Раздел 4'!F18:F18),"=",SUM('Раздел 4'!K18:K18),"+",SUM('Раздел 4'!M18:O18))</f>
        <v>31=31+0</v>
      </c>
    </row>
    <row r="2809" spans="1:5" s="151" customFormat="1" ht="25.5">
      <c r="A2809" s="140" t="str">
        <f>IF((SUM('Раздел 4'!F19:F19)=SUM('Раздел 4'!K19:K19)+SUM('Раздел 4'!M19:O19)),"","Неверно!")</f>
        <v/>
      </c>
      <c r="B2809" s="141" t="s">
        <v>4138</v>
      </c>
      <c r="C2809" s="142" t="s">
        <v>1185</v>
      </c>
      <c r="D2809" s="142" t="s">
        <v>381</v>
      </c>
      <c r="E2809" s="143" t="str">
        <f>CONCATENATE(SUM('Раздел 4'!F19:F19),"=",SUM('Раздел 4'!K19:K19),"+",SUM('Раздел 4'!M19:O19))</f>
        <v>5=5+0</v>
      </c>
    </row>
    <row r="2810" spans="1:5" s="151" customFormat="1" ht="25.5">
      <c r="A2810" s="140" t="str">
        <f>IF((SUM('Раздел 4'!F20:F20)=SUM('Раздел 4'!K20:K20)+SUM('Раздел 4'!M20:O20)),"","Неверно!")</f>
        <v/>
      </c>
      <c r="B2810" s="141" t="s">
        <v>4138</v>
      </c>
      <c r="C2810" s="142" t="s">
        <v>1186</v>
      </c>
      <c r="D2810" s="142" t="s">
        <v>381</v>
      </c>
      <c r="E2810" s="143" t="str">
        <f>CONCATENATE(SUM('Раздел 4'!F20:F20),"=",SUM('Раздел 4'!K20:K20),"+",SUM('Раздел 4'!M20:O20))</f>
        <v>385=385+0</v>
      </c>
    </row>
    <row r="2811" spans="1:5" s="151" customFormat="1" ht="25.5">
      <c r="A2811" s="140" t="str">
        <f>IF((SUM('Раздел 4'!F21:F21)=SUM('Раздел 4'!K21:K21)+SUM('Раздел 4'!M21:O21)),"","Неверно!")</f>
        <v/>
      </c>
      <c r="B2811" s="141" t="s">
        <v>4138</v>
      </c>
      <c r="C2811" s="142" t="s">
        <v>1187</v>
      </c>
      <c r="D2811" s="142" t="s">
        <v>381</v>
      </c>
      <c r="E2811" s="143" t="str">
        <f>CONCATENATE(SUM('Раздел 4'!F21:F21),"=",SUM('Раздел 4'!K21:K21),"+",SUM('Раздел 4'!M21:O21))</f>
        <v>52=52+0</v>
      </c>
    </row>
    <row r="2812" spans="1:5" s="151" customFormat="1" ht="25.5">
      <c r="A2812" s="140" t="str">
        <f>IF((SUM('Раздел 4'!F22:F22)=SUM('Раздел 4'!K22:K22)+SUM('Раздел 4'!M22:O22)),"","Неверно!")</f>
        <v/>
      </c>
      <c r="B2812" s="141" t="s">
        <v>4138</v>
      </c>
      <c r="C2812" s="142" t="s">
        <v>1188</v>
      </c>
      <c r="D2812" s="142" t="s">
        <v>381</v>
      </c>
      <c r="E2812" s="143" t="str">
        <f>CONCATENATE(SUM('Раздел 4'!F22:F22),"=",SUM('Раздел 4'!K22:K22),"+",SUM('Раздел 4'!M22:O22))</f>
        <v>18=18+0</v>
      </c>
    </row>
    <row r="2813" spans="1:5" s="151" customFormat="1" ht="25.5">
      <c r="A2813" s="140" t="str">
        <f>IF((SUM('Раздел 4'!F23:F23)=SUM('Раздел 4'!K23:K23)+SUM('Раздел 4'!M23:O23)),"","Неверно!")</f>
        <v/>
      </c>
      <c r="B2813" s="141" t="s">
        <v>4138</v>
      </c>
      <c r="C2813" s="142" t="s">
        <v>1189</v>
      </c>
      <c r="D2813" s="142" t="s">
        <v>381</v>
      </c>
      <c r="E2813" s="143" t="str">
        <f>CONCATENATE(SUM('Раздел 4'!F23:F23),"=",SUM('Раздел 4'!K23:K23),"+",SUM('Раздел 4'!M23:O23))</f>
        <v>196=196+0</v>
      </c>
    </row>
    <row r="2814" spans="1:5" s="151" customFormat="1" ht="25.5">
      <c r="A2814" s="140" t="str">
        <f>IF((SUM('Раздел 4'!F24:F24)=SUM('Раздел 4'!K24:K24)+SUM('Раздел 4'!M24:O24)),"","Неверно!")</f>
        <v/>
      </c>
      <c r="B2814" s="141" t="s">
        <v>4138</v>
      </c>
      <c r="C2814" s="142" t="s">
        <v>1190</v>
      </c>
      <c r="D2814" s="142" t="s">
        <v>381</v>
      </c>
      <c r="E2814" s="143" t="str">
        <f>CONCATENATE(SUM('Раздел 4'!F24:F24),"=",SUM('Раздел 4'!K24:K24),"+",SUM('Раздел 4'!M24:O24))</f>
        <v>16=16+0</v>
      </c>
    </row>
    <row r="2815" spans="1:5" s="151" customFormat="1" ht="25.5">
      <c r="A2815" s="140" t="str">
        <f>IF((SUM('Раздел 4'!F25:F25)=SUM('Раздел 4'!K25:K25)+SUM('Раздел 4'!M25:O25)),"","Неверно!")</f>
        <v/>
      </c>
      <c r="B2815" s="141" t="s">
        <v>4138</v>
      </c>
      <c r="C2815" s="142" t="s">
        <v>1191</v>
      </c>
      <c r="D2815" s="142" t="s">
        <v>381</v>
      </c>
      <c r="E2815" s="143" t="str">
        <f>CONCATENATE(SUM('Раздел 4'!F25:F25),"=",SUM('Раздел 4'!K25:K25),"+",SUM('Раздел 4'!M25:O25))</f>
        <v>3=3+0</v>
      </c>
    </row>
    <row r="2816" spans="1:5" s="151" customFormat="1" ht="25.5">
      <c r="A2816" s="140" t="str">
        <f>IF((SUM('Раздел 4'!F26:F26)=SUM('Раздел 4'!K26:K26)+SUM('Раздел 4'!M26:O26)),"","Неверно!")</f>
        <v/>
      </c>
      <c r="B2816" s="141" t="s">
        <v>4138</v>
      </c>
      <c r="C2816" s="142" t="s">
        <v>1192</v>
      </c>
      <c r="D2816" s="142" t="s">
        <v>381</v>
      </c>
      <c r="E2816" s="143" t="str">
        <f>CONCATENATE(SUM('Раздел 4'!F26:F26),"=",SUM('Раздел 4'!K26:K26),"+",SUM('Раздел 4'!M26:O26))</f>
        <v>109=109+0</v>
      </c>
    </row>
    <row r="2817" spans="1:5" s="151" customFormat="1" ht="25.5">
      <c r="A2817" s="140" t="str">
        <f>IF((SUM('Раздел 4'!F9:F9)=SUM('Раздел 4'!K9:K9)+SUM('Раздел 4'!M9:O9)),"","Неверно!")</f>
        <v/>
      </c>
      <c r="B2817" s="141" t="s">
        <v>4138</v>
      </c>
      <c r="C2817" s="142" t="s">
        <v>1193</v>
      </c>
      <c r="D2817" s="142" t="s">
        <v>381</v>
      </c>
      <c r="E2817" s="143" t="str">
        <f>CONCATENATE(SUM('Раздел 4'!F9:F9),"=",SUM('Раздел 4'!K9:K9),"+",SUM('Раздел 4'!M9:O9))</f>
        <v>192=188+4</v>
      </c>
    </row>
    <row r="2818" spans="1:5" s="151" customFormat="1" ht="25.5">
      <c r="A2818" s="140" t="str">
        <f>IF((SUM('Раздел 4'!F27:F27)=SUM('Раздел 4'!K27:K27)+SUM('Раздел 4'!M27:O27)),"","Неверно!")</f>
        <v/>
      </c>
      <c r="B2818" s="141" t="s">
        <v>4138</v>
      </c>
      <c r="C2818" s="142" t="s">
        <v>1194</v>
      </c>
      <c r="D2818" s="142" t="s">
        <v>381</v>
      </c>
      <c r="E2818" s="143" t="str">
        <f>CONCATENATE(SUM('Раздел 4'!F27:F27),"=",SUM('Раздел 4'!K27:K27),"+",SUM('Раздел 4'!M27:O27))</f>
        <v>13=13+0</v>
      </c>
    </row>
    <row r="2819" spans="1:5" s="151" customFormat="1" ht="25.5">
      <c r="A2819" s="140" t="str">
        <f>IF((SUM('Раздел 4'!F28:F28)=SUM('Раздел 4'!K28:K28)+SUM('Раздел 4'!M28:O28)),"","Неверно!")</f>
        <v/>
      </c>
      <c r="B2819" s="141" t="s">
        <v>4138</v>
      </c>
      <c r="C2819" s="142" t="s">
        <v>1195</v>
      </c>
      <c r="D2819" s="142" t="s">
        <v>381</v>
      </c>
      <c r="E2819" s="143" t="str">
        <f>CONCATENATE(SUM('Раздел 4'!F28:F28),"=",SUM('Раздел 4'!K28:K28),"+",SUM('Раздел 4'!M28:O28))</f>
        <v>2=2+0</v>
      </c>
    </row>
    <row r="2820" spans="1:5" s="151" customFormat="1" ht="25.5">
      <c r="A2820" s="140" t="str">
        <f>IF((SUM('Раздел 4'!F29:F29)=SUM('Раздел 4'!K29:K29)+SUM('Раздел 4'!M29:O29)),"","Неверно!")</f>
        <v/>
      </c>
      <c r="B2820" s="141" t="s">
        <v>4138</v>
      </c>
      <c r="C2820" s="142" t="s">
        <v>1196</v>
      </c>
      <c r="D2820" s="142" t="s">
        <v>381</v>
      </c>
      <c r="E2820" s="143" t="str">
        <f>CONCATENATE(SUM('Раздел 4'!F29:F29),"=",SUM('Раздел 4'!K29:K29),"+",SUM('Раздел 4'!M29:O29))</f>
        <v>42=42+0</v>
      </c>
    </row>
    <row r="2821" spans="1:5" s="151" customFormat="1" ht="25.5">
      <c r="A2821" s="140" t="str">
        <f>IF((SUM('Раздел 4'!F30:F30)=SUM('Раздел 4'!K30:K30)+SUM('Раздел 4'!M30:O30)),"","Неверно!")</f>
        <v/>
      </c>
      <c r="B2821" s="141" t="s">
        <v>4138</v>
      </c>
      <c r="C2821" s="142" t="s">
        <v>1197</v>
      </c>
      <c r="D2821" s="142" t="s">
        <v>381</v>
      </c>
      <c r="E2821" s="143" t="str">
        <f>CONCATENATE(SUM('Раздел 4'!F30:F30),"=",SUM('Раздел 4'!K30:K30),"+",SUM('Раздел 4'!M30:O30))</f>
        <v>3=3+0</v>
      </c>
    </row>
    <row r="2822" spans="1:5" s="151" customFormat="1" ht="25.5">
      <c r="A2822" s="140" t="str">
        <f>IF((SUM('Раздел 4'!F31:F31)=SUM('Раздел 4'!K31:K31)+SUM('Раздел 4'!M31:O31)),"","Неверно!")</f>
        <v/>
      </c>
      <c r="B2822" s="141" t="s">
        <v>4138</v>
      </c>
      <c r="C2822" s="142" t="s">
        <v>1198</v>
      </c>
      <c r="D2822" s="142" t="s">
        <v>381</v>
      </c>
      <c r="E2822" s="143" t="str">
        <f>CONCATENATE(SUM('Раздел 4'!F31:F31),"=",SUM('Раздел 4'!K31:K31),"+",SUM('Раздел 4'!M31:O31))</f>
        <v>4=4+0</v>
      </c>
    </row>
    <row r="2823" spans="1:5" s="151" customFormat="1" ht="25.5">
      <c r="A2823" s="140" t="str">
        <f>IF((SUM('Раздел 4'!F32:F32)=SUM('Раздел 4'!K32:K32)+SUM('Раздел 4'!M32:O32)),"","Неверно!")</f>
        <v/>
      </c>
      <c r="B2823" s="141" t="s">
        <v>4138</v>
      </c>
      <c r="C2823" s="142" t="s">
        <v>1199</v>
      </c>
      <c r="D2823" s="142" t="s">
        <v>381</v>
      </c>
      <c r="E2823" s="143" t="str">
        <f>CONCATENATE(SUM('Раздел 4'!F32:F32),"=",SUM('Раздел 4'!K32:K32),"+",SUM('Раздел 4'!M32:O32))</f>
        <v>11=11+0</v>
      </c>
    </row>
    <row r="2824" spans="1:5" s="151" customFormat="1" ht="25.5">
      <c r="A2824" s="140" t="str">
        <f>IF((SUM('Раздел 4'!F33:F33)=SUM('Раздел 4'!K33:K33)+SUM('Раздел 4'!M33:O33)),"","Неверно!")</f>
        <v/>
      </c>
      <c r="B2824" s="141" t="s">
        <v>4138</v>
      </c>
      <c r="C2824" s="142" t="s">
        <v>1200</v>
      </c>
      <c r="D2824" s="142" t="s">
        <v>381</v>
      </c>
      <c r="E2824" s="143" t="str">
        <f>CONCATENATE(SUM('Раздел 4'!F33:F33),"=",SUM('Раздел 4'!K33:K33),"+",SUM('Раздел 4'!M33:O33))</f>
        <v>0=0+0</v>
      </c>
    </row>
    <row r="2825" spans="1:5" s="151" customFormat="1" ht="25.5">
      <c r="A2825" s="140" t="str">
        <f>IF((SUM('Раздел 4'!F34:F34)=SUM('Раздел 4'!K34:K34)+SUM('Раздел 4'!M34:O34)),"","Неверно!")</f>
        <v/>
      </c>
      <c r="B2825" s="141" t="s">
        <v>4138</v>
      </c>
      <c r="C2825" s="142" t="s">
        <v>1201</v>
      </c>
      <c r="D2825" s="142" t="s">
        <v>381</v>
      </c>
      <c r="E2825" s="143" t="str">
        <f>CONCATENATE(SUM('Раздел 4'!F34:F34),"=",SUM('Раздел 4'!K34:K34),"+",SUM('Раздел 4'!M34:O34))</f>
        <v>0=0+0</v>
      </c>
    </row>
    <row r="2826" spans="1:5" s="151" customFormat="1" ht="25.5">
      <c r="A2826" s="140" t="str">
        <f>IF((SUM('Раздел 4'!F35:F35)=SUM('Раздел 4'!K35:K35)+SUM('Раздел 4'!M35:O35)),"","Неверно!")</f>
        <v/>
      </c>
      <c r="B2826" s="141" t="s">
        <v>4138</v>
      </c>
      <c r="C2826" s="142" t="s">
        <v>1202</v>
      </c>
      <c r="D2826" s="142" t="s">
        <v>381</v>
      </c>
      <c r="E2826" s="143" t="str">
        <f>CONCATENATE(SUM('Раздел 4'!F35:F35),"=",SUM('Раздел 4'!K35:K35),"+",SUM('Раздел 4'!M35:O35))</f>
        <v>5=5+0</v>
      </c>
    </row>
    <row r="2827" spans="1:5" s="151" customFormat="1" ht="25.5">
      <c r="A2827" s="140" t="str">
        <f>IF((SUM('Раздел 4'!F36:F36)=SUM('Раздел 4'!K36:K36)+SUM('Раздел 4'!M36:O36)),"","Неверно!")</f>
        <v/>
      </c>
      <c r="B2827" s="141" t="s">
        <v>4138</v>
      </c>
      <c r="C2827" s="142" t="s">
        <v>1203</v>
      </c>
      <c r="D2827" s="142" t="s">
        <v>381</v>
      </c>
      <c r="E2827" s="143" t="str">
        <f>CONCATENATE(SUM('Раздел 4'!F36:F36),"=",SUM('Раздел 4'!K36:K36),"+",SUM('Раздел 4'!M36:O36))</f>
        <v>0=0+0</v>
      </c>
    </row>
    <row r="2828" spans="1:5" s="151" customFormat="1" ht="25.5">
      <c r="A2828" s="140" t="str">
        <f>IF((SUM('Раздел 4'!F10:F10)=SUM('Раздел 4'!K10:K10)+SUM('Раздел 4'!M10:O10)),"","Неверно!")</f>
        <v/>
      </c>
      <c r="B2828" s="141" t="s">
        <v>4138</v>
      </c>
      <c r="C2828" s="142" t="s">
        <v>1204</v>
      </c>
      <c r="D2828" s="142" t="s">
        <v>381</v>
      </c>
      <c r="E2828" s="143" t="str">
        <f>CONCATENATE(SUM('Раздел 4'!F10:F10),"=",SUM('Раздел 4'!K10:K10),"+",SUM('Раздел 4'!M10:O10))</f>
        <v>51=50+1</v>
      </c>
    </row>
    <row r="2829" spans="1:5" s="151" customFormat="1" ht="25.5">
      <c r="A2829" s="140" t="str">
        <f>IF((SUM('Раздел 4'!F37:F37)=SUM('Раздел 4'!K37:K37)+SUM('Раздел 4'!M37:O37)),"","Неверно!")</f>
        <v/>
      </c>
      <c r="B2829" s="141" t="s">
        <v>4138</v>
      </c>
      <c r="C2829" s="142" t="s">
        <v>1205</v>
      </c>
      <c r="D2829" s="142" t="s">
        <v>381</v>
      </c>
      <c r="E2829" s="143" t="str">
        <f>CONCATENATE(SUM('Раздел 4'!F37:F37),"=",SUM('Раздел 4'!K37:K37),"+",SUM('Раздел 4'!M37:O37))</f>
        <v>0=0+0</v>
      </c>
    </row>
    <row r="2830" spans="1:5" s="151" customFormat="1" ht="25.5">
      <c r="A2830" s="140" t="str">
        <f>IF((SUM('Раздел 4'!F38:F38)=SUM('Раздел 4'!K38:K38)+SUM('Раздел 4'!M38:O38)),"","Неверно!")</f>
        <v/>
      </c>
      <c r="B2830" s="141" t="s">
        <v>4138</v>
      </c>
      <c r="C2830" s="142" t="s">
        <v>1206</v>
      </c>
      <c r="D2830" s="142" t="s">
        <v>381</v>
      </c>
      <c r="E2830" s="143" t="str">
        <f>CONCATENATE(SUM('Раздел 4'!F38:F38),"=",SUM('Раздел 4'!K38:K38),"+",SUM('Раздел 4'!M38:O38))</f>
        <v>0=0+0</v>
      </c>
    </row>
    <row r="2831" spans="1:5" s="151" customFormat="1" ht="25.5">
      <c r="A2831" s="140" t="str">
        <f>IF((SUM('Раздел 4'!F39:F39)=SUM('Раздел 4'!K39:K39)+SUM('Раздел 4'!M39:O39)),"","Неверно!")</f>
        <v/>
      </c>
      <c r="B2831" s="141" t="s">
        <v>4138</v>
      </c>
      <c r="C2831" s="142" t="s">
        <v>1207</v>
      </c>
      <c r="D2831" s="142" t="s">
        <v>381</v>
      </c>
      <c r="E2831" s="143" t="str">
        <f>CONCATENATE(SUM('Раздел 4'!F39:F39),"=",SUM('Раздел 4'!K39:K39),"+",SUM('Раздел 4'!M39:O39))</f>
        <v>0=0+0</v>
      </c>
    </row>
    <row r="2832" spans="1:5" s="151" customFormat="1" ht="25.5">
      <c r="A2832" s="140" t="str">
        <f>IF((SUM('Раздел 4'!F40:F40)=SUM('Раздел 4'!K40:K40)+SUM('Раздел 4'!M40:O40)),"","Неверно!")</f>
        <v/>
      </c>
      <c r="B2832" s="141" t="s">
        <v>4138</v>
      </c>
      <c r="C2832" s="142" t="s">
        <v>1208</v>
      </c>
      <c r="D2832" s="142" t="s">
        <v>381</v>
      </c>
      <c r="E2832" s="143" t="str">
        <f>CONCATENATE(SUM('Раздел 4'!F40:F40),"=",SUM('Раздел 4'!K40:K40),"+",SUM('Раздел 4'!M40:O40))</f>
        <v>0=0+0</v>
      </c>
    </row>
    <row r="2833" spans="1:5" s="151" customFormat="1" ht="25.5">
      <c r="A2833" s="140" t="str">
        <f>IF((SUM('Раздел 4'!F41:F41)=SUM('Раздел 4'!K41:K41)+SUM('Раздел 4'!M41:O41)),"","Неверно!")</f>
        <v/>
      </c>
      <c r="B2833" s="141" t="s">
        <v>4138</v>
      </c>
      <c r="C2833" s="142" t="s">
        <v>1209</v>
      </c>
      <c r="D2833" s="142" t="s">
        <v>381</v>
      </c>
      <c r="E2833" s="143" t="str">
        <f>CONCATENATE(SUM('Раздел 4'!F41:F41),"=",SUM('Раздел 4'!K41:K41),"+",SUM('Раздел 4'!M41:O41))</f>
        <v>5=5+0</v>
      </c>
    </row>
    <row r="2834" spans="1:5" s="151" customFormat="1" ht="25.5">
      <c r="A2834" s="140" t="str">
        <f>IF((SUM('Раздел 4'!F42:F42)=SUM('Раздел 4'!K42:K42)+SUM('Раздел 4'!M42:O42)),"","Неверно!")</f>
        <v/>
      </c>
      <c r="B2834" s="141" t="s">
        <v>4138</v>
      </c>
      <c r="C2834" s="142" t="s">
        <v>1210</v>
      </c>
      <c r="D2834" s="142" t="s">
        <v>381</v>
      </c>
      <c r="E2834" s="143" t="str">
        <f>CONCATENATE(SUM('Раздел 4'!F42:F42),"=",SUM('Раздел 4'!K42:K42),"+",SUM('Раздел 4'!M42:O42))</f>
        <v>0=0+0</v>
      </c>
    </row>
    <row r="2835" spans="1:5" s="151" customFormat="1" ht="25.5">
      <c r="A2835" s="140" t="str">
        <f>IF((SUM('Раздел 4'!F43:F43)=SUM('Раздел 4'!K43:K43)+SUM('Раздел 4'!M43:O43)),"","Неверно!")</f>
        <v/>
      </c>
      <c r="B2835" s="141" t="s">
        <v>4138</v>
      </c>
      <c r="C2835" s="142" t="s">
        <v>1211</v>
      </c>
      <c r="D2835" s="142" t="s">
        <v>381</v>
      </c>
      <c r="E2835" s="143" t="str">
        <f>CONCATENATE(SUM('Раздел 4'!F43:F43),"=",SUM('Раздел 4'!K43:K43),"+",SUM('Раздел 4'!M43:O43))</f>
        <v>0=0+0</v>
      </c>
    </row>
    <row r="2836" spans="1:5" s="151" customFormat="1" ht="25.5">
      <c r="A2836" s="140" t="str">
        <f>IF((SUM('Раздел 4'!F44:F44)=SUM('Раздел 4'!K44:K44)+SUM('Раздел 4'!M44:O44)),"","Неверно!")</f>
        <v/>
      </c>
      <c r="B2836" s="141" t="s">
        <v>4138</v>
      </c>
      <c r="C2836" s="142" t="s">
        <v>1212</v>
      </c>
      <c r="D2836" s="142" t="s">
        <v>381</v>
      </c>
      <c r="E2836" s="143" t="str">
        <f>CONCATENATE(SUM('Раздел 4'!F44:F44),"=",SUM('Раздел 4'!K44:K44),"+",SUM('Раздел 4'!M44:O44))</f>
        <v>18=18+0</v>
      </c>
    </row>
    <row r="2837" spans="1:5" s="151" customFormat="1" ht="25.5">
      <c r="A2837" s="140" t="str">
        <f>IF((SUM('Раздел 4'!F45:F45)=SUM('Раздел 4'!K45:K45)+SUM('Раздел 4'!M45:O45)),"","Неверно!")</f>
        <v/>
      </c>
      <c r="B2837" s="141" t="s">
        <v>4138</v>
      </c>
      <c r="C2837" s="142" t="s">
        <v>1213</v>
      </c>
      <c r="D2837" s="142" t="s">
        <v>381</v>
      </c>
      <c r="E2837" s="143" t="str">
        <f>CONCATENATE(SUM('Раздел 4'!F45:F45),"=",SUM('Раздел 4'!K45:K45),"+",SUM('Раздел 4'!M45:O45))</f>
        <v>0=0+0</v>
      </c>
    </row>
    <row r="2838" spans="1:5" s="151" customFormat="1" ht="25.5">
      <c r="A2838" s="140" t="str">
        <f>IF((SUM('Раздел 4'!F46:F46)=SUM('Раздел 4'!K46:K46)+SUM('Раздел 4'!M46:O46)),"","Неверно!")</f>
        <v/>
      </c>
      <c r="B2838" s="141" t="s">
        <v>4138</v>
      </c>
      <c r="C2838" s="142" t="s">
        <v>1214</v>
      </c>
      <c r="D2838" s="142" t="s">
        <v>381</v>
      </c>
      <c r="E2838" s="143" t="str">
        <f>CONCATENATE(SUM('Раздел 4'!F46:F46),"=",SUM('Раздел 4'!K46:K46),"+",SUM('Раздел 4'!M46:O46))</f>
        <v>0=0+0</v>
      </c>
    </row>
    <row r="2839" spans="1:5" s="151" customFormat="1" ht="25.5">
      <c r="A2839" s="140" t="str">
        <f>IF((SUM('Раздел 4'!F11:F11)=SUM('Раздел 4'!K11:K11)+SUM('Раздел 4'!M11:O11)),"","Неверно!")</f>
        <v/>
      </c>
      <c r="B2839" s="141" t="s">
        <v>4138</v>
      </c>
      <c r="C2839" s="142" t="s">
        <v>1215</v>
      </c>
      <c r="D2839" s="142" t="s">
        <v>381</v>
      </c>
      <c r="E2839" s="143" t="str">
        <f>CONCATENATE(SUM('Раздел 4'!F11:F11),"=",SUM('Раздел 4'!K11:K11),"+",SUM('Раздел 4'!M11:O11))</f>
        <v>550=535+15</v>
      </c>
    </row>
    <row r="2840" spans="1:5" s="151" customFormat="1" ht="25.5">
      <c r="A2840" s="140" t="str">
        <f>IF((SUM('Раздел 4'!F47:F47)=SUM('Раздел 4'!K47:K47)+SUM('Раздел 4'!M47:O47)),"","Неверно!")</f>
        <v/>
      </c>
      <c r="B2840" s="141" t="s">
        <v>4138</v>
      </c>
      <c r="C2840" s="142" t="s">
        <v>1216</v>
      </c>
      <c r="D2840" s="142" t="s">
        <v>381</v>
      </c>
      <c r="E2840" s="143" t="str">
        <f>CONCATENATE(SUM('Раздел 4'!F47:F47),"=",SUM('Раздел 4'!K47:K47),"+",SUM('Раздел 4'!M47:O47))</f>
        <v>0=0+0</v>
      </c>
    </row>
    <row r="2841" spans="1:5" s="151" customFormat="1" ht="25.5">
      <c r="A2841" s="140" t="str">
        <f>IF((SUM('Раздел 4'!F48:F48)=SUM('Раздел 4'!K48:K48)+SUM('Раздел 4'!M48:O48)),"","Неверно!")</f>
        <v/>
      </c>
      <c r="B2841" s="141" t="s">
        <v>4138</v>
      </c>
      <c r="C2841" s="142" t="s">
        <v>1217</v>
      </c>
      <c r="D2841" s="142" t="s">
        <v>381</v>
      </c>
      <c r="E2841" s="143" t="str">
        <f>CONCATENATE(SUM('Раздел 4'!F48:F48),"=",SUM('Раздел 4'!K48:K48),"+",SUM('Раздел 4'!M48:O48))</f>
        <v>0=0+0</v>
      </c>
    </row>
    <row r="2842" spans="1:5" s="151" customFormat="1" ht="25.5">
      <c r="A2842" s="140" t="str">
        <f>IF((SUM('Раздел 4'!F49:F49)=SUM('Раздел 4'!K49:K49)+SUM('Раздел 4'!M49:O49)),"","Неверно!")</f>
        <v/>
      </c>
      <c r="B2842" s="141" t="s">
        <v>4138</v>
      </c>
      <c r="C2842" s="142" t="s">
        <v>1218</v>
      </c>
      <c r="D2842" s="142" t="s">
        <v>381</v>
      </c>
      <c r="E2842" s="143" t="str">
        <f>CONCATENATE(SUM('Раздел 4'!F49:F49),"=",SUM('Раздел 4'!K49:K49),"+",SUM('Раздел 4'!M49:O49))</f>
        <v>0=0+0</v>
      </c>
    </row>
    <row r="2843" spans="1:5" s="151" customFormat="1" ht="25.5">
      <c r="A2843" s="140" t="str">
        <f>IF((SUM('Раздел 4'!F50:F50)=SUM('Раздел 4'!K50:K50)+SUM('Раздел 4'!M50:O50)),"","Неверно!")</f>
        <v/>
      </c>
      <c r="B2843" s="141" t="s">
        <v>4138</v>
      </c>
      <c r="C2843" s="142" t="s">
        <v>1219</v>
      </c>
      <c r="D2843" s="142" t="s">
        <v>381</v>
      </c>
      <c r="E2843" s="143" t="str">
        <f>CONCATENATE(SUM('Раздел 4'!F50:F50),"=",SUM('Раздел 4'!K50:K50),"+",SUM('Раздел 4'!M50:O50))</f>
        <v>0=0+0</v>
      </c>
    </row>
    <row r="2844" spans="1:5" s="151" customFormat="1" ht="25.5">
      <c r="A2844" s="140" t="str">
        <f>IF((SUM('Раздел 4'!F51:F51)=SUM('Раздел 4'!K51:K51)+SUM('Раздел 4'!M51:O51)),"","Неверно!")</f>
        <v/>
      </c>
      <c r="B2844" s="141" t="s">
        <v>4138</v>
      </c>
      <c r="C2844" s="142" t="s">
        <v>1220</v>
      </c>
      <c r="D2844" s="142" t="s">
        <v>381</v>
      </c>
      <c r="E2844" s="143" t="str">
        <f>CONCATENATE(SUM('Раздел 4'!F51:F51),"=",SUM('Раздел 4'!K51:K51),"+",SUM('Раздел 4'!M51:O51))</f>
        <v>0=0+0</v>
      </c>
    </row>
    <row r="2845" spans="1:5" s="151" customFormat="1" ht="25.5">
      <c r="A2845" s="140" t="str">
        <f>IF((SUM('Раздел 4'!F52:F52)=SUM('Раздел 4'!K52:K52)+SUM('Раздел 4'!M52:O52)),"","Неверно!")</f>
        <v/>
      </c>
      <c r="B2845" s="141" t="s">
        <v>4138</v>
      </c>
      <c r="C2845" s="142" t="s">
        <v>1221</v>
      </c>
      <c r="D2845" s="142" t="s">
        <v>381</v>
      </c>
      <c r="E2845" s="143" t="str">
        <f>CONCATENATE(SUM('Раздел 4'!F52:F52),"=",SUM('Раздел 4'!K52:K52),"+",SUM('Раздел 4'!M52:O52))</f>
        <v>0=0+0</v>
      </c>
    </row>
    <row r="2846" spans="1:5" s="151" customFormat="1" ht="25.5">
      <c r="A2846" s="140" t="str">
        <f>IF((SUM('Раздел 4'!F53:F53)=SUM('Раздел 4'!K53:K53)+SUM('Раздел 4'!M53:O53)),"","Неверно!")</f>
        <v/>
      </c>
      <c r="B2846" s="141" t="s">
        <v>4138</v>
      </c>
      <c r="C2846" s="142" t="s">
        <v>1222</v>
      </c>
      <c r="D2846" s="142" t="s">
        <v>381</v>
      </c>
      <c r="E2846" s="143" t="str">
        <f>CONCATENATE(SUM('Раздел 4'!F53:F53),"=",SUM('Раздел 4'!K53:K53),"+",SUM('Раздел 4'!M53:O53))</f>
        <v>0=0+0</v>
      </c>
    </row>
    <row r="2847" spans="1:5" s="151" customFormat="1" ht="25.5">
      <c r="A2847" s="140" t="str">
        <f>IF((SUM('Раздел 4'!F54:F54)=SUM('Раздел 4'!K54:K54)+SUM('Раздел 4'!M54:O54)),"","Неверно!")</f>
        <v/>
      </c>
      <c r="B2847" s="141" t="s">
        <v>4138</v>
      </c>
      <c r="C2847" s="142" t="s">
        <v>1223</v>
      </c>
      <c r="D2847" s="142" t="s">
        <v>381</v>
      </c>
      <c r="E2847" s="143" t="str">
        <f>CONCATENATE(SUM('Раздел 4'!F54:F54),"=",SUM('Раздел 4'!K54:K54),"+",SUM('Раздел 4'!M54:O54))</f>
        <v>0=0+0</v>
      </c>
    </row>
    <row r="2848" spans="1:5" s="151" customFormat="1" ht="25.5">
      <c r="A2848" s="140" t="str">
        <f>IF((SUM('Раздел 4'!F55:F55)=SUM('Раздел 4'!K55:K55)+SUM('Раздел 4'!M55:O55)),"","Неверно!")</f>
        <v/>
      </c>
      <c r="B2848" s="141" t="s">
        <v>4138</v>
      </c>
      <c r="C2848" s="142" t="s">
        <v>1224</v>
      </c>
      <c r="D2848" s="142" t="s">
        <v>381</v>
      </c>
      <c r="E2848" s="143" t="str">
        <f>CONCATENATE(SUM('Раздел 4'!F55:F55),"=",SUM('Раздел 4'!K55:K55),"+",SUM('Раздел 4'!M55:O55))</f>
        <v>0=0+0</v>
      </c>
    </row>
    <row r="2849" spans="1:5" s="151" customFormat="1" ht="25.5">
      <c r="A2849" s="140" t="str">
        <f>IF((SUM('Раздел 4'!F56:F56)=SUM('Раздел 4'!K56:K56)+SUM('Раздел 4'!M56:O56)),"","Неверно!")</f>
        <v/>
      </c>
      <c r="B2849" s="141" t="s">
        <v>4138</v>
      </c>
      <c r="C2849" s="142" t="s">
        <v>1225</v>
      </c>
      <c r="D2849" s="142" t="s">
        <v>381</v>
      </c>
      <c r="E2849" s="143" t="str">
        <f>CONCATENATE(SUM('Раздел 4'!F56:F56),"=",SUM('Раздел 4'!K56:K56),"+",SUM('Раздел 4'!M56:O56))</f>
        <v>0=0+0</v>
      </c>
    </row>
    <row r="2850" spans="1:5" s="151" customFormat="1" ht="25.5">
      <c r="A2850" s="140" t="str">
        <f>IF((SUM('Раздел 4'!F12:F12)=SUM('Раздел 4'!K12:K12)+SUM('Раздел 4'!M12:O12)),"","Неверно!")</f>
        <v/>
      </c>
      <c r="B2850" s="141" t="s">
        <v>4138</v>
      </c>
      <c r="C2850" s="142" t="s">
        <v>1226</v>
      </c>
      <c r="D2850" s="142" t="s">
        <v>381</v>
      </c>
      <c r="E2850" s="143" t="str">
        <f>CONCATENATE(SUM('Раздел 4'!F12:F12),"=",SUM('Раздел 4'!K12:K12),"+",SUM('Раздел 4'!M12:O12))</f>
        <v>69=66+3</v>
      </c>
    </row>
    <row r="2851" spans="1:5" s="151" customFormat="1" ht="25.5">
      <c r="A2851" s="140" t="str">
        <f>IF((SUM('Раздел 4'!F57:F57)=SUM('Раздел 4'!K57:K57)+SUM('Раздел 4'!M57:O57)),"","Неверно!")</f>
        <v/>
      </c>
      <c r="B2851" s="141" t="s">
        <v>4138</v>
      </c>
      <c r="C2851" s="142" t="s">
        <v>1227</v>
      </c>
      <c r="D2851" s="142" t="s">
        <v>381</v>
      </c>
      <c r="E2851" s="143" t="str">
        <f>CONCATENATE(SUM('Раздел 4'!F57:F57),"=",SUM('Раздел 4'!K57:K57),"+",SUM('Раздел 4'!M57:O57))</f>
        <v>0=0+0</v>
      </c>
    </row>
    <row r="2852" spans="1:5" s="151" customFormat="1" ht="25.5">
      <c r="A2852" s="140" t="str">
        <f>IF((SUM('Раздел 4'!F58:F58)=SUM('Раздел 4'!K58:K58)+SUM('Раздел 4'!M58:O58)),"","Неверно!")</f>
        <v/>
      </c>
      <c r="B2852" s="141" t="s">
        <v>4138</v>
      </c>
      <c r="C2852" s="142" t="s">
        <v>1228</v>
      </c>
      <c r="D2852" s="142" t="s">
        <v>381</v>
      </c>
      <c r="E2852" s="143" t="str">
        <f>CONCATENATE(SUM('Раздел 4'!F58:F58),"=",SUM('Раздел 4'!K58:K58),"+",SUM('Раздел 4'!M58:O58))</f>
        <v>0=0+0</v>
      </c>
    </row>
    <row r="2853" spans="1:5" s="151" customFormat="1" ht="25.5">
      <c r="A2853" s="140" t="str">
        <f>IF((SUM('Раздел 4'!F13:F13)=SUM('Раздел 4'!K13:K13)+SUM('Раздел 4'!M13:O13)),"","Неверно!")</f>
        <v/>
      </c>
      <c r="B2853" s="141" t="s">
        <v>4138</v>
      </c>
      <c r="C2853" s="142" t="s">
        <v>1229</v>
      </c>
      <c r="D2853" s="142" t="s">
        <v>381</v>
      </c>
      <c r="E2853" s="143" t="str">
        <f>CONCATENATE(SUM('Раздел 4'!F13:F13),"=",SUM('Раздел 4'!K13:K13),"+",SUM('Раздел 4'!M13:O13))</f>
        <v>17=16+1</v>
      </c>
    </row>
    <row r="2854" spans="1:5" s="151" customFormat="1" ht="25.5">
      <c r="A2854" s="140" t="str">
        <f>IF((SUM('Раздел 4'!F14:F14)=SUM('Раздел 4'!K14:K14)+SUM('Раздел 4'!M14:O14)),"","Неверно!")</f>
        <v/>
      </c>
      <c r="B2854" s="141" t="s">
        <v>4138</v>
      </c>
      <c r="C2854" s="142" t="s">
        <v>1230</v>
      </c>
      <c r="D2854" s="142" t="s">
        <v>381</v>
      </c>
      <c r="E2854" s="143" t="str">
        <f>CONCATENATE(SUM('Раздел 4'!F14:F14),"=",SUM('Раздел 4'!K14:K14),"+",SUM('Раздел 4'!M14:O14))</f>
        <v>61=59+2</v>
      </c>
    </row>
    <row r="2855" spans="1:5" s="151" customFormat="1" ht="25.5">
      <c r="A2855" s="140" t="str">
        <f>IF((SUM('Раздел 4'!F15:F15)=SUM('Раздел 4'!K15:K15)+SUM('Раздел 4'!M15:O15)),"","Неверно!")</f>
        <v/>
      </c>
      <c r="B2855" s="141" t="s">
        <v>4138</v>
      </c>
      <c r="C2855" s="142" t="s">
        <v>1231</v>
      </c>
      <c r="D2855" s="142" t="s">
        <v>381</v>
      </c>
      <c r="E2855" s="143" t="str">
        <f>CONCATENATE(SUM('Раздел 4'!F15:F15),"=",SUM('Раздел 4'!K15:K15),"+",SUM('Раздел 4'!M15:O15))</f>
        <v>8=7+1</v>
      </c>
    </row>
    <row r="2856" spans="1:5" s="151" customFormat="1" ht="25.5">
      <c r="A2856" s="140" t="str">
        <f>IF((SUM('Раздел 4'!F16:F16)=SUM('Раздел 4'!K16:K16)+SUM('Раздел 4'!M16:O16)),"","Неверно!")</f>
        <v/>
      </c>
      <c r="B2856" s="141" t="s">
        <v>4138</v>
      </c>
      <c r="C2856" s="142" t="s">
        <v>1232</v>
      </c>
      <c r="D2856" s="142" t="s">
        <v>381</v>
      </c>
      <c r="E2856" s="143" t="str">
        <f>CONCATENATE(SUM('Раздел 4'!F16:F16),"=",SUM('Раздел 4'!K16:K16),"+",SUM('Раздел 4'!M16:O16))</f>
        <v>2=2+0</v>
      </c>
    </row>
    <row r="2857" spans="1:5" s="151" customFormat="1" ht="15.75">
      <c r="A2857" s="140" t="str">
        <f>IF((SUM('Раздел 3'!F41:F41)&gt;=SUM('Раздел 3'!F42:F43)),"","Неверно!")</f>
        <v/>
      </c>
      <c r="B2857" s="141" t="s">
        <v>4139</v>
      </c>
      <c r="C2857" s="142" t="s">
        <v>1172</v>
      </c>
      <c r="D2857" s="142" t="s">
        <v>358</v>
      </c>
      <c r="E2857" s="143" t="str">
        <f>CONCATENATE(SUM('Раздел 3'!F41:F41),"&gt;=",SUM('Раздел 3'!F42:F43))</f>
        <v>17&gt;=1</v>
      </c>
    </row>
    <row r="2858" spans="1:5" s="151" customFormat="1" ht="25.5">
      <c r="A2858" s="140" t="str">
        <f>IF((SUM('Раздел 3'!O41:O41)&gt;=SUM('Раздел 3'!O42:O43)),"","Неверно!")</f>
        <v/>
      </c>
      <c r="B2858" s="141" t="s">
        <v>4139</v>
      </c>
      <c r="C2858" s="142" t="s">
        <v>1173</v>
      </c>
      <c r="D2858" s="142" t="s">
        <v>358</v>
      </c>
      <c r="E2858" s="143" t="str">
        <f>CONCATENATE(SUM('Раздел 3'!O41:O41),"&gt;=",SUM('Раздел 3'!O42:O43))</f>
        <v>0&gt;=0</v>
      </c>
    </row>
    <row r="2859" spans="1:5" s="151" customFormat="1" ht="15.75">
      <c r="A2859" s="140" t="str">
        <f>IF((SUM('Раздел 3'!G41:G41)&gt;=SUM('Раздел 3'!G42:G43)),"","Неверно!")</f>
        <v/>
      </c>
      <c r="B2859" s="141" t="s">
        <v>4139</v>
      </c>
      <c r="C2859" s="142" t="s">
        <v>1174</v>
      </c>
      <c r="D2859" s="142" t="s">
        <v>358</v>
      </c>
      <c r="E2859" s="143" t="str">
        <f>CONCATENATE(SUM('Раздел 3'!G41:G41),"&gt;=",SUM('Раздел 3'!G42:G43))</f>
        <v>0&gt;=0</v>
      </c>
    </row>
    <row r="2860" spans="1:5" s="151" customFormat="1" ht="15.75">
      <c r="A2860" s="140" t="str">
        <f>IF((SUM('Раздел 3'!H41:H41)&gt;=SUM('Раздел 3'!H42:H43)),"","Неверно!")</f>
        <v/>
      </c>
      <c r="B2860" s="141" t="s">
        <v>4139</v>
      </c>
      <c r="C2860" s="142" t="s">
        <v>1175</v>
      </c>
      <c r="D2860" s="142" t="s">
        <v>358</v>
      </c>
      <c r="E2860" s="143" t="str">
        <f>CONCATENATE(SUM('Раздел 3'!H41:H41),"&gt;=",SUM('Раздел 3'!H42:H43))</f>
        <v>6&gt;=1</v>
      </c>
    </row>
    <row r="2861" spans="1:5" s="151" customFormat="1" ht="15.75">
      <c r="A2861" s="140" t="str">
        <f>IF((SUM('Раздел 3'!I41:I41)&gt;=SUM('Раздел 3'!I42:I43)),"","Неверно!")</f>
        <v/>
      </c>
      <c r="B2861" s="141" t="s">
        <v>4139</v>
      </c>
      <c r="C2861" s="142" t="s">
        <v>1176</v>
      </c>
      <c r="D2861" s="142" t="s">
        <v>358</v>
      </c>
      <c r="E2861" s="143" t="str">
        <f>CONCATENATE(SUM('Раздел 3'!I41:I41),"&gt;=",SUM('Раздел 3'!I42:I43))</f>
        <v>3&gt;=0</v>
      </c>
    </row>
    <row r="2862" spans="1:5" s="151" customFormat="1" ht="15.75">
      <c r="A2862" s="140" t="str">
        <f>IF((SUM('Раздел 3'!J41:J41)&gt;=SUM('Раздел 3'!J42:J43)),"","Неверно!")</f>
        <v/>
      </c>
      <c r="B2862" s="141" t="s">
        <v>4139</v>
      </c>
      <c r="C2862" s="142" t="s">
        <v>1177</v>
      </c>
      <c r="D2862" s="142" t="s">
        <v>358</v>
      </c>
      <c r="E2862" s="143" t="str">
        <f>CONCATENATE(SUM('Раздел 3'!J41:J41),"&gt;=",SUM('Раздел 3'!J42:J43))</f>
        <v>8&gt;=0</v>
      </c>
    </row>
    <row r="2863" spans="1:5" s="151" customFormat="1" ht="15.75">
      <c r="A2863" s="140" t="str">
        <f>IF((SUM('Раздел 3'!K41:K41)&gt;=SUM('Раздел 3'!K42:K43)),"","Неверно!")</f>
        <v/>
      </c>
      <c r="B2863" s="141" t="s">
        <v>4139</v>
      </c>
      <c r="C2863" s="142" t="s">
        <v>1178</v>
      </c>
      <c r="D2863" s="142" t="s">
        <v>358</v>
      </c>
      <c r="E2863" s="143" t="str">
        <f>CONCATENATE(SUM('Раздел 3'!K41:K41),"&gt;=",SUM('Раздел 3'!K42:K43))</f>
        <v>17&gt;=1</v>
      </c>
    </row>
    <row r="2864" spans="1:5" s="151" customFormat="1" ht="15.75">
      <c r="A2864" s="140" t="str">
        <f>IF((SUM('Раздел 3'!L41:L41)&gt;=SUM('Раздел 3'!L42:L43)),"","Неверно!")</f>
        <v/>
      </c>
      <c r="B2864" s="141" t="s">
        <v>4139</v>
      </c>
      <c r="C2864" s="142" t="s">
        <v>1179</v>
      </c>
      <c r="D2864" s="142" t="s">
        <v>358</v>
      </c>
      <c r="E2864" s="143" t="str">
        <f>CONCATENATE(SUM('Раздел 3'!L41:L41),"&gt;=",SUM('Раздел 3'!L42:L43))</f>
        <v>14&gt;=1</v>
      </c>
    </row>
    <row r="2865" spans="1:5" s="151" customFormat="1" ht="15.75">
      <c r="A2865" s="140" t="str">
        <f>IF((SUM('Раздел 3'!M41:M41)&gt;=SUM('Раздел 3'!M42:M43)),"","Неверно!")</f>
        <v/>
      </c>
      <c r="B2865" s="141" t="s">
        <v>4139</v>
      </c>
      <c r="C2865" s="142" t="s">
        <v>1180</v>
      </c>
      <c r="D2865" s="142" t="s">
        <v>358</v>
      </c>
      <c r="E2865" s="143" t="str">
        <f>CONCATENATE(SUM('Раздел 3'!M41:M41),"&gt;=",SUM('Раздел 3'!M42:M43))</f>
        <v>0&gt;=0</v>
      </c>
    </row>
    <row r="2866" spans="1:5" s="151" customFormat="1" ht="15.75">
      <c r="A2866" s="140" t="str">
        <f>IF((SUM('Раздел 3'!N41:N41)&gt;=SUM('Раздел 3'!N42:N43)),"","Неверно!")</f>
        <v/>
      </c>
      <c r="B2866" s="141" t="s">
        <v>4139</v>
      </c>
      <c r="C2866" s="142" t="s">
        <v>1181</v>
      </c>
      <c r="D2866" s="142" t="s">
        <v>358</v>
      </c>
      <c r="E2866" s="143" t="str">
        <f>CONCATENATE(SUM('Раздел 3'!N41:N41),"&gt;=",SUM('Раздел 3'!N42:N43))</f>
        <v>0&gt;=0</v>
      </c>
    </row>
    <row r="2867" spans="1:5" s="151" customFormat="1" ht="15.75">
      <c r="A2867" s="140" t="str">
        <f>IF((SUM('Раздел 4'!F32:F32)&gt;=SUM('Раздел 4'!F33:F34)),"","Неверно!")</f>
        <v/>
      </c>
      <c r="B2867" s="141" t="s">
        <v>4140</v>
      </c>
      <c r="C2867" s="142" t="s">
        <v>1159</v>
      </c>
      <c r="D2867" s="142" t="s">
        <v>368</v>
      </c>
      <c r="E2867" s="143" t="str">
        <f>CONCATENATE(SUM('Раздел 4'!F32:F32),"&gt;=",SUM('Раздел 4'!F33:F34))</f>
        <v>11&gt;=0</v>
      </c>
    </row>
    <row r="2868" spans="1:5" s="151" customFormat="1" ht="25.5">
      <c r="A2868" s="140" t="str">
        <f>IF((SUM('Раздел 4'!O32:O32)&gt;=SUM('Раздел 4'!O33:O34)),"","Неверно!")</f>
        <v/>
      </c>
      <c r="B2868" s="141" t="s">
        <v>4140</v>
      </c>
      <c r="C2868" s="142" t="s">
        <v>1160</v>
      </c>
      <c r="D2868" s="142" t="s">
        <v>368</v>
      </c>
      <c r="E2868" s="143" t="str">
        <f>CONCATENATE(SUM('Раздел 4'!O32:O32),"&gt;=",SUM('Раздел 4'!O33:O34))</f>
        <v>0&gt;=0</v>
      </c>
    </row>
    <row r="2869" spans="1:5" s="151" customFormat="1" ht="25.5">
      <c r="A2869" s="140" t="str">
        <f>IF((SUM('Раздел 4'!P32:P32)&gt;=SUM('Раздел 4'!P33:P34)),"","Неверно!")</f>
        <v/>
      </c>
      <c r="B2869" s="141" t="s">
        <v>4140</v>
      </c>
      <c r="C2869" s="142" t="s">
        <v>1161</v>
      </c>
      <c r="D2869" s="142" t="s">
        <v>368</v>
      </c>
      <c r="E2869" s="143" t="str">
        <f>CONCATENATE(SUM('Раздел 4'!P32:P32),"&gt;=",SUM('Раздел 4'!P33:P34))</f>
        <v>0&gt;=0</v>
      </c>
    </row>
    <row r="2870" spans="1:5" s="151" customFormat="1" ht="25.5">
      <c r="A2870" s="140" t="str">
        <f>IF((SUM('Раздел 4'!Q32:Q32)&gt;=SUM('Раздел 4'!Q33:Q34)),"","Неверно!")</f>
        <v/>
      </c>
      <c r="B2870" s="141" t="s">
        <v>4140</v>
      </c>
      <c r="C2870" s="142" t="s">
        <v>1162</v>
      </c>
      <c r="D2870" s="142" t="s">
        <v>368</v>
      </c>
      <c r="E2870" s="143" t="str">
        <f>CONCATENATE(SUM('Раздел 4'!Q32:Q32),"&gt;=",SUM('Раздел 4'!Q33:Q34))</f>
        <v>8&gt;=0</v>
      </c>
    </row>
    <row r="2871" spans="1:5" s="151" customFormat="1" ht="25.5">
      <c r="A2871" s="140" t="str">
        <f>IF((SUM('Раздел 4'!R32:R32)&gt;=SUM('Раздел 4'!R33:R34)),"","Неверно!")</f>
        <v/>
      </c>
      <c r="B2871" s="141" t="s">
        <v>4140</v>
      </c>
      <c r="C2871" s="142" t="s">
        <v>1163</v>
      </c>
      <c r="D2871" s="142" t="s">
        <v>368</v>
      </c>
      <c r="E2871" s="143" t="str">
        <f>CONCATENATE(SUM('Раздел 4'!R32:R32),"&gt;=",SUM('Раздел 4'!R33:R34))</f>
        <v>3&gt;=0</v>
      </c>
    </row>
    <row r="2872" spans="1:5" s="151" customFormat="1" ht="15.75">
      <c r="A2872" s="140" t="str">
        <f>IF((SUM('Раздел 4'!G32:G32)&gt;=SUM('Раздел 4'!G33:G34)),"","Неверно!")</f>
        <v/>
      </c>
      <c r="B2872" s="141" t="s">
        <v>4140</v>
      </c>
      <c r="C2872" s="142" t="s">
        <v>1164</v>
      </c>
      <c r="D2872" s="142" t="s">
        <v>368</v>
      </c>
      <c r="E2872" s="143" t="str">
        <f>CONCATENATE(SUM('Раздел 4'!G32:G32),"&gt;=",SUM('Раздел 4'!G33:G34))</f>
        <v>0&gt;=0</v>
      </c>
    </row>
    <row r="2873" spans="1:5" s="151" customFormat="1" ht="15.75">
      <c r="A2873" s="140" t="str">
        <f>IF((SUM('Раздел 4'!H32:H32)&gt;=SUM('Раздел 4'!H33:H34)),"","Неверно!")</f>
        <v/>
      </c>
      <c r="B2873" s="141" t="s">
        <v>4140</v>
      </c>
      <c r="C2873" s="142" t="s">
        <v>1165</v>
      </c>
      <c r="D2873" s="142" t="s">
        <v>368</v>
      </c>
      <c r="E2873" s="143" t="str">
        <f>CONCATENATE(SUM('Раздел 4'!H32:H32),"&gt;=",SUM('Раздел 4'!H33:H34))</f>
        <v>2&gt;=0</v>
      </c>
    </row>
    <row r="2874" spans="1:5" s="151" customFormat="1" ht="15.75">
      <c r="A2874" s="140" t="str">
        <f>IF((SUM('Раздел 4'!I32:I32)&gt;=SUM('Раздел 4'!I33:I34)),"","Неверно!")</f>
        <v/>
      </c>
      <c r="B2874" s="141" t="s">
        <v>4140</v>
      </c>
      <c r="C2874" s="142" t="s">
        <v>1166</v>
      </c>
      <c r="D2874" s="142" t="s">
        <v>368</v>
      </c>
      <c r="E2874" s="143" t="str">
        <f>CONCATENATE(SUM('Раздел 4'!I32:I32),"&gt;=",SUM('Раздел 4'!I33:I34))</f>
        <v>4&gt;=0</v>
      </c>
    </row>
    <row r="2875" spans="1:5" s="151" customFormat="1" ht="15.75">
      <c r="A2875" s="140" t="str">
        <f>IF((SUM('Раздел 4'!J32:J32)&gt;=SUM('Раздел 4'!J33:J34)),"","Неверно!")</f>
        <v/>
      </c>
      <c r="B2875" s="141" t="s">
        <v>4140</v>
      </c>
      <c r="C2875" s="142" t="s">
        <v>1167</v>
      </c>
      <c r="D2875" s="142" t="s">
        <v>368</v>
      </c>
      <c r="E2875" s="143" t="str">
        <f>CONCATENATE(SUM('Раздел 4'!J32:J32),"&gt;=",SUM('Раздел 4'!J33:J34))</f>
        <v>5&gt;=0</v>
      </c>
    </row>
    <row r="2876" spans="1:5" s="151" customFormat="1" ht="15.75">
      <c r="A2876" s="140" t="str">
        <f>IF((SUM('Раздел 4'!K32:K32)&gt;=SUM('Раздел 4'!K33:K34)),"","Неверно!")</f>
        <v/>
      </c>
      <c r="B2876" s="141" t="s">
        <v>4140</v>
      </c>
      <c r="C2876" s="142" t="s">
        <v>1168</v>
      </c>
      <c r="D2876" s="142" t="s">
        <v>368</v>
      </c>
      <c r="E2876" s="143" t="str">
        <f>CONCATENATE(SUM('Раздел 4'!K32:K32),"&gt;=",SUM('Раздел 4'!K33:K34))</f>
        <v>11&gt;=0</v>
      </c>
    </row>
    <row r="2877" spans="1:5" s="151" customFormat="1" ht="15.75">
      <c r="A2877" s="140" t="str">
        <f>IF((SUM('Раздел 4'!L32:L32)&gt;=SUM('Раздел 4'!L33:L34)),"","Неверно!")</f>
        <v/>
      </c>
      <c r="B2877" s="141" t="s">
        <v>4140</v>
      </c>
      <c r="C2877" s="142" t="s">
        <v>1169</v>
      </c>
      <c r="D2877" s="142" t="s">
        <v>368</v>
      </c>
      <c r="E2877" s="143" t="str">
        <f>CONCATENATE(SUM('Раздел 4'!L32:L32),"&gt;=",SUM('Раздел 4'!L33:L34))</f>
        <v>11&gt;=0</v>
      </c>
    </row>
    <row r="2878" spans="1:5" s="151" customFormat="1" ht="15.75">
      <c r="A2878" s="140" t="str">
        <f>IF((SUM('Раздел 4'!M32:M32)&gt;=SUM('Раздел 4'!M33:M34)),"","Неверно!")</f>
        <v/>
      </c>
      <c r="B2878" s="141" t="s">
        <v>4140</v>
      </c>
      <c r="C2878" s="142" t="s">
        <v>1170</v>
      </c>
      <c r="D2878" s="142" t="s">
        <v>368</v>
      </c>
      <c r="E2878" s="143" t="str">
        <f>CONCATENATE(SUM('Раздел 4'!M32:M32),"&gt;=",SUM('Раздел 4'!M33:M34))</f>
        <v>0&gt;=0</v>
      </c>
    </row>
    <row r="2879" spans="1:5" s="151" customFormat="1" ht="15.75">
      <c r="A2879" s="140" t="str">
        <f>IF((SUM('Раздел 4'!N32:N32)&gt;=SUM('Раздел 4'!N33:N34)),"","Неверно!")</f>
        <v/>
      </c>
      <c r="B2879" s="141" t="s">
        <v>4140</v>
      </c>
      <c r="C2879" s="142" t="s">
        <v>1171</v>
      </c>
      <c r="D2879" s="142" t="s">
        <v>368</v>
      </c>
      <c r="E2879" s="143" t="str">
        <f>CONCATENATE(SUM('Раздел 4'!N32:N32),"&gt;=",SUM('Раздел 4'!N33:N34))</f>
        <v>0&gt;=0</v>
      </c>
    </row>
    <row r="2880" spans="1:5" s="151" customFormat="1" ht="15.75">
      <c r="A2880" s="140" t="str">
        <f>IF((SUM('Раздел 1'!F28:F28)&gt;=SUM('Раздел 1'!F29:F30)),"","Неверно!")</f>
        <v/>
      </c>
      <c r="B2880" s="141" t="s">
        <v>4141</v>
      </c>
      <c r="C2880" s="142" t="s">
        <v>1149</v>
      </c>
      <c r="D2880" s="142" t="s">
        <v>321</v>
      </c>
      <c r="E2880" s="143" t="str">
        <f>CONCATENATE(SUM('Раздел 1'!F28:F28),"&gt;=",SUM('Раздел 1'!F29:F30))</f>
        <v>80&gt;=12</v>
      </c>
    </row>
    <row r="2881" spans="1:5" s="151" customFormat="1" ht="25.5">
      <c r="A2881" s="140" t="str">
        <f>IF((SUM('Раздел 1'!O28:O28)&gt;=SUM('Раздел 1'!O29:O30)),"","Неверно!")</f>
        <v/>
      </c>
      <c r="B2881" s="141" t="s">
        <v>4141</v>
      </c>
      <c r="C2881" s="142" t="s">
        <v>1150</v>
      </c>
      <c r="D2881" s="142" t="s">
        <v>321</v>
      </c>
      <c r="E2881" s="143" t="str">
        <f>CONCATENATE(SUM('Раздел 1'!O28:O28),"&gt;=",SUM('Раздел 1'!O29:O30))</f>
        <v>1&gt;=0</v>
      </c>
    </row>
    <row r="2882" spans="1:5" s="151" customFormat="1" ht="15.75">
      <c r="A2882" s="140" t="str">
        <f>IF((SUM('Раздел 1'!G28:G28)&gt;=SUM('Раздел 1'!G29:G30)),"","Неверно!")</f>
        <v/>
      </c>
      <c r="B2882" s="141" t="s">
        <v>4141</v>
      </c>
      <c r="C2882" s="142" t="s">
        <v>1151</v>
      </c>
      <c r="D2882" s="142" t="s">
        <v>321</v>
      </c>
      <c r="E2882" s="143" t="str">
        <f>CONCATENATE(SUM('Раздел 1'!G28:G28),"&gt;=",SUM('Раздел 1'!G29:G30))</f>
        <v>1&gt;=1</v>
      </c>
    </row>
    <row r="2883" spans="1:5" s="151" customFormat="1" ht="15.75">
      <c r="A2883" s="140" t="str">
        <f>IF((SUM('Раздел 1'!H28:H28)&gt;=SUM('Раздел 1'!H29:H30)),"","Неверно!")</f>
        <v/>
      </c>
      <c r="B2883" s="141" t="s">
        <v>4141</v>
      </c>
      <c r="C2883" s="142" t="s">
        <v>1152</v>
      </c>
      <c r="D2883" s="142" t="s">
        <v>321</v>
      </c>
      <c r="E2883" s="143" t="str">
        <f>CONCATENATE(SUM('Раздел 1'!H28:H28),"&gt;=",SUM('Раздел 1'!H29:H30))</f>
        <v>9&gt;=0</v>
      </c>
    </row>
    <row r="2884" spans="1:5" s="151" customFormat="1" ht="15.75">
      <c r="A2884" s="140" t="str">
        <f>IF((SUM('Раздел 1'!I28:I28)&gt;=SUM('Раздел 1'!I29:I30)),"","Неверно!")</f>
        <v/>
      </c>
      <c r="B2884" s="141" t="s">
        <v>4141</v>
      </c>
      <c r="C2884" s="142" t="s">
        <v>1153</v>
      </c>
      <c r="D2884" s="142" t="s">
        <v>321</v>
      </c>
      <c r="E2884" s="143" t="str">
        <f>CONCATENATE(SUM('Раздел 1'!I28:I28),"&gt;=",SUM('Раздел 1'!I29:I30))</f>
        <v>34&gt;=6</v>
      </c>
    </row>
    <row r="2885" spans="1:5" s="151" customFormat="1" ht="15.75">
      <c r="A2885" s="140" t="str">
        <f>IF((SUM('Раздел 1'!J28:J28)&gt;=SUM('Раздел 1'!J29:J30)),"","Неверно!")</f>
        <v/>
      </c>
      <c r="B2885" s="141" t="s">
        <v>4141</v>
      </c>
      <c r="C2885" s="142" t="s">
        <v>1154</v>
      </c>
      <c r="D2885" s="142" t="s">
        <v>321</v>
      </c>
      <c r="E2885" s="143" t="str">
        <f>CONCATENATE(SUM('Раздел 1'!J28:J28),"&gt;=",SUM('Раздел 1'!J29:J30))</f>
        <v>36&gt;=5</v>
      </c>
    </row>
    <row r="2886" spans="1:5" s="151" customFormat="1" ht="15.75">
      <c r="A2886" s="140" t="str">
        <f>IF((SUM('Раздел 1'!K28:K28)&gt;=SUM('Раздел 1'!K29:K30)),"","Неверно!")</f>
        <v/>
      </c>
      <c r="B2886" s="141" t="s">
        <v>4141</v>
      </c>
      <c r="C2886" s="142" t="s">
        <v>1155</v>
      </c>
      <c r="D2886" s="142" t="s">
        <v>321</v>
      </c>
      <c r="E2886" s="143" t="str">
        <f>CONCATENATE(SUM('Раздел 1'!K28:K28),"&gt;=",SUM('Раздел 1'!K29:K30))</f>
        <v>77&gt;=12</v>
      </c>
    </row>
    <row r="2887" spans="1:5" s="151" customFormat="1" ht="15.75">
      <c r="A2887" s="140" t="str">
        <f>IF((SUM('Раздел 1'!L28:L28)&gt;=SUM('Раздел 1'!L29:L30)),"","Неверно!")</f>
        <v/>
      </c>
      <c r="B2887" s="141" t="s">
        <v>4141</v>
      </c>
      <c r="C2887" s="142" t="s">
        <v>1156</v>
      </c>
      <c r="D2887" s="142" t="s">
        <v>321</v>
      </c>
      <c r="E2887" s="143" t="str">
        <f>CONCATENATE(SUM('Раздел 1'!L28:L28),"&gt;=",SUM('Раздел 1'!L29:L30))</f>
        <v>72&gt;=11</v>
      </c>
    </row>
    <row r="2888" spans="1:5" s="151" customFormat="1" ht="15.75">
      <c r="A2888" s="140" t="str">
        <f>IF((SUM('Раздел 1'!M28:M28)&gt;=SUM('Раздел 1'!M29:M30)),"","Неверно!")</f>
        <v/>
      </c>
      <c r="B2888" s="141" t="s">
        <v>4141</v>
      </c>
      <c r="C2888" s="142" t="s">
        <v>1157</v>
      </c>
      <c r="D2888" s="142" t="s">
        <v>321</v>
      </c>
      <c r="E2888" s="143" t="str">
        <f>CONCATENATE(SUM('Раздел 1'!M28:M28),"&gt;=",SUM('Раздел 1'!M29:M30))</f>
        <v>0&gt;=0</v>
      </c>
    </row>
    <row r="2889" spans="1:5" s="151" customFormat="1" ht="15.75">
      <c r="A2889" s="140" t="str">
        <f>IF((SUM('Раздел 1'!N28:N28)&gt;=SUM('Раздел 1'!N29:N30)),"","Неверно!")</f>
        <v/>
      </c>
      <c r="B2889" s="141" t="s">
        <v>4141</v>
      </c>
      <c r="C2889" s="142" t="s">
        <v>1158</v>
      </c>
      <c r="D2889" s="142" t="s">
        <v>321</v>
      </c>
      <c r="E2889" s="143" t="str">
        <f>CONCATENATE(SUM('Раздел 1'!N28:N28),"&gt;=",SUM('Раздел 1'!N29:N30))</f>
        <v>2&gt;=0</v>
      </c>
    </row>
    <row r="2890" spans="1:5" s="151" customFormat="1" ht="15.75">
      <c r="A2890" s="140" t="str">
        <f>IF((SUM('Раздел 3'!K8:K8)&gt;=SUM('Раздел 3'!L8:L8)),"","Неверно!")</f>
        <v/>
      </c>
      <c r="B2890" s="141" t="s">
        <v>4142</v>
      </c>
      <c r="C2890" s="142" t="s">
        <v>1098</v>
      </c>
      <c r="D2890" s="142" t="s">
        <v>359</v>
      </c>
      <c r="E2890" s="143" t="str">
        <f>CONCATENATE(SUM('Раздел 3'!K8:K8),"&gt;=",SUM('Раздел 3'!L8:L8))</f>
        <v>966&gt;=835</v>
      </c>
    </row>
    <row r="2891" spans="1:5" s="151" customFormat="1" ht="15.75">
      <c r="A2891" s="140" t="str">
        <f>IF((SUM('Раздел 3'!K17:K17)&gt;=SUM('Раздел 3'!L17:L17)),"","Неверно!")</f>
        <v/>
      </c>
      <c r="B2891" s="141" t="s">
        <v>4142</v>
      </c>
      <c r="C2891" s="142" t="s">
        <v>1099</v>
      </c>
      <c r="D2891" s="142" t="s">
        <v>359</v>
      </c>
      <c r="E2891" s="143" t="str">
        <f>CONCATENATE(SUM('Раздел 3'!K17:K17),"&gt;=",SUM('Раздел 3'!L17:L17))</f>
        <v>227&gt;=187</v>
      </c>
    </row>
    <row r="2892" spans="1:5" s="151" customFormat="1" ht="15.75">
      <c r="A2892" s="140" t="str">
        <f>IF((SUM('Раздел 3'!K18:K18)&gt;=SUM('Раздел 3'!L18:L18)),"","Неверно!")</f>
        <v/>
      </c>
      <c r="B2892" s="141" t="s">
        <v>4142</v>
      </c>
      <c r="C2892" s="142" t="s">
        <v>1100</v>
      </c>
      <c r="D2892" s="142" t="s">
        <v>359</v>
      </c>
      <c r="E2892" s="143" t="str">
        <f>CONCATENATE(SUM('Раздел 3'!K18:K18),"&gt;=",SUM('Раздел 3'!L18:L18))</f>
        <v>25&gt;=17</v>
      </c>
    </row>
    <row r="2893" spans="1:5" s="151" customFormat="1" ht="15.75">
      <c r="A2893" s="140" t="str">
        <f>IF((SUM('Раздел 3'!K19:K19)&gt;=SUM('Раздел 3'!L19:L19)),"","Неверно!")</f>
        <v/>
      </c>
      <c r="B2893" s="141" t="s">
        <v>4142</v>
      </c>
      <c r="C2893" s="142" t="s">
        <v>1101</v>
      </c>
      <c r="D2893" s="142" t="s">
        <v>359</v>
      </c>
      <c r="E2893" s="143" t="str">
        <f>CONCATENATE(SUM('Раздел 3'!K19:K19),"&gt;=",SUM('Раздел 3'!L19:L19))</f>
        <v>7&gt;=6</v>
      </c>
    </row>
    <row r="2894" spans="1:5" s="151" customFormat="1" ht="15.75">
      <c r="A2894" s="140" t="str">
        <f>IF((SUM('Раздел 3'!K20:K20)&gt;=SUM('Раздел 3'!L20:L20)),"","Неверно!")</f>
        <v/>
      </c>
      <c r="B2894" s="141" t="s">
        <v>4142</v>
      </c>
      <c r="C2894" s="142" t="s">
        <v>1102</v>
      </c>
      <c r="D2894" s="142" t="s">
        <v>359</v>
      </c>
      <c r="E2894" s="143" t="str">
        <f>CONCATENATE(SUM('Раздел 3'!K20:K20),"&gt;=",SUM('Раздел 3'!L20:L20))</f>
        <v>127&gt;=123</v>
      </c>
    </row>
    <row r="2895" spans="1:5" s="151" customFormat="1" ht="15.75">
      <c r="A2895" s="140" t="str">
        <f>IF((SUM('Раздел 3'!K21:K21)&gt;=SUM('Раздел 3'!L21:L21)),"","Неверно!")</f>
        <v/>
      </c>
      <c r="B2895" s="141" t="s">
        <v>4142</v>
      </c>
      <c r="C2895" s="142" t="s">
        <v>1103</v>
      </c>
      <c r="D2895" s="142" t="s">
        <v>359</v>
      </c>
      <c r="E2895" s="143" t="str">
        <f>CONCATENATE(SUM('Раздел 3'!K21:K21),"&gt;=",SUM('Раздел 3'!L21:L21))</f>
        <v>12&gt;=12</v>
      </c>
    </row>
    <row r="2896" spans="1:5" s="151" customFormat="1" ht="15.75">
      <c r="A2896" s="140" t="str">
        <f>IF((SUM('Раздел 3'!K22:K22)&gt;=SUM('Раздел 3'!L22:L22)),"","Неверно!")</f>
        <v/>
      </c>
      <c r="B2896" s="141" t="s">
        <v>4142</v>
      </c>
      <c r="C2896" s="142" t="s">
        <v>1104</v>
      </c>
      <c r="D2896" s="142" t="s">
        <v>359</v>
      </c>
      <c r="E2896" s="143" t="str">
        <f>CONCATENATE(SUM('Раздел 3'!K22:K22),"&gt;=",SUM('Раздел 3'!L22:L22))</f>
        <v>2&gt;=2</v>
      </c>
    </row>
    <row r="2897" spans="1:5" s="151" customFormat="1" ht="15.75">
      <c r="A2897" s="140" t="str">
        <f>IF((SUM('Раздел 3'!K23:K23)&gt;=SUM('Раздел 3'!L23:L23)),"","Неверно!")</f>
        <v/>
      </c>
      <c r="B2897" s="141" t="s">
        <v>4142</v>
      </c>
      <c r="C2897" s="142" t="s">
        <v>1105</v>
      </c>
      <c r="D2897" s="142" t="s">
        <v>359</v>
      </c>
      <c r="E2897" s="143" t="str">
        <f>CONCATENATE(SUM('Раздел 3'!K23:K23),"&gt;=",SUM('Раздел 3'!L23:L23))</f>
        <v>100&gt;=97</v>
      </c>
    </row>
    <row r="2898" spans="1:5" s="151" customFormat="1" ht="15.75">
      <c r="A2898" s="140" t="str">
        <f>IF((SUM('Раздел 3'!K24:K24)&gt;=SUM('Раздел 3'!L24:L24)),"","Неверно!")</f>
        <v/>
      </c>
      <c r="B2898" s="141" t="s">
        <v>4142</v>
      </c>
      <c r="C2898" s="142" t="s">
        <v>1106</v>
      </c>
      <c r="D2898" s="142" t="s">
        <v>359</v>
      </c>
      <c r="E2898" s="143" t="str">
        <f>CONCATENATE(SUM('Раздел 3'!K24:K24),"&gt;=",SUM('Раздел 3'!L24:L24))</f>
        <v>7&gt;=7</v>
      </c>
    </row>
    <row r="2899" spans="1:5" s="151" customFormat="1" ht="15.75">
      <c r="A2899" s="140" t="str">
        <f>IF((SUM('Раздел 3'!K25:K25)&gt;=SUM('Раздел 3'!L25:L25)),"","Неверно!")</f>
        <v/>
      </c>
      <c r="B2899" s="141" t="s">
        <v>4142</v>
      </c>
      <c r="C2899" s="142" t="s">
        <v>1107</v>
      </c>
      <c r="D2899" s="142" t="s">
        <v>359</v>
      </c>
      <c r="E2899" s="143" t="str">
        <f>CONCATENATE(SUM('Раздел 3'!K25:K25),"&gt;=",SUM('Раздел 3'!L25:L25))</f>
        <v>3&gt;=3</v>
      </c>
    </row>
    <row r="2900" spans="1:5" s="151" customFormat="1" ht="15.75">
      <c r="A2900" s="140" t="str">
        <f>IF((SUM('Раздел 3'!K26:K26)&gt;=SUM('Раздел 3'!L26:L26)),"","Неверно!")</f>
        <v/>
      </c>
      <c r="B2900" s="141" t="s">
        <v>4142</v>
      </c>
      <c r="C2900" s="142" t="s">
        <v>1108</v>
      </c>
      <c r="D2900" s="142" t="s">
        <v>359</v>
      </c>
      <c r="E2900" s="143" t="str">
        <f>CONCATENATE(SUM('Раздел 3'!K26:K26),"&gt;=",SUM('Раздел 3'!L26:L26))</f>
        <v>89&gt;=86</v>
      </c>
    </row>
    <row r="2901" spans="1:5" s="151" customFormat="1" ht="15.75">
      <c r="A2901" s="140" t="str">
        <f>IF((SUM('Раздел 3'!K9:K9)&gt;=SUM('Раздел 3'!L9:L9)),"","Неверно!")</f>
        <v/>
      </c>
      <c r="B2901" s="141" t="s">
        <v>4142</v>
      </c>
      <c r="C2901" s="142" t="s">
        <v>1109</v>
      </c>
      <c r="D2901" s="142" t="s">
        <v>359</v>
      </c>
      <c r="E2901" s="143" t="str">
        <f>CONCATENATE(SUM('Раздел 3'!K9:K9),"&gt;=",SUM('Раздел 3'!L9:L9))</f>
        <v>101&gt;=77</v>
      </c>
    </row>
    <row r="2902" spans="1:5" s="151" customFormat="1" ht="15.75">
      <c r="A2902" s="140" t="str">
        <f>IF((SUM('Раздел 3'!K27:K27)&gt;=SUM('Раздел 3'!L27:L27)),"","Неверно!")</f>
        <v/>
      </c>
      <c r="B2902" s="141" t="s">
        <v>4142</v>
      </c>
      <c r="C2902" s="142" t="s">
        <v>1110</v>
      </c>
      <c r="D2902" s="142" t="s">
        <v>359</v>
      </c>
      <c r="E2902" s="143" t="str">
        <f>CONCATENATE(SUM('Раздел 3'!K27:K27),"&gt;=",SUM('Раздел 3'!L27:L27))</f>
        <v>7&gt;=7</v>
      </c>
    </row>
    <row r="2903" spans="1:5" s="151" customFormat="1" ht="15.75">
      <c r="A2903" s="140" t="str">
        <f>IF((SUM('Раздел 3'!K28:K28)&gt;=SUM('Раздел 3'!L28:L28)),"","Неверно!")</f>
        <v/>
      </c>
      <c r="B2903" s="141" t="s">
        <v>4142</v>
      </c>
      <c r="C2903" s="142" t="s">
        <v>1111</v>
      </c>
      <c r="D2903" s="142" t="s">
        <v>359</v>
      </c>
      <c r="E2903" s="143" t="str">
        <f>CONCATENATE(SUM('Раздел 3'!K28:K28),"&gt;=",SUM('Раздел 3'!L28:L28))</f>
        <v>3&gt;=3</v>
      </c>
    </row>
    <row r="2904" spans="1:5" s="151" customFormat="1" ht="15.75">
      <c r="A2904" s="140" t="str">
        <f>IF((SUM('Раздел 3'!K29:K29)&gt;=SUM('Раздел 3'!L29:L29)),"","Неверно!")</f>
        <v/>
      </c>
      <c r="B2904" s="141" t="s">
        <v>4142</v>
      </c>
      <c r="C2904" s="142" t="s">
        <v>1112</v>
      </c>
      <c r="D2904" s="142" t="s">
        <v>359</v>
      </c>
      <c r="E2904" s="143" t="str">
        <f>CONCATENATE(SUM('Раздел 3'!K29:K29),"&gt;=",SUM('Раздел 3'!L29:L29))</f>
        <v>69&gt;=67</v>
      </c>
    </row>
    <row r="2905" spans="1:5" s="151" customFormat="1" ht="15.75">
      <c r="A2905" s="140" t="str">
        <f>IF((SUM('Раздел 3'!K30:K30)&gt;=SUM('Раздел 3'!L30:L30)),"","Неверно!")</f>
        <v/>
      </c>
      <c r="B2905" s="141" t="s">
        <v>4142</v>
      </c>
      <c r="C2905" s="142" t="s">
        <v>1113</v>
      </c>
      <c r="D2905" s="142" t="s">
        <v>359</v>
      </c>
      <c r="E2905" s="143" t="str">
        <f>CONCATENATE(SUM('Раздел 3'!K30:K30),"&gt;=",SUM('Раздел 3'!L30:L30))</f>
        <v>4&gt;=4</v>
      </c>
    </row>
    <row r="2906" spans="1:5" s="151" customFormat="1" ht="15.75">
      <c r="A2906" s="140" t="str">
        <f>IF((SUM('Раздел 3'!K31:K31)&gt;=SUM('Раздел 3'!L31:L31)),"","Неверно!")</f>
        <v/>
      </c>
      <c r="B2906" s="141" t="s">
        <v>4142</v>
      </c>
      <c r="C2906" s="142" t="s">
        <v>1114</v>
      </c>
      <c r="D2906" s="142" t="s">
        <v>359</v>
      </c>
      <c r="E2906" s="143" t="str">
        <f>CONCATENATE(SUM('Раздел 3'!K31:K31),"&gt;=",SUM('Раздел 3'!L31:L31))</f>
        <v>5&gt;=5</v>
      </c>
    </row>
    <row r="2907" spans="1:5" s="151" customFormat="1" ht="15.75">
      <c r="A2907" s="140" t="str">
        <f>IF((SUM('Раздел 3'!K32:K32)&gt;=SUM('Раздел 3'!L32:L32)),"","Неверно!")</f>
        <v/>
      </c>
      <c r="B2907" s="141" t="s">
        <v>4142</v>
      </c>
      <c r="C2907" s="142" t="s">
        <v>1115</v>
      </c>
      <c r="D2907" s="142" t="s">
        <v>359</v>
      </c>
      <c r="E2907" s="143" t="str">
        <f>CONCATENATE(SUM('Раздел 3'!K32:K32),"&gt;=",SUM('Раздел 3'!L32:L32))</f>
        <v>23&gt;=23</v>
      </c>
    </row>
    <row r="2908" spans="1:5" s="151" customFormat="1" ht="15.75">
      <c r="A2908" s="140" t="str">
        <f>IF((SUM('Раздел 3'!K33:K33)&gt;=SUM('Раздел 3'!L33:L33)),"","Неверно!")</f>
        <v/>
      </c>
      <c r="B2908" s="141" t="s">
        <v>4142</v>
      </c>
      <c r="C2908" s="142" t="s">
        <v>1116</v>
      </c>
      <c r="D2908" s="142" t="s">
        <v>359</v>
      </c>
      <c r="E2908" s="143" t="str">
        <f>CONCATENATE(SUM('Раздел 3'!K33:K33),"&gt;=",SUM('Раздел 3'!L33:L33))</f>
        <v>0&gt;=0</v>
      </c>
    </row>
    <row r="2909" spans="1:5" s="151" customFormat="1" ht="15.75">
      <c r="A2909" s="140" t="str">
        <f>IF((SUM('Раздел 3'!K34:K34)&gt;=SUM('Раздел 3'!L34:L34)),"","Неверно!")</f>
        <v/>
      </c>
      <c r="B2909" s="141" t="s">
        <v>4142</v>
      </c>
      <c r="C2909" s="142" t="s">
        <v>1117</v>
      </c>
      <c r="D2909" s="142" t="s">
        <v>359</v>
      </c>
      <c r="E2909" s="143" t="str">
        <f>CONCATENATE(SUM('Раздел 3'!K34:K34),"&gt;=",SUM('Раздел 3'!L34:L34))</f>
        <v>0&gt;=0</v>
      </c>
    </row>
    <row r="2910" spans="1:5" s="151" customFormat="1" ht="15.75">
      <c r="A2910" s="140" t="str">
        <f>IF((SUM('Раздел 3'!K35:K35)&gt;=SUM('Раздел 3'!L35:L35)),"","Неверно!")</f>
        <v/>
      </c>
      <c r="B2910" s="141" t="s">
        <v>4142</v>
      </c>
      <c r="C2910" s="142" t="s">
        <v>1118</v>
      </c>
      <c r="D2910" s="142" t="s">
        <v>359</v>
      </c>
      <c r="E2910" s="143" t="str">
        <f>CONCATENATE(SUM('Раздел 3'!K35:K35),"&gt;=",SUM('Раздел 3'!L35:L35))</f>
        <v>22&gt;=21</v>
      </c>
    </row>
    <row r="2911" spans="1:5" s="151" customFormat="1" ht="15.75">
      <c r="A2911" s="140" t="str">
        <f>IF((SUM('Раздел 3'!K36:K36)&gt;=SUM('Раздел 3'!L36:L36)),"","Неверно!")</f>
        <v/>
      </c>
      <c r="B2911" s="141" t="s">
        <v>4142</v>
      </c>
      <c r="C2911" s="142" t="s">
        <v>1119</v>
      </c>
      <c r="D2911" s="142" t="s">
        <v>359</v>
      </c>
      <c r="E2911" s="143" t="str">
        <f>CONCATENATE(SUM('Раздел 3'!K36:K36),"&gt;=",SUM('Раздел 3'!L36:L36))</f>
        <v>2&gt;=2</v>
      </c>
    </row>
    <row r="2912" spans="1:5" s="151" customFormat="1" ht="15.75">
      <c r="A2912" s="140" t="str">
        <f>IF((SUM('Раздел 3'!K10:K10)&gt;=SUM('Раздел 3'!L10:L10)),"","Неверно!")</f>
        <v/>
      </c>
      <c r="B2912" s="141" t="s">
        <v>4142</v>
      </c>
      <c r="C2912" s="142" t="s">
        <v>1120</v>
      </c>
      <c r="D2912" s="142" t="s">
        <v>359</v>
      </c>
      <c r="E2912" s="143" t="str">
        <f>CONCATENATE(SUM('Раздел 3'!K10:K10),"&gt;=",SUM('Раздел 3'!L10:L10))</f>
        <v>24&gt;=19</v>
      </c>
    </row>
    <row r="2913" spans="1:5" s="151" customFormat="1" ht="15.75">
      <c r="A2913" s="140" t="str">
        <f>IF((SUM('Раздел 3'!K37:K37)&gt;=SUM('Раздел 3'!L37:L37)),"","Неверно!")</f>
        <v/>
      </c>
      <c r="B2913" s="141" t="s">
        <v>4142</v>
      </c>
      <c r="C2913" s="142" t="s">
        <v>1121</v>
      </c>
      <c r="D2913" s="142" t="s">
        <v>359</v>
      </c>
      <c r="E2913" s="143" t="str">
        <f>CONCATENATE(SUM('Раздел 3'!K37:K37),"&gt;=",SUM('Раздел 3'!L37:L37))</f>
        <v>0&gt;=0</v>
      </c>
    </row>
    <row r="2914" spans="1:5" s="151" customFormat="1" ht="15.75">
      <c r="A2914" s="140" t="str">
        <f>IF((SUM('Раздел 3'!K38:K38)&gt;=SUM('Раздел 3'!L38:L38)),"","Неверно!")</f>
        <v/>
      </c>
      <c r="B2914" s="141" t="s">
        <v>4142</v>
      </c>
      <c r="C2914" s="142" t="s">
        <v>1122</v>
      </c>
      <c r="D2914" s="142" t="s">
        <v>359</v>
      </c>
      <c r="E2914" s="143" t="str">
        <f>CONCATENATE(SUM('Раздел 3'!K38:K38),"&gt;=",SUM('Раздел 3'!L38:L38))</f>
        <v>21&gt;=21</v>
      </c>
    </row>
    <row r="2915" spans="1:5" s="151" customFormat="1" ht="15.75">
      <c r="A2915" s="140" t="str">
        <f>IF((SUM('Раздел 3'!K39:K39)&gt;=SUM('Раздел 3'!L39:L39)),"","Неверно!")</f>
        <v/>
      </c>
      <c r="B2915" s="141" t="s">
        <v>4142</v>
      </c>
      <c r="C2915" s="142" t="s">
        <v>1123</v>
      </c>
      <c r="D2915" s="142" t="s">
        <v>359</v>
      </c>
      <c r="E2915" s="143" t="str">
        <f>CONCATENATE(SUM('Раздел 3'!K39:K39),"&gt;=",SUM('Раздел 3'!L39:L39))</f>
        <v>1&gt;=1</v>
      </c>
    </row>
    <row r="2916" spans="1:5" s="151" customFormat="1" ht="15.75">
      <c r="A2916" s="140" t="str">
        <f>IF((SUM('Раздел 3'!K40:K40)&gt;=SUM('Раздел 3'!L40:L40)),"","Неверно!")</f>
        <v/>
      </c>
      <c r="B2916" s="141" t="s">
        <v>4142</v>
      </c>
      <c r="C2916" s="142" t="s">
        <v>1124</v>
      </c>
      <c r="D2916" s="142" t="s">
        <v>359</v>
      </c>
      <c r="E2916" s="143" t="str">
        <f>CONCATENATE(SUM('Раздел 3'!K40:K40),"&gt;=",SUM('Раздел 3'!L40:L40))</f>
        <v>0&gt;=0</v>
      </c>
    </row>
    <row r="2917" spans="1:5" s="151" customFormat="1" ht="15.75">
      <c r="A2917" s="140" t="str">
        <f>IF((SUM('Раздел 3'!K41:K41)&gt;=SUM('Раздел 3'!L41:L41)),"","Неверно!")</f>
        <v/>
      </c>
      <c r="B2917" s="141" t="s">
        <v>4142</v>
      </c>
      <c r="C2917" s="142" t="s">
        <v>1125</v>
      </c>
      <c r="D2917" s="142" t="s">
        <v>359</v>
      </c>
      <c r="E2917" s="143" t="str">
        <f>CONCATENATE(SUM('Раздел 3'!K41:K41),"&gt;=",SUM('Раздел 3'!L41:L41))</f>
        <v>17&gt;=14</v>
      </c>
    </row>
    <row r="2918" spans="1:5" s="151" customFormat="1" ht="15.75">
      <c r="A2918" s="140" t="str">
        <f>IF((SUM('Раздел 3'!K42:K42)&gt;=SUM('Раздел 3'!L42:L42)),"","Неверно!")</f>
        <v/>
      </c>
      <c r="B2918" s="141" t="s">
        <v>4142</v>
      </c>
      <c r="C2918" s="142" t="s">
        <v>1126</v>
      </c>
      <c r="D2918" s="142" t="s">
        <v>359</v>
      </c>
      <c r="E2918" s="143" t="str">
        <f>CONCATENATE(SUM('Раздел 3'!K42:K42),"&gt;=",SUM('Раздел 3'!L42:L42))</f>
        <v>1&gt;=1</v>
      </c>
    </row>
    <row r="2919" spans="1:5" s="151" customFormat="1" ht="15.75">
      <c r="A2919" s="140" t="str">
        <f>IF((SUM('Раздел 3'!K43:K43)&gt;=SUM('Раздел 3'!L43:L43)),"","Неверно!")</f>
        <v/>
      </c>
      <c r="B2919" s="141" t="s">
        <v>4142</v>
      </c>
      <c r="C2919" s="142" t="s">
        <v>1127</v>
      </c>
      <c r="D2919" s="142" t="s">
        <v>359</v>
      </c>
      <c r="E2919" s="143" t="str">
        <f>CONCATENATE(SUM('Раздел 3'!K43:K43),"&gt;=",SUM('Раздел 3'!L43:L43))</f>
        <v>0&gt;=0</v>
      </c>
    </row>
    <row r="2920" spans="1:5" s="151" customFormat="1" ht="15.75">
      <c r="A2920" s="140" t="str">
        <f>IF((SUM('Раздел 3'!K44:K44)&gt;=SUM('Раздел 3'!L44:L44)),"","Неверно!")</f>
        <v/>
      </c>
      <c r="B2920" s="141" t="s">
        <v>4142</v>
      </c>
      <c r="C2920" s="142" t="s">
        <v>1128</v>
      </c>
      <c r="D2920" s="142" t="s">
        <v>359</v>
      </c>
      <c r="E2920" s="143" t="str">
        <f>CONCATENATE(SUM('Раздел 3'!K44:K44),"&gt;=",SUM('Раздел 3'!L44:L44))</f>
        <v>6&gt;=5</v>
      </c>
    </row>
    <row r="2921" spans="1:5" s="151" customFormat="1" ht="15.75">
      <c r="A2921" s="140" t="str">
        <f>IF((SUM('Раздел 3'!K45:K45)&gt;=SUM('Раздел 3'!L45:L45)),"","Неверно!")</f>
        <v/>
      </c>
      <c r="B2921" s="141" t="s">
        <v>4142</v>
      </c>
      <c r="C2921" s="142" t="s">
        <v>1129</v>
      </c>
      <c r="D2921" s="142" t="s">
        <v>359</v>
      </c>
      <c r="E2921" s="143" t="str">
        <f>CONCATENATE(SUM('Раздел 3'!K45:K45),"&gt;=",SUM('Раздел 3'!L45:L45))</f>
        <v>1&gt;=1</v>
      </c>
    </row>
    <row r="2922" spans="1:5" s="151" customFormat="1" ht="15.75">
      <c r="A2922" s="140" t="str">
        <f>IF((SUM('Раздел 3'!K46:K46)&gt;=SUM('Раздел 3'!L46:L46)),"","Неверно!")</f>
        <v/>
      </c>
      <c r="B2922" s="141" t="s">
        <v>4142</v>
      </c>
      <c r="C2922" s="142" t="s">
        <v>1130</v>
      </c>
      <c r="D2922" s="142" t="s">
        <v>359</v>
      </c>
      <c r="E2922" s="143" t="str">
        <f>CONCATENATE(SUM('Раздел 3'!K46:K46),"&gt;=",SUM('Раздел 3'!L46:L46))</f>
        <v>0&gt;=0</v>
      </c>
    </row>
    <row r="2923" spans="1:5" s="151" customFormat="1" ht="15.75">
      <c r="A2923" s="140" t="str">
        <f>IF((SUM('Раздел 3'!K11:K11)&gt;=SUM('Раздел 3'!L11:L11)),"","Неверно!")</f>
        <v/>
      </c>
      <c r="B2923" s="141" t="s">
        <v>4142</v>
      </c>
      <c r="C2923" s="142" t="s">
        <v>1131</v>
      </c>
      <c r="D2923" s="142" t="s">
        <v>359</v>
      </c>
      <c r="E2923" s="143" t="str">
        <f>CONCATENATE(SUM('Раздел 3'!K11:K11),"&gt;=",SUM('Раздел 3'!L11:L11))</f>
        <v>156&gt;=105</v>
      </c>
    </row>
    <row r="2924" spans="1:5" s="151" customFormat="1" ht="15.75">
      <c r="A2924" s="140" t="str">
        <f>IF((SUM('Раздел 3'!K47:K47)&gt;=SUM('Раздел 3'!L47:L47)),"","Неверно!")</f>
        <v/>
      </c>
      <c r="B2924" s="141" t="s">
        <v>4142</v>
      </c>
      <c r="C2924" s="142" t="s">
        <v>1132</v>
      </c>
      <c r="D2924" s="142" t="s">
        <v>359</v>
      </c>
      <c r="E2924" s="143" t="str">
        <f>CONCATENATE(SUM('Раздел 3'!K47:K47),"&gt;=",SUM('Раздел 3'!L47:L47))</f>
        <v>4&gt;=3</v>
      </c>
    </row>
    <row r="2925" spans="1:5" s="151" customFormat="1" ht="15.75">
      <c r="A2925" s="140" t="str">
        <f>IF((SUM('Раздел 3'!K48:K48)&gt;=SUM('Раздел 3'!L48:L48)),"","Неверно!")</f>
        <v/>
      </c>
      <c r="B2925" s="141" t="s">
        <v>4142</v>
      </c>
      <c r="C2925" s="142" t="s">
        <v>1133</v>
      </c>
      <c r="D2925" s="142" t="s">
        <v>359</v>
      </c>
      <c r="E2925" s="143" t="str">
        <f>CONCATENATE(SUM('Раздел 3'!K48:K48),"&gt;=",SUM('Раздел 3'!L48:L48))</f>
        <v>0&gt;=0</v>
      </c>
    </row>
    <row r="2926" spans="1:5" s="151" customFormat="1" ht="15.75">
      <c r="A2926" s="140" t="str">
        <f>IF((SUM('Раздел 3'!K49:K49)&gt;=SUM('Раздел 3'!L49:L49)),"","Неверно!")</f>
        <v/>
      </c>
      <c r="B2926" s="141" t="s">
        <v>4142</v>
      </c>
      <c r="C2926" s="142" t="s">
        <v>1134</v>
      </c>
      <c r="D2926" s="142" t="s">
        <v>359</v>
      </c>
      <c r="E2926" s="143" t="str">
        <f>CONCATENATE(SUM('Раздел 3'!K49:K49),"&gt;=",SUM('Раздел 3'!L49:L49))</f>
        <v>1&gt;=0</v>
      </c>
    </row>
    <row r="2927" spans="1:5" s="151" customFormat="1" ht="15.75">
      <c r="A2927" s="140" t="str">
        <f>IF((SUM('Раздел 3'!K50:K50)&gt;=SUM('Раздел 3'!L50:L50)),"","Неверно!")</f>
        <v/>
      </c>
      <c r="B2927" s="141" t="s">
        <v>4142</v>
      </c>
      <c r="C2927" s="142" t="s">
        <v>1135</v>
      </c>
      <c r="D2927" s="142" t="s">
        <v>359</v>
      </c>
      <c r="E2927" s="143" t="str">
        <f>CONCATENATE(SUM('Раздел 3'!K50:K50),"&gt;=",SUM('Раздел 3'!L50:L50))</f>
        <v>6&gt;=5</v>
      </c>
    </row>
    <row r="2928" spans="1:5" s="151" customFormat="1" ht="15.75">
      <c r="A2928" s="140" t="str">
        <f>IF((SUM('Раздел 3'!K51:K51)&gt;=SUM('Раздел 3'!L51:L51)),"","Неверно!")</f>
        <v/>
      </c>
      <c r="B2928" s="141" t="s">
        <v>4142</v>
      </c>
      <c r="C2928" s="142" t="s">
        <v>1136</v>
      </c>
      <c r="D2928" s="142" t="s">
        <v>359</v>
      </c>
      <c r="E2928" s="143" t="str">
        <f>CONCATENATE(SUM('Раздел 3'!K51:K51),"&gt;=",SUM('Раздел 3'!L51:L51))</f>
        <v>0&gt;=0</v>
      </c>
    </row>
    <row r="2929" spans="1:5" s="151" customFormat="1" ht="15.75">
      <c r="A2929" s="140" t="str">
        <f>IF((SUM('Раздел 3'!K52:K52)&gt;=SUM('Раздел 3'!L52:L52)),"","Неверно!")</f>
        <v/>
      </c>
      <c r="B2929" s="141" t="s">
        <v>4142</v>
      </c>
      <c r="C2929" s="142" t="s">
        <v>1137</v>
      </c>
      <c r="D2929" s="142" t="s">
        <v>359</v>
      </c>
      <c r="E2929" s="143" t="str">
        <f>CONCATENATE(SUM('Раздел 3'!K52:K52),"&gt;=",SUM('Раздел 3'!L52:L52))</f>
        <v>0&gt;=0</v>
      </c>
    </row>
    <row r="2930" spans="1:5" s="151" customFormat="1" ht="15.75">
      <c r="A2930" s="140" t="str">
        <f>IF((SUM('Раздел 3'!K53:K53)&gt;=SUM('Раздел 3'!L53:L53)),"","Неверно!")</f>
        <v/>
      </c>
      <c r="B2930" s="141" t="s">
        <v>4142</v>
      </c>
      <c r="C2930" s="142" t="s">
        <v>1138</v>
      </c>
      <c r="D2930" s="142" t="s">
        <v>359</v>
      </c>
      <c r="E2930" s="143" t="str">
        <f>CONCATENATE(SUM('Раздел 3'!K53:K53),"&gt;=",SUM('Раздел 3'!L53:L53))</f>
        <v>3&gt;=3</v>
      </c>
    </row>
    <row r="2931" spans="1:5" s="151" customFormat="1" ht="15.75">
      <c r="A2931" s="140" t="str">
        <f>IF((SUM('Раздел 3'!K54:K54)&gt;=SUM('Раздел 3'!L54:L54)),"","Неверно!")</f>
        <v/>
      </c>
      <c r="B2931" s="141" t="s">
        <v>4142</v>
      </c>
      <c r="C2931" s="142" t="s">
        <v>1139</v>
      </c>
      <c r="D2931" s="142" t="s">
        <v>359</v>
      </c>
      <c r="E2931" s="143" t="str">
        <f>CONCATENATE(SUM('Раздел 3'!K54:K54),"&gt;=",SUM('Раздел 3'!L54:L54))</f>
        <v>0&gt;=0</v>
      </c>
    </row>
    <row r="2932" spans="1:5" s="151" customFormat="1" ht="15.75">
      <c r="A2932" s="140" t="str">
        <f>IF((SUM('Раздел 3'!K55:K55)&gt;=SUM('Раздел 3'!L55:L55)),"","Неверно!")</f>
        <v/>
      </c>
      <c r="B2932" s="141" t="s">
        <v>4142</v>
      </c>
      <c r="C2932" s="142" t="s">
        <v>1140</v>
      </c>
      <c r="D2932" s="142" t="s">
        <v>359</v>
      </c>
      <c r="E2932" s="143" t="str">
        <f>CONCATENATE(SUM('Раздел 3'!K55:K55),"&gt;=",SUM('Раздел 3'!L55:L55))</f>
        <v>0&gt;=0</v>
      </c>
    </row>
    <row r="2933" spans="1:5" s="151" customFormat="1" ht="15.75">
      <c r="A2933" s="140" t="str">
        <f>IF((SUM('Раздел 3'!K56:K56)&gt;=SUM('Раздел 3'!L56:L56)),"","Неверно!")</f>
        <v/>
      </c>
      <c r="B2933" s="141" t="s">
        <v>4142</v>
      </c>
      <c r="C2933" s="142" t="s">
        <v>1141</v>
      </c>
      <c r="D2933" s="142" t="s">
        <v>359</v>
      </c>
      <c r="E2933" s="143" t="str">
        <f>CONCATENATE(SUM('Раздел 3'!K56:K56),"&gt;=",SUM('Раздел 3'!L56:L56))</f>
        <v>0&gt;=0</v>
      </c>
    </row>
    <row r="2934" spans="1:5" s="151" customFormat="1" ht="15.75">
      <c r="A2934" s="140" t="str">
        <f>IF((SUM('Раздел 3'!K12:K12)&gt;=SUM('Раздел 3'!L12:L12)),"","Неверно!")</f>
        <v/>
      </c>
      <c r="B2934" s="141" t="s">
        <v>4142</v>
      </c>
      <c r="C2934" s="142" t="s">
        <v>1142</v>
      </c>
      <c r="D2934" s="142" t="s">
        <v>359</v>
      </c>
      <c r="E2934" s="143" t="str">
        <f>CONCATENATE(SUM('Раздел 3'!K12:K12),"&gt;=",SUM('Раздел 3'!L12:L12))</f>
        <v>26&gt;=15</v>
      </c>
    </row>
    <row r="2935" spans="1:5" s="151" customFormat="1" ht="15.75">
      <c r="A2935" s="140" t="str">
        <f>IF((SUM('Раздел 3'!K57:K57)&gt;=SUM('Раздел 3'!L57:L57)),"","Неверно!")</f>
        <v/>
      </c>
      <c r="B2935" s="141" t="s">
        <v>4142</v>
      </c>
      <c r="C2935" s="142" t="s">
        <v>1143</v>
      </c>
      <c r="D2935" s="142" t="s">
        <v>359</v>
      </c>
      <c r="E2935" s="143" t="str">
        <f>CONCATENATE(SUM('Раздел 3'!K57:K57),"&gt;=",SUM('Раздел 3'!L57:L57))</f>
        <v>0&gt;=0</v>
      </c>
    </row>
    <row r="2936" spans="1:5" s="151" customFormat="1" ht="15.75">
      <c r="A2936" s="140" t="str">
        <f>IF((SUM('Раздел 3'!K58:K58)&gt;=SUM('Раздел 3'!L58:L58)),"","Неверно!")</f>
        <v/>
      </c>
      <c r="B2936" s="141" t="s">
        <v>4142</v>
      </c>
      <c r="C2936" s="142" t="s">
        <v>1144</v>
      </c>
      <c r="D2936" s="142" t="s">
        <v>359</v>
      </c>
      <c r="E2936" s="143" t="str">
        <f>CONCATENATE(SUM('Раздел 3'!K58:K58),"&gt;=",SUM('Раздел 3'!L58:L58))</f>
        <v>0&gt;=0</v>
      </c>
    </row>
    <row r="2937" spans="1:5" s="151" customFormat="1" ht="15.75">
      <c r="A2937" s="140" t="str">
        <f>IF((SUM('Раздел 3'!K13:K13)&gt;=SUM('Раздел 3'!L13:L13)),"","Неверно!")</f>
        <v/>
      </c>
      <c r="B2937" s="141" t="s">
        <v>4142</v>
      </c>
      <c r="C2937" s="142" t="s">
        <v>1145</v>
      </c>
      <c r="D2937" s="142" t="s">
        <v>359</v>
      </c>
      <c r="E2937" s="143" t="str">
        <f>CONCATENATE(SUM('Раздел 3'!K13:K13),"&gt;=",SUM('Раздел 3'!L13:L13))</f>
        <v>2&gt;=0</v>
      </c>
    </row>
    <row r="2938" spans="1:5" s="151" customFormat="1" ht="15.75">
      <c r="A2938" s="140" t="str">
        <f>IF((SUM('Раздел 3'!K14:K14)&gt;=SUM('Раздел 3'!L14:L14)),"","Неверно!")</f>
        <v/>
      </c>
      <c r="B2938" s="141" t="s">
        <v>4142</v>
      </c>
      <c r="C2938" s="142" t="s">
        <v>1146</v>
      </c>
      <c r="D2938" s="142" t="s">
        <v>359</v>
      </c>
      <c r="E2938" s="143" t="str">
        <f>CONCATENATE(SUM('Раздел 3'!K14:K14),"&gt;=",SUM('Раздел 3'!L14:L14))</f>
        <v>96&gt;=75</v>
      </c>
    </row>
    <row r="2939" spans="1:5" s="151" customFormat="1" ht="15.75">
      <c r="A2939" s="140" t="str">
        <f>IF((SUM('Раздел 3'!K15:K15)&gt;=SUM('Раздел 3'!L15:L15)),"","Неверно!")</f>
        <v/>
      </c>
      <c r="B2939" s="141" t="s">
        <v>4142</v>
      </c>
      <c r="C2939" s="142" t="s">
        <v>1147</v>
      </c>
      <c r="D2939" s="142" t="s">
        <v>359</v>
      </c>
      <c r="E2939" s="143" t="str">
        <f>CONCATENATE(SUM('Раздел 3'!K15:K15),"&gt;=",SUM('Раздел 3'!L15:L15))</f>
        <v>15&gt;=10</v>
      </c>
    </row>
    <row r="2940" spans="1:5" s="151" customFormat="1" ht="15.75">
      <c r="A2940" s="140" t="str">
        <f>IF((SUM('Раздел 3'!K16:K16)&gt;=SUM('Раздел 3'!L16:L16)),"","Неверно!")</f>
        <v/>
      </c>
      <c r="B2940" s="141" t="s">
        <v>4142</v>
      </c>
      <c r="C2940" s="142" t="s">
        <v>1148</v>
      </c>
      <c r="D2940" s="142" t="s">
        <v>359</v>
      </c>
      <c r="E2940" s="143" t="str">
        <f>CONCATENATE(SUM('Раздел 3'!K16:K16),"&gt;=",SUM('Раздел 3'!L16:L16))</f>
        <v>1&gt;=0</v>
      </c>
    </row>
    <row r="2941" spans="1:5" s="151" customFormat="1" ht="15.75">
      <c r="A2941" s="140" t="str">
        <f>IF((SUM('Раздел 1'!F40:F40)&gt;=SUM('Раздел 1'!F41:F42)),"","Неверно!")</f>
        <v/>
      </c>
      <c r="B2941" s="141" t="s">
        <v>4143</v>
      </c>
      <c r="C2941" s="142" t="s">
        <v>1088</v>
      </c>
      <c r="D2941" s="142" t="s">
        <v>317</v>
      </c>
      <c r="E2941" s="143" t="str">
        <f>CONCATENATE(SUM('Раздел 1'!F40:F40),"&gt;=",SUM('Раздел 1'!F41:F42))</f>
        <v>28&gt;=1</v>
      </c>
    </row>
    <row r="2942" spans="1:5" s="151" customFormat="1" ht="25.5">
      <c r="A2942" s="140" t="str">
        <f>IF((SUM('Раздел 1'!O40:O40)&gt;=SUM('Раздел 1'!O41:O42)),"","Неверно!")</f>
        <v/>
      </c>
      <c r="B2942" s="141" t="s">
        <v>4143</v>
      </c>
      <c r="C2942" s="142" t="s">
        <v>1089</v>
      </c>
      <c r="D2942" s="142" t="s">
        <v>317</v>
      </c>
      <c r="E2942" s="143" t="str">
        <f>CONCATENATE(SUM('Раздел 1'!O40:O40),"&gt;=",SUM('Раздел 1'!O41:O42))</f>
        <v>0&gt;=0</v>
      </c>
    </row>
    <row r="2943" spans="1:5" s="151" customFormat="1" ht="15.75">
      <c r="A2943" s="140" t="str">
        <f>IF((SUM('Раздел 1'!G40:G40)&gt;=SUM('Раздел 1'!G41:G42)),"","Неверно!")</f>
        <v/>
      </c>
      <c r="B2943" s="141" t="s">
        <v>4143</v>
      </c>
      <c r="C2943" s="142" t="s">
        <v>1090</v>
      </c>
      <c r="D2943" s="142" t="s">
        <v>317</v>
      </c>
      <c r="E2943" s="143" t="str">
        <f>CONCATENATE(SUM('Раздел 1'!G40:G40),"&gt;=",SUM('Раздел 1'!G41:G42))</f>
        <v>0&gt;=0</v>
      </c>
    </row>
    <row r="2944" spans="1:5" s="151" customFormat="1" ht="15.75">
      <c r="A2944" s="140" t="str">
        <f>IF((SUM('Раздел 1'!H40:H40)&gt;=SUM('Раздел 1'!H41:H42)),"","Неверно!")</f>
        <v/>
      </c>
      <c r="B2944" s="141" t="s">
        <v>4143</v>
      </c>
      <c r="C2944" s="142" t="s">
        <v>1091</v>
      </c>
      <c r="D2944" s="142" t="s">
        <v>317</v>
      </c>
      <c r="E2944" s="143" t="str">
        <f>CONCATENATE(SUM('Раздел 1'!H40:H40),"&gt;=",SUM('Раздел 1'!H41:H42))</f>
        <v>0&gt;=0</v>
      </c>
    </row>
    <row r="2945" spans="1:5" s="151" customFormat="1" ht="15.75">
      <c r="A2945" s="140" t="str">
        <f>IF((SUM('Раздел 1'!I40:I40)&gt;=SUM('Раздел 1'!I41:I42)),"","Неверно!")</f>
        <v/>
      </c>
      <c r="B2945" s="141" t="s">
        <v>4143</v>
      </c>
      <c r="C2945" s="142" t="s">
        <v>1092</v>
      </c>
      <c r="D2945" s="142" t="s">
        <v>317</v>
      </c>
      <c r="E2945" s="143" t="str">
        <f>CONCATENATE(SUM('Раздел 1'!I40:I40),"&gt;=",SUM('Раздел 1'!I41:I42))</f>
        <v>14&gt;=0</v>
      </c>
    </row>
    <row r="2946" spans="1:5" s="151" customFormat="1" ht="15.75">
      <c r="A2946" s="140" t="str">
        <f>IF((SUM('Раздел 1'!J40:J40)&gt;=SUM('Раздел 1'!J41:J42)),"","Неверно!")</f>
        <v/>
      </c>
      <c r="B2946" s="141" t="s">
        <v>4143</v>
      </c>
      <c r="C2946" s="142" t="s">
        <v>1093</v>
      </c>
      <c r="D2946" s="142" t="s">
        <v>317</v>
      </c>
      <c r="E2946" s="143" t="str">
        <f>CONCATENATE(SUM('Раздел 1'!J40:J40),"&gt;=",SUM('Раздел 1'!J41:J42))</f>
        <v>14&gt;=1</v>
      </c>
    </row>
    <row r="2947" spans="1:5" s="151" customFormat="1" ht="15.75">
      <c r="A2947" s="140" t="str">
        <f>IF((SUM('Раздел 1'!K40:K40)&gt;=SUM('Раздел 1'!K41:K42)),"","Неверно!")</f>
        <v/>
      </c>
      <c r="B2947" s="141" t="s">
        <v>4143</v>
      </c>
      <c r="C2947" s="142" t="s">
        <v>1094</v>
      </c>
      <c r="D2947" s="142" t="s">
        <v>317</v>
      </c>
      <c r="E2947" s="143" t="str">
        <f>CONCATENATE(SUM('Раздел 1'!K40:K40),"&gt;=",SUM('Раздел 1'!K41:K42))</f>
        <v>28&gt;=1</v>
      </c>
    </row>
    <row r="2948" spans="1:5" s="151" customFormat="1" ht="15.75">
      <c r="A2948" s="140" t="str">
        <f>IF((SUM('Раздел 1'!L40:L40)&gt;=SUM('Раздел 1'!L41:L42)),"","Неверно!")</f>
        <v/>
      </c>
      <c r="B2948" s="141" t="s">
        <v>4143</v>
      </c>
      <c r="C2948" s="142" t="s">
        <v>1095</v>
      </c>
      <c r="D2948" s="142" t="s">
        <v>317</v>
      </c>
      <c r="E2948" s="143" t="str">
        <f>CONCATENATE(SUM('Раздел 1'!L40:L40),"&gt;=",SUM('Раздел 1'!L41:L42))</f>
        <v>26&gt;=1</v>
      </c>
    </row>
    <row r="2949" spans="1:5" s="151" customFormat="1" ht="15.75">
      <c r="A2949" s="140" t="str">
        <f>IF((SUM('Раздел 1'!M40:M40)&gt;=SUM('Раздел 1'!M41:M42)),"","Неверно!")</f>
        <v/>
      </c>
      <c r="B2949" s="141" t="s">
        <v>4143</v>
      </c>
      <c r="C2949" s="142" t="s">
        <v>1096</v>
      </c>
      <c r="D2949" s="142" t="s">
        <v>317</v>
      </c>
      <c r="E2949" s="143" t="str">
        <f>CONCATENATE(SUM('Раздел 1'!M40:M40),"&gt;=",SUM('Раздел 1'!M41:M42))</f>
        <v>0&gt;=0</v>
      </c>
    </row>
    <row r="2950" spans="1:5" s="151" customFormat="1" ht="15.75">
      <c r="A2950" s="140" t="str">
        <f>IF((SUM('Раздел 1'!N40:N40)&gt;=SUM('Раздел 1'!N41:N42)),"","Неверно!")</f>
        <v/>
      </c>
      <c r="B2950" s="141" t="s">
        <v>4143</v>
      </c>
      <c r="C2950" s="142" t="s">
        <v>1097</v>
      </c>
      <c r="D2950" s="142" t="s">
        <v>317</v>
      </c>
      <c r="E2950" s="143" t="str">
        <f>CONCATENATE(SUM('Раздел 1'!N40:N40),"&gt;=",SUM('Раздел 1'!N41:N42))</f>
        <v>0&gt;=0</v>
      </c>
    </row>
    <row r="2951" spans="1:5" s="151" customFormat="1" ht="15.75">
      <c r="A2951" s="140" t="str">
        <f>IF((SUM('Раздел 4'!F41:F41)&gt;=SUM('Раздел 4'!F42:F43)),"","Неверно!")</f>
        <v/>
      </c>
      <c r="B2951" s="141" t="s">
        <v>4144</v>
      </c>
      <c r="C2951" s="142" t="s">
        <v>1075</v>
      </c>
      <c r="D2951" s="142" t="s">
        <v>371</v>
      </c>
      <c r="E2951" s="143" t="str">
        <f>CONCATENATE(SUM('Раздел 4'!F41:F41),"&gt;=",SUM('Раздел 4'!F42:F43))</f>
        <v>5&gt;=0</v>
      </c>
    </row>
    <row r="2952" spans="1:5" s="151" customFormat="1" ht="25.5">
      <c r="A2952" s="140" t="str">
        <f>IF((SUM('Раздел 4'!O41:O41)&gt;=SUM('Раздел 4'!O42:O43)),"","Неверно!")</f>
        <v/>
      </c>
      <c r="B2952" s="141" t="s">
        <v>4144</v>
      </c>
      <c r="C2952" s="142" t="s">
        <v>1076</v>
      </c>
      <c r="D2952" s="142" t="s">
        <v>371</v>
      </c>
      <c r="E2952" s="143" t="str">
        <f>CONCATENATE(SUM('Раздел 4'!O41:O41),"&gt;=",SUM('Раздел 4'!O42:O43))</f>
        <v>0&gt;=0</v>
      </c>
    </row>
    <row r="2953" spans="1:5" s="151" customFormat="1" ht="25.5">
      <c r="A2953" s="140" t="str">
        <f>IF((SUM('Раздел 4'!P41:P41)&gt;=SUM('Раздел 4'!P42:P43)),"","Неверно!")</f>
        <v/>
      </c>
      <c r="B2953" s="141" t="s">
        <v>4144</v>
      </c>
      <c r="C2953" s="142" t="s">
        <v>1077</v>
      </c>
      <c r="D2953" s="142" t="s">
        <v>371</v>
      </c>
      <c r="E2953" s="143" t="str">
        <f>CONCATENATE(SUM('Раздел 4'!P41:P41),"&gt;=",SUM('Раздел 4'!P42:P43))</f>
        <v>0&gt;=0</v>
      </c>
    </row>
    <row r="2954" spans="1:5" s="151" customFormat="1" ht="25.5">
      <c r="A2954" s="140" t="str">
        <f>IF((SUM('Раздел 4'!Q41:Q41)&gt;=SUM('Раздел 4'!Q42:Q43)),"","Неверно!")</f>
        <v/>
      </c>
      <c r="B2954" s="141" t="s">
        <v>4144</v>
      </c>
      <c r="C2954" s="142" t="s">
        <v>1078</v>
      </c>
      <c r="D2954" s="142" t="s">
        <v>371</v>
      </c>
      <c r="E2954" s="143" t="str">
        <f>CONCATENATE(SUM('Раздел 4'!Q41:Q41),"&gt;=",SUM('Раздел 4'!Q42:Q43))</f>
        <v>3&gt;=0</v>
      </c>
    </row>
    <row r="2955" spans="1:5" s="151" customFormat="1" ht="25.5">
      <c r="A2955" s="140" t="str">
        <f>IF((SUM('Раздел 4'!R41:R41)&gt;=SUM('Раздел 4'!R42:R43)),"","Неверно!")</f>
        <v/>
      </c>
      <c r="B2955" s="141" t="s">
        <v>4144</v>
      </c>
      <c r="C2955" s="142" t="s">
        <v>1079</v>
      </c>
      <c r="D2955" s="142" t="s">
        <v>371</v>
      </c>
      <c r="E2955" s="143" t="str">
        <f>CONCATENATE(SUM('Раздел 4'!R41:R41),"&gt;=",SUM('Раздел 4'!R42:R43))</f>
        <v>1&gt;=0</v>
      </c>
    </row>
    <row r="2956" spans="1:5" s="151" customFormat="1" ht="15.75">
      <c r="A2956" s="140" t="str">
        <f>IF((SUM('Раздел 4'!G41:G41)&gt;=SUM('Раздел 4'!G42:G43)),"","Неверно!")</f>
        <v/>
      </c>
      <c r="B2956" s="141" t="s">
        <v>4144</v>
      </c>
      <c r="C2956" s="142" t="s">
        <v>1080</v>
      </c>
      <c r="D2956" s="142" t="s">
        <v>371</v>
      </c>
      <c r="E2956" s="143" t="str">
        <f>CONCATENATE(SUM('Раздел 4'!G41:G41),"&gt;=",SUM('Раздел 4'!G42:G43))</f>
        <v>0&gt;=0</v>
      </c>
    </row>
    <row r="2957" spans="1:5" s="151" customFormat="1" ht="15.75">
      <c r="A2957" s="140" t="str">
        <f>IF((SUM('Раздел 4'!H41:H41)&gt;=SUM('Раздел 4'!H42:H43)),"","Неверно!")</f>
        <v/>
      </c>
      <c r="B2957" s="141" t="s">
        <v>4144</v>
      </c>
      <c r="C2957" s="142" t="s">
        <v>1081</v>
      </c>
      <c r="D2957" s="142" t="s">
        <v>371</v>
      </c>
      <c r="E2957" s="143" t="str">
        <f>CONCATENATE(SUM('Раздел 4'!H41:H41),"&gt;=",SUM('Раздел 4'!H42:H43))</f>
        <v>2&gt;=0</v>
      </c>
    </row>
    <row r="2958" spans="1:5" s="151" customFormat="1" ht="15.75">
      <c r="A2958" s="140" t="str">
        <f>IF((SUM('Раздел 4'!I41:I41)&gt;=SUM('Раздел 4'!I42:I43)),"","Неверно!")</f>
        <v/>
      </c>
      <c r="B2958" s="141" t="s">
        <v>4144</v>
      </c>
      <c r="C2958" s="142" t="s">
        <v>1082</v>
      </c>
      <c r="D2958" s="142" t="s">
        <v>371</v>
      </c>
      <c r="E2958" s="143" t="str">
        <f>CONCATENATE(SUM('Раздел 4'!I41:I41),"&gt;=",SUM('Раздел 4'!I42:I43))</f>
        <v>3&gt;=0</v>
      </c>
    </row>
    <row r="2959" spans="1:5" s="151" customFormat="1" ht="15.75">
      <c r="A2959" s="140" t="str">
        <f>IF((SUM('Раздел 4'!J41:J41)&gt;=SUM('Раздел 4'!J42:J43)),"","Неверно!")</f>
        <v/>
      </c>
      <c r="B2959" s="141" t="s">
        <v>4144</v>
      </c>
      <c r="C2959" s="142" t="s">
        <v>1083</v>
      </c>
      <c r="D2959" s="142" t="s">
        <v>371</v>
      </c>
      <c r="E2959" s="143" t="str">
        <f>CONCATENATE(SUM('Раздел 4'!J41:J41),"&gt;=",SUM('Раздел 4'!J42:J43))</f>
        <v>0&gt;=0</v>
      </c>
    </row>
    <row r="2960" spans="1:5" s="151" customFormat="1" ht="15.75">
      <c r="A2960" s="140" t="str">
        <f>IF((SUM('Раздел 4'!K41:K41)&gt;=SUM('Раздел 4'!K42:K43)),"","Неверно!")</f>
        <v/>
      </c>
      <c r="B2960" s="141" t="s">
        <v>4144</v>
      </c>
      <c r="C2960" s="142" t="s">
        <v>1084</v>
      </c>
      <c r="D2960" s="142" t="s">
        <v>371</v>
      </c>
      <c r="E2960" s="143" t="str">
        <f>CONCATENATE(SUM('Раздел 4'!K41:K41),"&gt;=",SUM('Раздел 4'!K42:K43))</f>
        <v>5&gt;=0</v>
      </c>
    </row>
    <row r="2961" spans="1:5" s="151" customFormat="1" ht="15.75">
      <c r="A2961" s="140" t="str">
        <f>IF((SUM('Раздел 4'!L41:L41)&gt;=SUM('Раздел 4'!L42:L43)),"","Неверно!")</f>
        <v/>
      </c>
      <c r="B2961" s="141" t="s">
        <v>4144</v>
      </c>
      <c r="C2961" s="142" t="s">
        <v>1085</v>
      </c>
      <c r="D2961" s="142" t="s">
        <v>371</v>
      </c>
      <c r="E2961" s="143" t="str">
        <f>CONCATENATE(SUM('Раздел 4'!L41:L41),"&gt;=",SUM('Раздел 4'!L42:L43))</f>
        <v>5&gt;=0</v>
      </c>
    </row>
    <row r="2962" spans="1:5" s="151" customFormat="1" ht="15.75">
      <c r="A2962" s="140" t="str">
        <f>IF((SUM('Раздел 4'!M41:M41)&gt;=SUM('Раздел 4'!M42:M43)),"","Неверно!")</f>
        <v/>
      </c>
      <c r="B2962" s="141" t="s">
        <v>4144</v>
      </c>
      <c r="C2962" s="142" t="s">
        <v>1086</v>
      </c>
      <c r="D2962" s="142" t="s">
        <v>371</v>
      </c>
      <c r="E2962" s="143" t="str">
        <f>CONCATENATE(SUM('Раздел 4'!M41:M41),"&gt;=",SUM('Раздел 4'!M42:M43))</f>
        <v>0&gt;=0</v>
      </c>
    </row>
    <row r="2963" spans="1:5" s="151" customFormat="1" ht="15.75">
      <c r="A2963" s="140" t="str">
        <f>IF((SUM('Раздел 4'!N41:N41)&gt;=SUM('Раздел 4'!N42:N43)),"","Неверно!")</f>
        <v/>
      </c>
      <c r="B2963" s="141" t="s">
        <v>4144</v>
      </c>
      <c r="C2963" s="142" t="s">
        <v>1087</v>
      </c>
      <c r="D2963" s="142" t="s">
        <v>371</v>
      </c>
      <c r="E2963" s="143" t="str">
        <f>CONCATENATE(SUM('Раздел 4'!N41:N41),"&gt;=",SUM('Раздел 4'!N42:N43))</f>
        <v>0&gt;=0</v>
      </c>
    </row>
    <row r="2964" spans="1:5" s="151" customFormat="1" ht="15.75">
      <c r="A2964" s="140" t="str">
        <f>IF((SUM('Раздел 4'!F26:F26)&gt;=SUM('Раздел 4'!F27:F28)),"","Неверно!")</f>
        <v/>
      </c>
      <c r="B2964" s="141" t="s">
        <v>4145</v>
      </c>
      <c r="C2964" s="142" t="s">
        <v>1062</v>
      </c>
      <c r="D2964" s="142" t="s">
        <v>383</v>
      </c>
      <c r="E2964" s="143" t="str">
        <f>CONCATENATE(SUM('Раздел 4'!F26:F26),"&gt;=",SUM('Раздел 4'!F27:F28))</f>
        <v>109&gt;=15</v>
      </c>
    </row>
    <row r="2965" spans="1:5" s="151" customFormat="1" ht="25.5">
      <c r="A2965" s="140" t="str">
        <f>IF((SUM('Раздел 4'!O26:O26)&gt;=SUM('Раздел 4'!O27:O28)),"","Неверно!")</f>
        <v/>
      </c>
      <c r="B2965" s="141" t="s">
        <v>4145</v>
      </c>
      <c r="C2965" s="142" t="s">
        <v>1063</v>
      </c>
      <c r="D2965" s="142" t="s">
        <v>383</v>
      </c>
      <c r="E2965" s="143" t="str">
        <f>CONCATENATE(SUM('Раздел 4'!O26:O26),"&gt;=",SUM('Раздел 4'!O27:O28))</f>
        <v>0&gt;=0</v>
      </c>
    </row>
    <row r="2966" spans="1:5" s="151" customFormat="1" ht="25.5">
      <c r="A2966" s="140" t="str">
        <f>IF((SUM('Раздел 4'!P26:P26)&gt;=SUM('Раздел 4'!P27:P28)),"","Неверно!")</f>
        <v/>
      </c>
      <c r="B2966" s="141" t="s">
        <v>4145</v>
      </c>
      <c r="C2966" s="142" t="s">
        <v>1064</v>
      </c>
      <c r="D2966" s="142" t="s">
        <v>383</v>
      </c>
      <c r="E2966" s="143" t="str">
        <f>CONCATENATE(SUM('Раздел 4'!P26:P26),"&gt;=",SUM('Раздел 4'!P27:P28))</f>
        <v>9&gt;=3</v>
      </c>
    </row>
    <row r="2967" spans="1:5" s="151" customFormat="1" ht="25.5">
      <c r="A2967" s="140" t="str">
        <f>IF((SUM('Раздел 4'!Q26:Q26)&gt;=SUM('Раздел 4'!Q27:Q28)),"","Неверно!")</f>
        <v/>
      </c>
      <c r="B2967" s="141" t="s">
        <v>4145</v>
      </c>
      <c r="C2967" s="142" t="s">
        <v>1065</v>
      </c>
      <c r="D2967" s="142" t="s">
        <v>383</v>
      </c>
      <c r="E2967" s="143" t="str">
        <f>CONCATENATE(SUM('Раздел 4'!Q26:Q26),"&gt;=",SUM('Раздел 4'!Q27:Q28))</f>
        <v>81&gt;=11</v>
      </c>
    </row>
    <row r="2968" spans="1:5" s="151" customFormat="1" ht="25.5">
      <c r="A2968" s="140" t="str">
        <f>IF((SUM('Раздел 4'!R26:R26)&gt;=SUM('Раздел 4'!R27:R28)),"","Неверно!")</f>
        <v/>
      </c>
      <c r="B2968" s="141" t="s">
        <v>4145</v>
      </c>
      <c r="C2968" s="142" t="s">
        <v>1066</v>
      </c>
      <c r="D2968" s="142" t="s">
        <v>383</v>
      </c>
      <c r="E2968" s="143" t="str">
        <f>CONCATENATE(SUM('Раздел 4'!R26:R26),"&gt;=",SUM('Раздел 4'!R27:R28))</f>
        <v>17&gt;=0</v>
      </c>
    </row>
    <row r="2969" spans="1:5" s="151" customFormat="1" ht="15.75">
      <c r="A2969" s="140" t="str">
        <f>IF((SUM('Раздел 4'!G26:G26)&gt;=SUM('Раздел 4'!G27:G28)),"","Неверно!")</f>
        <v/>
      </c>
      <c r="B2969" s="141" t="s">
        <v>4145</v>
      </c>
      <c r="C2969" s="142" t="s">
        <v>1067</v>
      </c>
      <c r="D2969" s="142" t="s">
        <v>383</v>
      </c>
      <c r="E2969" s="143" t="str">
        <f>CONCATENATE(SUM('Раздел 4'!G26:G26),"&gt;=",SUM('Раздел 4'!G27:G28))</f>
        <v>4&gt;=0</v>
      </c>
    </row>
    <row r="2970" spans="1:5" s="151" customFormat="1" ht="15.75">
      <c r="A2970" s="140" t="str">
        <f>IF((SUM('Раздел 4'!H26:H26)&gt;=SUM('Раздел 4'!H27:H28)),"","Неверно!")</f>
        <v/>
      </c>
      <c r="B2970" s="141" t="s">
        <v>4145</v>
      </c>
      <c r="C2970" s="142" t="s">
        <v>1068</v>
      </c>
      <c r="D2970" s="142" t="s">
        <v>383</v>
      </c>
      <c r="E2970" s="143" t="str">
        <f>CONCATENATE(SUM('Раздел 4'!H26:H26),"&gt;=",SUM('Раздел 4'!H27:H28))</f>
        <v>17&gt;=0</v>
      </c>
    </row>
    <row r="2971" spans="1:5" s="151" customFormat="1" ht="15.75">
      <c r="A2971" s="140" t="str">
        <f>IF((SUM('Раздел 4'!I26:I26)&gt;=SUM('Раздел 4'!I27:I28)),"","Неверно!")</f>
        <v/>
      </c>
      <c r="B2971" s="141" t="s">
        <v>4145</v>
      </c>
      <c r="C2971" s="142" t="s">
        <v>1069</v>
      </c>
      <c r="D2971" s="142" t="s">
        <v>383</v>
      </c>
      <c r="E2971" s="143" t="str">
        <f>CONCATENATE(SUM('Раздел 4'!I26:I26),"&gt;=",SUM('Раздел 4'!I27:I28))</f>
        <v>45&gt;=9</v>
      </c>
    </row>
    <row r="2972" spans="1:5" s="151" customFormat="1" ht="15.75">
      <c r="A2972" s="140" t="str">
        <f>IF((SUM('Раздел 4'!J26:J26)&gt;=SUM('Раздел 4'!J27:J28)),"","Неверно!")</f>
        <v/>
      </c>
      <c r="B2972" s="141" t="s">
        <v>4145</v>
      </c>
      <c r="C2972" s="142" t="s">
        <v>1070</v>
      </c>
      <c r="D2972" s="142" t="s">
        <v>383</v>
      </c>
      <c r="E2972" s="143" t="str">
        <f>CONCATENATE(SUM('Раздел 4'!J26:J26),"&gt;=",SUM('Раздел 4'!J27:J28))</f>
        <v>43&gt;=6</v>
      </c>
    </row>
    <row r="2973" spans="1:5" s="151" customFormat="1" ht="15.75">
      <c r="A2973" s="140" t="str">
        <f>IF((SUM('Раздел 4'!K26:K26)&gt;=SUM('Раздел 4'!K27:K28)),"","Неверно!")</f>
        <v/>
      </c>
      <c r="B2973" s="141" t="s">
        <v>4145</v>
      </c>
      <c r="C2973" s="142" t="s">
        <v>1071</v>
      </c>
      <c r="D2973" s="142" t="s">
        <v>383</v>
      </c>
      <c r="E2973" s="143" t="str">
        <f>CONCATENATE(SUM('Раздел 4'!K26:K26),"&gt;=",SUM('Раздел 4'!K27:K28))</f>
        <v>109&gt;=15</v>
      </c>
    </row>
    <row r="2974" spans="1:5" s="151" customFormat="1" ht="15.75">
      <c r="A2974" s="140" t="str">
        <f>IF((SUM('Раздел 4'!L26:L26)&gt;=SUM('Раздел 4'!L27:L28)),"","Неверно!")</f>
        <v/>
      </c>
      <c r="B2974" s="141" t="s">
        <v>4145</v>
      </c>
      <c r="C2974" s="142" t="s">
        <v>1072</v>
      </c>
      <c r="D2974" s="142" t="s">
        <v>383</v>
      </c>
      <c r="E2974" s="143" t="str">
        <f>CONCATENATE(SUM('Раздел 4'!L26:L26),"&gt;=",SUM('Раздел 4'!L27:L28))</f>
        <v>108&gt;=15</v>
      </c>
    </row>
    <row r="2975" spans="1:5" s="151" customFormat="1" ht="15.75">
      <c r="A2975" s="140" t="str">
        <f>IF((SUM('Раздел 4'!M26:M26)&gt;=SUM('Раздел 4'!M27:M28)),"","Неверно!")</f>
        <v/>
      </c>
      <c r="B2975" s="141" t="s">
        <v>4145</v>
      </c>
      <c r="C2975" s="142" t="s">
        <v>1073</v>
      </c>
      <c r="D2975" s="142" t="s">
        <v>383</v>
      </c>
      <c r="E2975" s="143" t="str">
        <f>CONCATENATE(SUM('Раздел 4'!M26:M26),"&gt;=",SUM('Раздел 4'!M27:M28))</f>
        <v>0&gt;=0</v>
      </c>
    </row>
    <row r="2976" spans="1:5" s="151" customFormat="1" ht="15.75">
      <c r="A2976" s="140" t="str">
        <f>IF((SUM('Раздел 4'!N26:N26)&gt;=SUM('Раздел 4'!N27:N28)),"","Неверно!")</f>
        <v/>
      </c>
      <c r="B2976" s="141" t="s">
        <v>4145</v>
      </c>
      <c r="C2976" s="142" t="s">
        <v>1074</v>
      </c>
      <c r="D2976" s="142" t="s">
        <v>383</v>
      </c>
      <c r="E2976" s="143" t="str">
        <f>CONCATENATE(SUM('Раздел 4'!N26:N26),"&gt;=",SUM('Раздел 4'!N27:N28))</f>
        <v>0&gt;=0</v>
      </c>
    </row>
    <row r="2977" spans="1:5" s="151" customFormat="1" ht="15.75">
      <c r="A2977" s="140" t="str">
        <f>IF((SUM('Раздел 2'!F14:F14)&gt;=SUM('Раздел 2'!F15:F16)),"","Неверно!")</f>
        <v/>
      </c>
      <c r="B2977" s="141" t="s">
        <v>4146</v>
      </c>
      <c r="C2977" s="142" t="s">
        <v>1052</v>
      </c>
      <c r="D2977" s="142" t="s">
        <v>343</v>
      </c>
      <c r="E2977" s="143" t="str">
        <f>CONCATENATE(SUM('Раздел 2'!F14:F14),"&gt;=",SUM('Раздел 2'!F15:F16))</f>
        <v>170&gt;=23</v>
      </c>
    </row>
    <row r="2978" spans="1:5" s="151" customFormat="1" ht="15.75">
      <c r="A2978" s="140" t="str">
        <f>IF((SUM('Раздел 2'!O14:O14)&gt;=SUM('Раздел 2'!O15:O16)),"","Неверно!")</f>
        <v/>
      </c>
      <c r="B2978" s="141" t="s">
        <v>4146</v>
      </c>
      <c r="C2978" s="142" t="s">
        <v>1053</v>
      </c>
      <c r="D2978" s="142" t="s">
        <v>343</v>
      </c>
      <c r="E2978" s="143" t="str">
        <f>CONCATENATE(SUM('Раздел 2'!O14:O14),"&gt;=",SUM('Раздел 2'!O15:O16))</f>
        <v>3&gt;=1</v>
      </c>
    </row>
    <row r="2979" spans="1:5" s="151" customFormat="1" ht="15.75">
      <c r="A2979" s="140" t="str">
        <f>IF((SUM('Раздел 2'!G14:G14)&gt;=SUM('Раздел 2'!G15:G16)),"","Неверно!")</f>
        <v/>
      </c>
      <c r="B2979" s="141" t="s">
        <v>4146</v>
      </c>
      <c r="C2979" s="142" t="s">
        <v>1054</v>
      </c>
      <c r="D2979" s="142" t="s">
        <v>343</v>
      </c>
      <c r="E2979" s="143" t="str">
        <f>CONCATENATE(SUM('Раздел 2'!G14:G14),"&gt;=",SUM('Раздел 2'!G15:G16))</f>
        <v>2&gt;=0</v>
      </c>
    </row>
    <row r="2980" spans="1:5" s="151" customFormat="1" ht="15.75">
      <c r="A2980" s="140" t="str">
        <f>IF((SUM('Раздел 2'!H14:H14)&gt;=SUM('Раздел 2'!H15:H16)),"","Неверно!")</f>
        <v/>
      </c>
      <c r="B2980" s="141" t="s">
        <v>4146</v>
      </c>
      <c r="C2980" s="142" t="s">
        <v>1055</v>
      </c>
      <c r="D2980" s="142" t="s">
        <v>343</v>
      </c>
      <c r="E2980" s="143" t="str">
        <f>CONCATENATE(SUM('Раздел 2'!H14:H14),"&gt;=",SUM('Раздел 2'!H15:H16))</f>
        <v>28&gt;=0</v>
      </c>
    </row>
    <row r="2981" spans="1:5" s="151" customFormat="1" ht="15.75">
      <c r="A2981" s="140" t="str">
        <f>IF((SUM('Раздел 2'!I14:I14)&gt;=SUM('Раздел 2'!I15:I16)),"","Неверно!")</f>
        <v/>
      </c>
      <c r="B2981" s="141" t="s">
        <v>4146</v>
      </c>
      <c r="C2981" s="142" t="s">
        <v>1056</v>
      </c>
      <c r="D2981" s="142" t="s">
        <v>343</v>
      </c>
      <c r="E2981" s="143" t="str">
        <f>CONCATENATE(SUM('Раздел 2'!I14:I14),"&gt;=",SUM('Раздел 2'!I15:I16))</f>
        <v>95&gt;=11</v>
      </c>
    </row>
    <row r="2982" spans="1:5" s="151" customFormat="1" ht="15.75">
      <c r="A2982" s="140" t="str">
        <f>IF((SUM('Раздел 2'!J14:J14)&gt;=SUM('Раздел 2'!J15:J16)),"","Неверно!")</f>
        <v/>
      </c>
      <c r="B2982" s="141" t="s">
        <v>4146</v>
      </c>
      <c r="C2982" s="142" t="s">
        <v>1057</v>
      </c>
      <c r="D2982" s="142" t="s">
        <v>343</v>
      </c>
      <c r="E2982" s="143" t="str">
        <f>CONCATENATE(SUM('Раздел 2'!J14:J14),"&gt;=",SUM('Раздел 2'!J15:J16))</f>
        <v>45&gt;=12</v>
      </c>
    </row>
    <row r="2983" spans="1:5" s="151" customFormat="1" ht="15.75">
      <c r="A2983" s="140" t="str">
        <f>IF((SUM('Раздел 2'!K14:K14)&gt;=SUM('Раздел 2'!K15:K16)),"","Неверно!")</f>
        <v/>
      </c>
      <c r="B2983" s="141" t="s">
        <v>4146</v>
      </c>
      <c r="C2983" s="142" t="s">
        <v>1058</v>
      </c>
      <c r="D2983" s="142" t="s">
        <v>343</v>
      </c>
      <c r="E2983" s="143" t="str">
        <f>CONCATENATE(SUM('Раздел 2'!K14:K14),"&gt;=",SUM('Раздел 2'!K15:K16))</f>
        <v>165&gt;=22</v>
      </c>
    </row>
    <row r="2984" spans="1:5" s="151" customFormat="1" ht="15.75">
      <c r="A2984" s="140" t="str">
        <f>IF((SUM('Раздел 2'!L14:L14)&gt;=SUM('Раздел 2'!L15:L16)),"","Неверно!")</f>
        <v/>
      </c>
      <c r="B2984" s="141" t="s">
        <v>4146</v>
      </c>
      <c r="C2984" s="142" t="s">
        <v>1059</v>
      </c>
      <c r="D2984" s="142" t="s">
        <v>343</v>
      </c>
      <c r="E2984" s="143" t="str">
        <f>CONCATENATE(SUM('Раздел 2'!L14:L14),"&gt;=",SUM('Раздел 2'!L15:L16))</f>
        <v>149&gt;=21</v>
      </c>
    </row>
    <row r="2985" spans="1:5" s="151" customFormat="1" ht="15.75">
      <c r="A2985" s="140" t="str">
        <f>IF((SUM('Раздел 2'!M14:M14)&gt;=SUM('Раздел 2'!M15:M16)),"","Неверно!")</f>
        <v/>
      </c>
      <c r="B2985" s="141" t="s">
        <v>4146</v>
      </c>
      <c r="C2985" s="142" t="s">
        <v>1060</v>
      </c>
      <c r="D2985" s="142" t="s">
        <v>343</v>
      </c>
      <c r="E2985" s="143" t="str">
        <f>CONCATENATE(SUM('Раздел 2'!M14:M14),"&gt;=",SUM('Раздел 2'!M15:M16))</f>
        <v>0&gt;=0</v>
      </c>
    </row>
    <row r="2986" spans="1:5" s="151" customFormat="1" ht="15.75">
      <c r="A2986" s="140" t="str">
        <f>IF((SUM('Раздел 2'!N14:N14)&gt;=SUM('Раздел 2'!N15:N16)),"","Неверно!")</f>
        <v/>
      </c>
      <c r="B2986" s="141" t="s">
        <v>4146</v>
      </c>
      <c r="C2986" s="142" t="s">
        <v>1061</v>
      </c>
      <c r="D2986" s="142" t="s">
        <v>343</v>
      </c>
      <c r="E2986" s="143" t="str">
        <f>CONCATENATE(SUM('Раздел 2'!N14:N14),"&gt;=",SUM('Раздел 2'!N15:N16))</f>
        <v>2&gt;=0</v>
      </c>
    </row>
    <row r="2987" spans="1:5" s="151" customFormat="1" ht="15.75">
      <c r="A2987" s="140" t="str">
        <f>IF((SUM('Раздел 3'!F23:F23)&gt;=SUM('Раздел 3'!F24:F25)),"","Неверно!")</f>
        <v/>
      </c>
      <c r="B2987" s="141" t="s">
        <v>4147</v>
      </c>
      <c r="C2987" s="142" t="s">
        <v>1042</v>
      </c>
      <c r="D2987" s="142" t="s">
        <v>346</v>
      </c>
      <c r="E2987" s="143" t="str">
        <f>CONCATENATE(SUM('Раздел 3'!F23:F23),"&gt;=",SUM('Раздел 3'!F24:F25))</f>
        <v>101&gt;=10</v>
      </c>
    </row>
    <row r="2988" spans="1:5" s="151" customFormat="1" ht="25.5">
      <c r="A2988" s="140" t="str">
        <f>IF((SUM('Раздел 3'!O23:O23)&gt;=SUM('Раздел 3'!O24:O25)),"","Неверно!")</f>
        <v/>
      </c>
      <c r="B2988" s="141" t="s">
        <v>4147</v>
      </c>
      <c r="C2988" s="142" t="s">
        <v>1043</v>
      </c>
      <c r="D2988" s="142" t="s">
        <v>346</v>
      </c>
      <c r="E2988" s="143" t="str">
        <f>CONCATENATE(SUM('Раздел 3'!O23:O23),"&gt;=",SUM('Раздел 3'!O24:O25))</f>
        <v>0&gt;=0</v>
      </c>
    </row>
    <row r="2989" spans="1:5" s="151" customFormat="1" ht="15.75">
      <c r="A2989" s="140" t="str">
        <f>IF((SUM('Раздел 3'!G23:G23)&gt;=SUM('Раздел 3'!G24:G25)),"","Неверно!")</f>
        <v/>
      </c>
      <c r="B2989" s="141" t="s">
        <v>4147</v>
      </c>
      <c r="C2989" s="142" t="s">
        <v>1044</v>
      </c>
      <c r="D2989" s="142" t="s">
        <v>346</v>
      </c>
      <c r="E2989" s="143" t="str">
        <f>CONCATENATE(SUM('Раздел 3'!G23:G23),"&gt;=",SUM('Раздел 3'!G24:G25))</f>
        <v>0&gt;=0</v>
      </c>
    </row>
    <row r="2990" spans="1:5" s="151" customFormat="1" ht="15.75">
      <c r="A2990" s="140" t="str">
        <f>IF((SUM('Раздел 3'!H23:H23)&gt;=SUM('Раздел 3'!H24:H25)),"","Неверно!")</f>
        <v/>
      </c>
      <c r="B2990" s="141" t="s">
        <v>4147</v>
      </c>
      <c r="C2990" s="142" t="s">
        <v>1045</v>
      </c>
      <c r="D2990" s="142" t="s">
        <v>346</v>
      </c>
      <c r="E2990" s="143" t="str">
        <f>CONCATENATE(SUM('Раздел 3'!H23:H23),"&gt;=",SUM('Раздел 3'!H24:H25))</f>
        <v>12&gt;=2</v>
      </c>
    </row>
    <row r="2991" spans="1:5" s="151" customFormat="1" ht="15.75">
      <c r="A2991" s="140" t="str">
        <f>IF((SUM('Раздел 3'!I23:I23)&gt;=SUM('Раздел 3'!I24:I25)),"","Неверно!")</f>
        <v/>
      </c>
      <c r="B2991" s="141" t="s">
        <v>4147</v>
      </c>
      <c r="C2991" s="142" t="s">
        <v>1046</v>
      </c>
      <c r="D2991" s="142" t="s">
        <v>346</v>
      </c>
      <c r="E2991" s="143" t="str">
        <f>CONCATENATE(SUM('Раздел 3'!I23:I23),"&gt;=",SUM('Раздел 3'!I24:I25))</f>
        <v>52&gt;=4</v>
      </c>
    </row>
    <row r="2992" spans="1:5" s="151" customFormat="1" ht="15.75">
      <c r="A2992" s="140" t="str">
        <f>IF((SUM('Раздел 3'!J23:J23)&gt;=SUM('Раздел 3'!J24:J25)),"","Неверно!")</f>
        <v/>
      </c>
      <c r="B2992" s="141" t="s">
        <v>4147</v>
      </c>
      <c r="C2992" s="142" t="s">
        <v>1047</v>
      </c>
      <c r="D2992" s="142" t="s">
        <v>346</v>
      </c>
      <c r="E2992" s="143" t="str">
        <f>CONCATENATE(SUM('Раздел 3'!J23:J23),"&gt;=",SUM('Раздел 3'!J24:J25))</f>
        <v>37&gt;=4</v>
      </c>
    </row>
    <row r="2993" spans="1:5" s="151" customFormat="1" ht="15.75">
      <c r="A2993" s="140" t="str">
        <f>IF((SUM('Раздел 3'!K23:K23)&gt;=SUM('Раздел 3'!K24:K25)),"","Неверно!")</f>
        <v/>
      </c>
      <c r="B2993" s="141" t="s">
        <v>4147</v>
      </c>
      <c r="C2993" s="142" t="s">
        <v>1048</v>
      </c>
      <c r="D2993" s="142" t="s">
        <v>346</v>
      </c>
      <c r="E2993" s="143" t="str">
        <f>CONCATENATE(SUM('Раздел 3'!K23:K23),"&gt;=",SUM('Раздел 3'!K24:K25))</f>
        <v>100&gt;=10</v>
      </c>
    </row>
    <row r="2994" spans="1:5" s="151" customFormat="1" ht="15.75">
      <c r="A2994" s="140" t="str">
        <f>IF((SUM('Раздел 3'!L23:L23)&gt;=SUM('Раздел 3'!L24:L25)),"","Неверно!")</f>
        <v/>
      </c>
      <c r="B2994" s="141" t="s">
        <v>4147</v>
      </c>
      <c r="C2994" s="142" t="s">
        <v>1049</v>
      </c>
      <c r="D2994" s="142" t="s">
        <v>346</v>
      </c>
      <c r="E2994" s="143" t="str">
        <f>CONCATENATE(SUM('Раздел 3'!L23:L23),"&gt;=",SUM('Раздел 3'!L24:L25))</f>
        <v>97&gt;=10</v>
      </c>
    </row>
    <row r="2995" spans="1:5" s="151" customFormat="1" ht="15.75">
      <c r="A2995" s="140" t="str">
        <f>IF((SUM('Раздел 3'!M23:M23)&gt;=SUM('Раздел 3'!M24:M25)),"","Неверно!")</f>
        <v/>
      </c>
      <c r="B2995" s="141" t="s">
        <v>4147</v>
      </c>
      <c r="C2995" s="142" t="s">
        <v>1050</v>
      </c>
      <c r="D2995" s="142" t="s">
        <v>346</v>
      </c>
      <c r="E2995" s="143" t="str">
        <f>CONCATENATE(SUM('Раздел 3'!M23:M23),"&gt;=",SUM('Раздел 3'!M24:M25))</f>
        <v>0&gt;=0</v>
      </c>
    </row>
    <row r="2996" spans="1:5" s="151" customFormat="1" ht="15.75">
      <c r="A2996" s="140" t="str">
        <f>IF((SUM('Раздел 3'!N23:N23)&gt;=SUM('Раздел 3'!N24:N25)),"","Неверно!")</f>
        <v/>
      </c>
      <c r="B2996" s="141" t="s">
        <v>4147</v>
      </c>
      <c r="C2996" s="142" t="s">
        <v>1051</v>
      </c>
      <c r="D2996" s="142" t="s">
        <v>346</v>
      </c>
      <c r="E2996" s="143" t="str">
        <f>CONCATENATE(SUM('Раздел 3'!N23:N23),"&gt;=",SUM('Раздел 3'!N24:N25))</f>
        <v>1&gt;=0</v>
      </c>
    </row>
    <row r="2997" spans="1:5" s="151" customFormat="1" ht="15.75">
      <c r="A2997" s="140" t="str">
        <f>IF((SUM('Раздел 2'!F35:F35)&gt;=SUM('Раздел 2'!F36:F37)),"","Неверно!")</f>
        <v/>
      </c>
      <c r="B2997" s="141" t="s">
        <v>4148</v>
      </c>
      <c r="C2997" s="142" t="s">
        <v>1032</v>
      </c>
      <c r="D2997" s="142" t="s">
        <v>335</v>
      </c>
      <c r="E2997" s="143" t="str">
        <f>CONCATENATE(SUM('Раздел 2'!F35:F35),"&gt;=",SUM('Раздел 2'!F36:F37))</f>
        <v>8&gt;=2</v>
      </c>
    </row>
    <row r="2998" spans="1:5" s="151" customFormat="1" ht="25.5">
      <c r="A2998" s="140" t="str">
        <f>IF((SUM('Раздел 2'!O35:O35)&gt;=SUM('Раздел 2'!O36:O37)),"","Неверно!")</f>
        <v/>
      </c>
      <c r="B2998" s="141" t="s">
        <v>4148</v>
      </c>
      <c r="C2998" s="142" t="s">
        <v>1033</v>
      </c>
      <c r="D2998" s="142" t="s">
        <v>335</v>
      </c>
      <c r="E2998" s="143" t="str">
        <f>CONCATENATE(SUM('Раздел 2'!O35:O35),"&gt;=",SUM('Раздел 2'!O36:O37))</f>
        <v>0&gt;=0</v>
      </c>
    </row>
    <row r="2999" spans="1:5" s="151" customFormat="1" ht="15.75">
      <c r="A2999" s="140" t="str">
        <f>IF((SUM('Раздел 2'!G35:G35)&gt;=SUM('Раздел 2'!G36:G37)),"","Неверно!")</f>
        <v/>
      </c>
      <c r="B2999" s="141" t="s">
        <v>4148</v>
      </c>
      <c r="C2999" s="142" t="s">
        <v>1034</v>
      </c>
      <c r="D2999" s="142" t="s">
        <v>335</v>
      </c>
      <c r="E2999" s="143" t="str">
        <f>CONCATENATE(SUM('Раздел 2'!G35:G35),"&gt;=",SUM('Раздел 2'!G36:G37))</f>
        <v>1&gt;=0</v>
      </c>
    </row>
    <row r="3000" spans="1:5" s="151" customFormat="1" ht="15.75">
      <c r="A3000" s="140" t="str">
        <f>IF((SUM('Раздел 2'!H35:H35)&gt;=SUM('Раздел 2'!H36:H37)),"","Неверно!")</f>
        <v/>
      </c>
      <c r="B3000" s="141" t="s">
        <v>4148</v>
      </c>
      <c r="C3000" s="142" t="s">
        <v>1035</v>
      </c>
      <c r="D3000" s="142" t="s">
        <v>335</v>
      </c>
      <c r="E3000" s="143" t="str">
        <f>CONCATENATE(SUM('Раздел 2'!H35:H35),"&gt;=",SUM('Раздел 2'!H36:H37))</f>
        <v>2&gt;=0</v>
      </c>
    </row>
    <row r="3001" spans="1:5" s="151" customFormat="1" ht="15.75">
      <c r="A3001" s="140" t="str">
        <f>IF((SUM('Раздел 2'!I35:I35)&gt;=SUM('Раздел 2'!I36:I37)),"","Неверно!")</f>
        <v/>
      </c>
      <c r="B3001" s="141" t="s">
        <v>4148</v>
      </c>
      <c r="C3001" s="142" t="s">
        <v>1036</v>
      </c>
      <c r="D3001" s="142" t="s">
        <v>335</v>
      </c>
      <c r="E3001" s="143" t="str">
        <f>CONCATENATE(SUM('Раздел 2'!I35:I35),"&gt;=",SUM('Раздел 2'!I36:I37))</f>
        <v>2&gt;=1</v>
      </c>
    </row>
    <row r="3002" spans="1:5" s="151" customFormat="1" ht="15.75">
      <c r="A3002" s="140" t="str">
        <f>IF((SUM('Раздел 2'!J35:J35)&gt;=SUM('Раздел 2'!J36:J37)),"","Неверно!")</f>
        <v/>
      </c>
      <c r="B3002" s="141" t="s">
        <v>4148</v>
      </c>
      <c r="C3002" s="142" t="s">
        <v>1037</v>
      </c>
      <c r="D3002" s="142" t="s">
        <v>335</v>
      </c>
      <c r="E3002" s="143" t="str">
        <f>CONCATENATE(SUM('Раздел 2'!J35:J35),"&gt;=",SUM('Раздел 2'!J36:J37))</f>
        <v>3&gt;=1</v>
      </c>
    </row>
    <row r="3003" spans="1:5" s="151" customFormat="1" ht="15.75">
      <c r="A3003" s="140" t="str">
        <f>IF((SUM('Раздел 2'!K35:K35)&gt;=SUM('Раздел 2'!K36:K37)),"","Неверно!")</f>
        <v/>
      </c>
      <c r="B3003" s="141" t="s">
        <v>4148</v>
      </c>
      <c r="C3003" s="142" t="s">
        <v>1038</v>
      </c>
      <c r="D3003" s="142" t="s">
        <v>335</v>
      </c>
      <c r="E3003" s="143" t="str">
        <f>CONCATENATE(SUM('Раздел 2'!K35:K35),"&gt;=",SUM('Раздел 2'!K36:K37))</f>
        <v>8&gt;=2</v>
      </c>
    </row>
    <row r="3004" spans="1:5" s="151" customFormat="1" ht="15.75">
      <c r="A3004" s="140" t="str">
        <f>IF((SUM('Раздел 2'!L35:L35)&gt;=SUM('Раздел 2'!L36:L37)),"","Неверно!")</f>
        <v/>
      </c>
      <c r="B3004" s="141" t="s">
        <v>4148</v>
      </c>
      <c r="C3004" s="142" t="s">
        <v>1039</v>
      </c>
      <c r="D3004" s="142" t="s">
        <v>335</v>
      </c>
      <c r="E3004" s="143" t="str">
        <f>CONCATENATE(SUM('Раздел 2'!L35:L35),"&gt;=",SUM('Раздел 2'!L36:L37))</f>
        <v>7&gt;=2</v>
      </c>
    </row>
    <row r="3005" spans="1:5" s="151" customFormat="1" ht="15.75">
      <c r="A3005" s="140" t="str">
        <f>IF((SUM('Раздел 2'!M35:M35)&gt;=SUM('Раздел 2'!M36:M37)),"","Неверно!")</f>
        <v/>
      </c>
      <c r="B3005" s="141" t="s">
        <v>4148</v>
      </c>
      <c r="C3005" s="142" t="s">
        <v>1040</v>
      </c>
      <c r="D3005" s="142" t="s">
        <v>335</v>
      </c>
      <c r="E3005" s="143" t="str">
        <f>CONCATENATE(SUM('Раздел 2'!M35:M35),"&gt;=",SUM('Раздел 2'!M36:M37))</f>
        <v>0&gt;=0</v>
      </c>
    </row>
    <row r="3006" spans="1:5" s="151" customFormat="1" ht="15.75">
      <c r="A3006" s="140" t="str">
        <f>IF((SUM('Раздел 2'!N35:N35)&gt;=SUM('Раздел 2'!N36:N37)),"","Неверно!")</f>
        <v/>
      </c>
      <c r="B3006" s="141" t="s">
        <v>4148</v>
      </c>
      <c r="C3006" s="142" t="s">
        <v>1041</v>
      </c>
      <c r="D3006" s="142" t="s">
        <v>335</v>
      </c>
      <c r="E3006" s="143" t="str">
        <f>CONCATENATE(SUM('Раздел 2'!N35:N35),"&gt;=",SUM('Раздел 2'!N36:N37))</f>
        <v>0&gt;=0</v>
      </c>
    </row>
    <row r="3007" spans="1:5" s="151" customFormat="1" ht="15.75">
      <c r="A3007" s="140" t="str">
        <f>IF((SUM('Раздел 1'!F46:F46)&gt;=SUM('Раздел 1'!F47:F48)),"","Неверно!")</f>
        <v/>
      </c>
      <c r="B3007" s="141" t="s">
        <v>4149</v>
      </c>
      <c r="C3007" s="142" t="s">
        <v>1022</v>
      </c>
      <c r="D3007" s="142" t="s">
        <v>315</v>
      </c>
      <c r="E3007" s="143" t="str">
        <f>CONCATENATE(SUM('Раздел 1'!F46:F46),"&gt;=",SUM('Раздел 1'!F47:F48))</f>
        <v>22&gt;=4</v>
      </c>
    </row>
    <row r="3008" spans="1:5" s="151" customFormat="1" ht="25.5">
      <c r="A3008" s="140" t="str">
        <f>IF((SUM('Раздел 1'!O46:O46)&gt;=SUM('Раздел 1'!O47:O48)),"","Неверно!")</f>
        <v/>
      </c>
      <c r="B3008" s="141" t="s">
        <v>4149</v>
      </c>
      <c r="C3008" s="142" t="s">
        <v>1023</v>
      </c>
      <c r="D3008" s="142" t="s">
        <v>315</v>
      </c>
      <c r="E3008" s="143" t="str">
        <f>CONCATENATE(SUM('Раздел 1'!O46:O46),"&gt;=",SUM('Раздел 1'!O47:O48))</f>
        <v>0&gt;=0</v>
      </c>
    </row>
    <row r="3009" spans="1:5" s="151" customFormat="1" ht="15.75">
      <c r="A3009" s="140" t="str">
        <f>IF((SUM('Раздел 1'!G46:G46)&gt;=SUM('Раздел 1'!G47:G48)),"","Неверно!")</f>
        <v/>
      </c>
      <c r="B3009" s="141" t="s">
        <v>4149</v>
      </c>
      <c r="C3009" s="142" t="s">
        <v>1024</v>
      </c>
      <c r="D3009" s="142" t="s">
        <v>315</v>
      </c>
      <c r="E3009" s="143" t="str">
        <f>CONCATENATE(SUM('Раздел 1'!G46:G46),"&gt;=",SUM('Раздел 1'!G47:G48))</f>
        <v>0&gt;=0</v>
      </c>
    </row>
    <row r="3010" spans="1:5" s="151" customFormat="1" ht="15.75">
      <c r="A3010" s="140" t="str">
        <f>IF((SUM('Раздел 1'!H46:H46)&gt;=SUM('Раздел 1'!H47:H48)),"","Неверно!")</f>
        <v/>
      </c>
      <c r="B3010" s="141" t="s">
        <v>4149</v>
      </c>
      <c r="C3010" s="142" t="s">
        <v>1025</v>
      </c>
      <c r="D3010" s="142" t="s">
        <v>315</v>
      </c>
      <c r="E3010" s="143" t="str">
        <f>CONCATENATE(SUM('Раздел 1'!H46:H46),"&gt;=",SUM('Раздел 1'!H47:H48))</f>
        <v>1&gt;=1</v>
      </c>
    </row>
    <row r="3011" spans="1:5" s="151" customFormat="1" ht="15.75">
      <c r="A3011" s="140" t="str">
        <f>IF((SUM('Раздел 1'!I46:I46)&gt;=SUM('Раздел 1'!I47:I48)),"","Неверно!")</f>
        <v/>
      </c>
      <c r="B3011" s="141" t="s">
        <v>4149</v>
      </c>
      <c r="C3011" s="142" t="s">
        <v>1026</v>
      </c>
      <c r="D3011" s="142" t="s">
        <v>315</v>
      </c>
      <c r="E3011" s="143" t="str">
        <f>CONCATENATE(SUM('Раздел 1'!I46:I46),"&gt;=",SUM('Раздел 1'!I47:I48))</f>
        <v>8&gt;=1</v>
      </c>
    </row>
    <row r="3012" spans="1:5" s="151" customFormat="1" ht="15.75">
      <c r="A3012" s="140" t="str">
        <f>IF((SUM('Раздел 1'!J46:J46)&gt;=SUM('Раздел 1'!J47:J48)),"","Неверно!")</f>
        <v/>
      </c>
      <c r="B3012" s="141" t="s">
        <v>4149</v>
      </c>
      <c r="C3012" s="142" t="s">
        <v>1027</v>
      </c>
      <c r="D3012" s="142" t="s">
        <v>315</v>
      </c>
      <c r="E3012" s="143" t="str">
        <f>CONCATENATE(SUM('Раздел 1'!J46:J46),"&gt;=",SUM('Раздел 1'!J47:J48))</f>
        <v>13&gt;=2</v>
      </c>
    </row>
    <row r="3013" spans="1:5" s="151" customFormat="1" ht="15.75">
      <c r="A3013" s="140" t="str">
        <f>IF((SUM('Раздел 1'!K46:K46)&gt;=SUM('Раздел 1'!K47:K48)),"","Неверно!")</f>
        <v/>
      </c>
      <c r="B3013" s="141" t="s">
        <v>4149</v>
      </c>
      <c r="C3013" s="142" t="s">
        <v>1028</v>
      </c>
      <c r="D3013" s="142" t="s">
        <v>315</v>
      </c>
      <c r="E3013" s="143" t="str">
        <f>CONCATENATE(SUM('Раздел 1'!K46:K46),"&gt;=",SUM('Раздел 1'!K47:K48))</f>
        <v>22&gt;=4</v>
      </c>
    </row>
    <row r="3014" spans="1:5" s="151" customFormat="1" ht="15.75">
      <c r="A3014" s="140" t="str">
        <f>IF((SUM('Раздел 1'!L46:L46)&gt;=SUM('Раздел 1'!L47:L48)),"","Неверно!")</f>
        <v/>
      </c>
      <c r="B3014" s="141" t="s">
        <v>4149</v>
      </c>
      <c r="C3014" s="142" t="s">
        <v>1029</v>
      </c>
      <c r="D3014" s="142" t="s">
        <v>315</v>
      </c>
      <c r="E3014" s="143" t="str">
        <f>CONCATENATE(SUM('Раздел 1'!L46:L46),"&gt;=",SUM('Раздел 1'!L47:L48))</f>
        <v>21&gt;=3</v>
      </c>
    </row>
    <row r="3015" spans="1:5" s="151" customFormat="1" ht="15.75">
      <c r="A3015" s="140" t="str">
        <f>IF((SUM('Раздел 1'!M46:M46)&gt;=SUM('Раздел 1'!M47:M48)),"","Неверно!")</f>
        <v/>
      </c>
      <c r="B3015" s="141" t="s">
        <v>4149</v>
      </c>
      <c r="C3015" s="142" t="s">
        <v>1030</v>
      </c>
      <c r="D3015" s="142" t="s">
        <v>315</v>
      </c>
      <c r="E3015" s="143" t="str">
        <f>CONCATENATE(SUM('Раздел 1'!M46:M46),"&gt;=",SUM('Раздел 1'!M47:M48))</f>
        <v>0&gt;=0</v>
      </c>
    </row>
    <row r="3016" spans="1:5" s="151" customFormat="1" ht="15.75">
      <c r="A3016" s="140" t="str">
        <f>IF((SUM('Раздел 1'!N46:N46)&gt;=SUM('Раздел 1'!N47:N48)),"","Неверно!")</f>
        <v/>
      </c>
      <c r="B3016" s="141" t="s">
        <v>4149</v>
      </c>
      <c r="C3016" s="142" t="s">
        <v>1031</v>
      </c>
      <c r="D3016" s="142" t="s">
        <v>315</v>
      </c>
      <c r="E3016" s="143" t="str">
        <f>CONCATENATE(SUM('Раздел 1'!N46:N46),"&gt;=",SUM('Раздел 1'!N47:N48))</f>
        <v>0&gt;=0</v>
      </c>
    </row>
    <row r="3017" spans="1:5" s="151" customFormat="1" ht="15.75">
      <c r="A3017" s="140" t="str">
        <f>IF((SUM('Раздел 3'!F32:F32)&gt;=SUM('Раздел 3'!F33:F34)),"","Неверно!")</f>
        <v/>
      </c>
      <c r="B3017" s="141" t="s">
        <v>4150</v>
      </c>
      <c r="C3017" s="142" t="s">
        <v>1012</v>
      </c>
      <c r="D3017" s="142" t="s">
        <v>354</v>
      </c>
      <c r="E3017" s="143" t="str">
        <f>CONCATENATE(SUM('Раздел 3'!F32:F32),"&gt;=",SUM('Раздел 3'!F33:F34))</f>
        <v>23&gt;=0</v>
      </c>
    </row>
    <row r="3018" spans="1:5" s="151" customFormat="1" ht="25.5">
      <c r="A3018" s="140" t="str">
        <f>IF((SUM('Раздел 3'!O32:O32)&gt;=SUM('Раздел 3'!O33:O34)),"","Неверно!")</f>
        <v/>
      </c>
      <c r="B3018" s="141" t="s">
        <v>4150</v>
      </c>
      <c r="C3018" s="142" t="s">
        <v>1013</v>
      </c>
      <c r="D3018" s="142" t="s">
        <v>354</v>
      </c>
      <c r="E3018" s="143" t="str">
        <f>CONCATENATE(SUM('Раздел 3'!O32:O32),"&gt;=",SUM('Раздел 3'!O33:O34))</f>
        <v>0&gt;=0</v>
      </c>
    </row>
    <row r="3019" spans="1:5" s="151" customFormat="1" ht="15.75">
      <c r="A3019" s="140" t="str">
        <f>IF((SUM('Раздел 3'!G32:G32)&gt;=SUM('Раздел 3'!G33:G34)),"","Неверно!")</f>
        <v/>
      </c>
      <c r="B3019" s="141" t="s">
        <v>4150</v>
      </c>
      <c r="C3019" s="142" t="s">
        <v>1014</v>
      </c>
      <c r="D3019" s="142" t="s">
        <v>354</v>
      </c>
      <c r="E3019" s="143" t="str">
        <f>CONCATENATE(SUM('Раздел 3'!G32:G32),"&gt;=",SUM('Раздел 3'!G33:G34))</f>
        <v>0&gt;=0</v>
      </c>
    </row>
    <row r="3020" spans="1:5" s="151" customFormat="1" ht="15.75">
      <c r="A3020" s="140" t="str">
        <f>IF((SUM('Раздел 3'!H32:H32)&gt;=SUM('Раздел 3'!H33:H34)),"","Неверно!")</f>
        <v/>
      </c>
      <c r="B3020" s="141" t="s">
        <v>4150</v>
      </c>
      <c r="C3020" s="142" t="s">
        <v>1015</v>
      </c>
      <c r="D3020" s="142" t="s">
        <v>354</v>
      </c>
      <c r="E3020" s="143" t="str">
        <f>CONCATENATE(SUM('Раздел 3'!H32:H32),"&gt;=",SUM('Раздел 3'!H33:H34))</f>
        <v>1&gt;=0</v>
      </c>
    </row>
    <row r="3021" spans="1:5" s="151" customFormat="1" ht="15.75">
      <c r="A3021" s="140" t="str">
        <f>IF((SUM('Раздел 3'!I32:I32)&gt;=SUM('Раздел 3'!I33:I34)),"","Неверно!")</f>
        <v/>
      </c>
      <c r="B3021" s="141" t="s">
        <v>4150</v>
      </c>
      <c r="C3021" s="142" t="s">
        <v>1016</v>
      </c>
      <c r="D3021" s="142" t="s">
        <v>354</v>
      </c>
      <c r="E3021" s="143" t="str">
        <f>CONCATENATE(SUM('Раздел 3'!I32:I32),"&gt;=",SUM('Раздел 3'!I33:I34))</f>
        <v>14&gt;=0</v>
      </c>
    </row>
    <row r="3022" spans="1:5" s="151" customFormat="1" ht="15.75">
      <c r="A3022" s="140" t="str">
        <f>IF((SUM('Раздел 3'!J32:J32)&gt;=SUM('Раздел 3'!J33:J34)),"","Неверно!")</f>
        <v/>
      </c>
      <c r="B3022" s="141" t="s">
        <v>4150</v>
      </c>
      <c r="C3022" s="142" t="s">
        <v>1017</v>
      </c>
      <c r="D3022" s="142" t="s">
        <v>354</v>
      </c>
      <c r="E3022" s="143" t="str">
        <f>CONCATENATE(SUM('Раздел 3'!J32:J32),"&gt;=",SUM('Раздел 3'!J33:J34))</f>
        <v>8&gt;=0</v>
      </c>
    </row>
    <row r="3023" spans="1:5" s="151" customFormat="1" ht="15.75">
      <c r="A3023" s="140" t="str">
        <f>IF((SUM('Раздел 3'!K32:K32)&gt;=SUM('Раздел 3'!K33:K34)),"","Неверно!")</f>
        <v/>
      </c>
      <c r="B3023" s="141" t="s">
        <v>4150</v>
      </c>
      <c r="C3023" s="142" t="s">
        <v>1018</v>
      </c>
      <c r="D3023" s="142" t="s">
        <v>354</v>
      </c>
      <c r="E3023" s="143" t="str">
        <f>CONCATENATE(SUM('Раздел 3'!K32:K32),"&gt;=",SUM('Раздел 3'!K33:K34))</f>
        <v>23&gt;=0</v>
      </c>
    </row>
    <row r="3024" spans="1:5" s="151" customFormat="1" ht="15.75">
      <c r="A3024" s="140" t="str">
        <f>IF((SUM('Раздел 3'!L32:L32)&gt;=SUM('Раздел 3'!L33:L34)),"","Неверно!")</f>
        <v/>
      </c>
      <c r="B3024" s="141" t="s">
        <v>4150</v>
      </c>
      <c r="C3024" s="142" t="s">
        <v>1019</v>
      </c>
      <c r="D3024" s="142" t="s">
        <v>354</v>
      </c>
      <c r="E3024" s="143" t="str">
        <f>CONCATENATE(SUM('Раздел 3'!L32:L32),"&gt;=",SUM('Раздел 3'!L33:L34))</f>
        <v>23&gt;=0</v>
      </c>
    </row>
    <row r="3025" spans="1:5" s="151" customFormat="1" ht="15.75">
      <c r="A3025" s="140" t="str">
        <f>IF((SUM('Раздел 3'!M32:M32)&gt;=SUM('Раздел 3'!M33:M34)),"","Неверно!")</f>
        <v/>
      </c>
      <c r="B3025" s="141" t="s">
        <v>4150</v>
      </c>
      <c r="C3025" s="142" t="s">
        <v>1020</v>
      </c>
      <c r="D3025" s="142" t="s">
        <v>354</v>
      </c>
      <c r="E3025" s="143" t="str">
        <f>CONCATENATE(SUM('Раздел 3'!M32:M32),"&gt;=",SUM('Раздел 3'!M33:M34))</f>
        <v>0&gt;=0</v>
      </c>
    </row>
    <row r="3026" spans="1:5" s="151" customFormat="1" ht="15.75">
      <c r="A3026" s="140" t="str">
        <f>IF((SUM('Раздел 3'!N32:N32)&gt;=SUM('Раздел 3'!N33:N34)),"","Неверно!")</f>
        <v/>
      </c>
      <c r="B3026" s="141" t="s">
        <v>4150</v>
      </c>
      <c r="C3026" s="142" t="s">
        <v>1021</v>
      </c>
      <c r="D3026" s="142" t="s">
        <v>354</v>
      </c>
      <c r="E3026" s="143" t="str">
        <f>CONCATENATE(SUM('Раздел 3'!N32:N32),"&gt;=",SUM('Раздел 3'!N33:N34))</f>
        <v>0&gt;=0</v>
      </c>
    </row>
    <row r="3027" spans="1:5" s="151" customFormat="1" ht="15.75">
      <c r="A3027" s="140" t="str">
        <f>IF((SUM('Раздел 1'!F49:F49)&gt;=SUM('Раздел 1'!F50:F51)),"","Неверно!")</f>
        <v/>
      </c>
      <c r="B3027" s="141" t="s">
        <v>4151</v>
      </c>
      <c r="C3027" s="142" t="s">
        <v>1002</v>
      </c>
      <c r="D3027" s="142" t="s">
        <v>314</v>
      </c>
      <c r="E3027" s="143" t="str">
        <f>CONCATENATE(SUM('Раздел 1'!F49:F49),"&gt;=",SUM('Раздел 1'!F50:F51))</f>
        <v>76&gt;=8</v>
      </c>
    </row>
    <row r="3028" spans="1:5" s="151" customFormat="1" ht="25.5">
      <c r="A3028" s="140" t="str">
        <f>IF((SUM('Раздел 1'!O49:O49)&gt;=SUM('Раздел 1'!O50:O51)),"","Неверно!")</f>
        <v/>
      </c>
      <c r="B3028" s="141" t="s">
        <v>4151</v>
      </c>
      <c r="C3028" s="142" t="s">
        <v>1003</v>
      </c>
      <c r="D3028" s="142" t="s">
        <v>314</v>
      </c>
      <c r="E3028" s="143" t="str">
        <f>CONCATENATE(SUM('Раздел 1'!O49:O49),"&gt;=",SUM('Раздел 1'!O50:O51))</f>
        <v>0&gt;=0</v>
      </c>
    </row>
    <row r="3029" spans="1:5" s="151" customFormat="1" ht="15.75">
      <c r="A3029" s="140" t="str">
        <f>IF((SUM('Раздел 1'!G49:G49)&gt;=SUM('Раздел 1'!G50:G51)),"","Неверно!")</f>
        <v/>
      </c>
      <c r="B3029" s="141" t="s">
        <v>4151</v>
      </c>
      <c r="C3029" s="142" t="s">
        <v>1004</v>
      </c>
      <c r="D3029" s="142" t="s">
        <v>314</v>
      </c>
      <c r="E3029" s="143" t="str">
        <f>CONCATENATE(SUM('Раздел 1'!G49:G49),"&gt;=",SUM('Раздел 1'!G50:G51))</f>
        <v>1&gt;=0</v>
      </c>
    </row>
    <row r="3030" spans="1:5" s="151" customFormat="1" ht="15.75">
      <c r="A3030" s="140" t="str">
        <f>IF((SUM('Раздел 1'!H49:H49)&gt;=SUM('Раздел 1'!H50:H51)),"","Неверно!")</f>
        <v/>
      </c>
      <c r="B3030" s="141" t="s">
        <v>4151</v>
      </c>
      <c r="C3030" s="142" t="s">
        <v>1005</v>
      </c>
      <c r="D3030" s="142" t="s">
        <v>314</v>
      </c>
      <c r="E3030" s="143" t="str">
        <f>CONCATENATE(SUM('Раздел 1'!H49:H49),"&gt;=",SUM('Раздел 1'!H50:H51))</f>
        <v>11&gt;=3</v>
      </c>
    </row>
    <row r="3031" spans="1:5" s="151" customFormat="1" ht="15.75">
      <c r="A3031" s="140" t="str">
        <f>IF((SUM('Раздел 1'!I49:I49)&gt;=SUM('Раздел 1'!I50:I51)),"","Неверно!")</f>
        <v/>
      </c>
      <c r="B3031" s="141" t="s">
        <v>4151</v>
      </c>
      <c r="C3031" s="142" t="s">
        <v>1006</v>
      </c>
      <c r="D3031" s="142" t="s">
        <v>314</v>
      </c>
      <c r="E3031" s="143" t="str">
        <f>CONCATENATE(SUM('Раздел 1'!I49:I49),"&gt;=",SUM('Раздел 1'!I50:I51))</f>
        <v>23&gt;=2</v>
      </c>
    </row>
    <row r="3032" spans="1:5" s="151" customFormat="1" ht="15.75">
      <c r="A3032" s="140" t="str">
        <f>IF((SUM('Раздел 1'!J49:J49)&gt;=SUM('Раздел 1'!J50:J51)),"","Неверно!")</f>
        <v/>
      </c>
      <c r="B3032" s="141" t="s">
        <v>4151</v>
      </c>
      <c r="C3032" s="142" t="s">
        <v>1007</v>
      </c>
      <c r="D3032" s="142" t="s">
        <v>314</v>
      </c>
      <c r="E3032" s="143" t="str">
        <f>CONCATENATE(SUM('Раздел 1'!J49:J49),"&gt;=",SUM('Раздел 1'!J50:J51))</f>
        <v>41&gt;=3</v>
      </c>
    </row>
    <row r="3033" spans="1:5" s="151" customFormat="1" ht="15.75">
      <c r="A3033" s="140" t="str">
        <f>IF((SUM('Раздел 1'!K49:K49)&gt;=SUM('Раздел 1'!K50:K51)),"","Неверно!")</f>
        <v/>
      </c>
      <c r="B3033" s="141" t="s">
        <v>4151</v>
      </c>
      <c r="C3033" s="142" t="s">
        <v>1008</v>
      </c>
      <c r="D3033" s="142" t="s">
        <v>314</v>
      </c>
      <c r="E3033" s="143" t="str">
        <f>CONCATENATE(SUM('Раздел 1'!K49:K49),"&gt;=",SUM('Раздел 1'!K50:K51))</f>
        <v>76&gt;=8</v>
      </c>
    </row>
    <row r="3034" spans="1:5" s="151" customFormat="1" ht="15.75">
      <c r="A3034" s="140" t="str">
        <f>IF((SUM('Раздел 1'!L49:L49)&gt;=SUM('Раздел 1'!L50:L51)),"","Неверно!")</f>
        <v/>
      </c>
      <c r="B3034" s="141" t="s">
        <v>4151</v>
      </c>
      <c r="C3034" s="142" t="s">
        <v>1009</v>
      </c>
      <c r="D3034" s="142" t="s">
        <v>314</v>
      </c>
      <c r="E3034" s="143" t="str">
        <f>CONCATENATE(SUM('Раздел 1'!L49:L49),"&gt;=",SUM('Раздел 1'!L50:L51))</f>
        <v>71&gt;=8</v>
      </c>
    </row>
    <row r="3035" spans="1:5" s="151" customFormat="1" ht="15.75">
      <c r="A3035" s="140" t="str">
        <f>IF((SUM('Раздел 1'!M49:M49)&gt;=SUM('Раздел 1'!M50:M51)),"","Неверно!")</f>
        <v/>
      </c>
      <c r="B3035" s="141" t="s">
        <v>4151</v>
      </c>
      <c r="C3035" s="142" t="s">
        <v>1010</v>
      </c>
      <c r="D3035" s="142" t="s">
        <v>314</v>
      </c>
      <c r="E3035" s="143" t="str">
        <f>CONCATENATE(SUM('Раздел 1'!M49:M49),"&gt;=",SUM('Раздел 1'!M50:M51))</f>
        <v>0&gt;=0</v>
      </c>
    </row>
    <row r="3036" spans="1:5" s="151" customFormat="1" ht="15.75">
      <c r="A3036" s="140" t="str">
        <f>IF((SUM('Раздел 1'!N49:N49)&gt;=SUM('Раздел 1'!N50:N51)),"","Неверно!")</f>
        <v/>
      </c>
      <c r="B3036" s="141" t="s">
        <v>4151</v>
      </c>
      <c r="C3036" s="142" t="s">
        <v>1011</v>
      </c>
      <c r="D3036" s="142" t="s">
        <v>314</v>
      </c>
      <c r="E3036" s="143" t="str">
        <f>CONCATENATE(SUM('Раздел 1'!N49:N49),"&gt;=",SUM('Раздел 1'!N50:N51))</f>
        <v>0&gt;=0</v>
      </c>
    </row>
    <row r="3037" spans="1:5" s="151" customFormat="1" ht="15.75">
      <c r="A3037" s="140" t="str">
        <f>IF((SUM('Раздел 4'!F38:F38)&gt;=SUM('Раздел 4'!F39:F40)),"","Неверно!")</f>
        <v/>
      </c>
      <c r="B3037" s="141" t="s">
        <v>4152</v>
      </c>
      <c r="C3037" s="142" t="s">
        <v>989</v>
      </c>
      <c r="D3037" s="142" t="s">
        <v>385</v>
      </c>
      <c r="E3037" s="143" t="str">
        <f>CONCATENATE(SUM('Раздел 4'!F38:F38),"&gt;=",SUM('Раздел 4'!F39:F40))</f>
        <v>0&gt;=0</v>
      </c>
    </row>
    <row r="3038" spans="1:5" s="151" customFormat="1" ht="25.5">
      <c r="A3038" s="140" t="str">
        <f>IF((SUM('Раздел 4'!O38:O38)&gt;=SUM('Раздел 4'!O39:O40)),"","Неверно!")</f>
        <v/>
      </c>
      <c r="B3038" s="141" t="s">
        <v>4152</v>
      </c>
      <c r="C3038" s="142" t="s">
        <v>990</v>
      </c>
      <c r="D3038" s="142" t="s">
        <v>385</v>
      </c>
      <c r="E3038" s="143" t="str">
        <f>CONCATENATE(SUM('Раздел 4'!O38:O38),"&gt;=",SUM('Раздел 4'!O39:O40))</f>
        <v>0&gt;=0</v>
      </c>
    </row>
    <row r="3039" spans="1:5" s="151" customFormat="1" ht="25.5">
      <c r="A3039" s="140" t="str">
        <f>IF((SUM('Раздел 4'!P38:P38)&gt;=SUM('Раздел 4'!P39:P40)),"","Неверно!")</f>
        <v/>
      </c>
      <c r="B3039" s="141" t="s">
        <v>4152</v>
      </c>
      <c r="C3039" s="142" t="s">
        <v>991</v>
      </c>
      <c r="D3039" s="142" t="s">
        <v>385</v>
      </c>
      <c r="E3039" s="143" t="str">
        <f>CONCATENATE(SUM('Раздел 4'!P38:P38),"&gt;=",SUM('Раздел 4'!P39:P40))</f>
        <v>0&gt;=0</v>
      </c>
    </row>
    <row r="3040" spans="1:5" s="151" customFormat="1" ht="25.5">
      <c r="A3040" s="140" t="str">
        <f>IF((SUM('Раздел 4'!Q38:Q38)&gt;=SUM('Раздел 4'!Q39:Q40)),"","Неверно!")</f>
        <v/>
      </c>
      <c r="B3040" s="141" t="s">
        <v>4152</v>
      </c>
      <c r="C3040" s="142" t="s">
        <v>992</v>
      </c>
      <c r="D3040" s="142" t="s">
        <v>385</v>
      </c>
      <c r="E3040" s="143" t="str">
        <f>CONCATENATE(SUM('Раздел 4'!Q38:Q38),"&gt;=",SUM('Раздел 4'!Q39:Q40))</f>
        <v>0&gt;=0</v>
      </c>
    </row>
    <row r="3041" spans="1:5" s="151" customFormat="1" ht="25.5">
      <c r="A3041" s="140" t="str">
        <f>IF((SUM('Раздел 4'!R38:R38)&gt;=SUM('Раздел 4'!R39:R40)),"","Неверно!")</f>
        <v/>
      </c>
      <c r="B3041" s="141" t="s">
        <v>4152</v>
      </c>
      <c r="C3041" s="142" t="s">
        <v>993</v>
      </c>
      <c r="D3041" s="142" t="s">
        <v>385</v>
      </c>
      <c r="E3041" s="143" t="str">
        <f>CONCATENATE(SUM('Раздел 4'!R38:R38),"&gt;=",SUM('Раздел 4'!R39:R40))</f>
        <v>0&gt;=0</v>
      </c>
    </row>
    <row r="3042" spans="1:5" s="151" customFormat="1" ht="15.75">
      <c r="A3042" s="140" t="str">
        <f>IF((SUM('Раздел 4'!G38:G38)&gt;=SUM('Раздел 4'!G39:G40)),"","Неверно!")</f>
        <v/>
      </c>
      <c r="B3042" s="141" t="s">
        <v>4152</v>
      </c>
      <c r="C3042" s="142" t="s">
        <v>994</v>
      </c>
      <c r="D3042" s="142" t="s">
        <v>385</v>
      </c>
      <c r="E3042" s="143" t="str">
        <f>CONCATENATE(SUM('Раздел 4'!G38:G38),"&gt;=",SUM('Раздел 4'!G39:G40))</f>
        <v>0&gt;=0</v>
      </c>
    </row>
    <row r="3043" spans="1:5" s="151" customFormat="1" ht="15.75">
      <c r="A3043" s="140" t="str">
        <f>IF((SUM('Раздел 4'!H38:H38)&gt;=SUM('Раздел 4'!H39:H40)),"","Неверно!")</f>
        <v/>
      </c>
      <c r="B3043" s="141" t="s">
        <v>4152</v>
      </c>
      <c r="C3043" s="142" t="s">
        <v>995</v>
      </c>
      <c r="D3043" s="142" t="s">
        <v>385</v>
      </c>
      <c r="E3043" s="143" t="str">
        <f>CONCATENATE(SUM('Раздел 4'!H38:H38),"&gt;=",SUM('Раздел 4'!H39:H40))</f>
        <v>0&gt;=0</v>
      </c>
    </row>
    <row r="3044" spans="1:5" s="151" customFormat="1" ht="15.75">
      <c r="A3044" s="140" t="str">
        <f>IF((SUM('Раздел 4'!I38:I38)&gt;=SUM('Раздел 4'!I39:I40)),"","Неверно!")</f>
        <v/>
      </c>
      <c r="B3044" s="141" t="s">
        <v>4152</v>
      </c>
      <c r="C3044" s="142" t="s">
        <v>996</v>
      </c>
      <c r="D3044" s="142" t="s">
        <v>385</v>
      </c>
      <c r="E3044" s="143" t="str">
        <f>CONCATENATE(SUM('Раздел 4'!I38:I38),"&gt;=",SUM('Раздел 4'!I39:I40))</f>
        <v>0&gt;=0</v>
      </c>
    </row>
    <row r="3045" spans="1:5" s="151" customFormat="1" ht="15.75">
      <c r="A3045" s="140" t="str">
        <f>IF((SUM('Раздел 4'!J38:J38)&gt;=SUM('Раздел 4'!J39:J40)),"","Неверно!")</f>
        <v/>
      </c>
      <c r="B3045" s="141" t="s">
        <v>4152</v>
      </c>
      <c r="C3045" s="142" t="s">
        <v>997</v>
      </c>
      <c r="D3045" s="142" t="s">
        <v>385</v>
      </c>
      <c r="E3045" s="143" t="str">
        <f>CONCATENATE(SUM('Раздел 4'!J38:J38),"&gt;=",SUM('Раздел 4'!J39:J40))</f>
        <v>0&gt;=0</v>
      </c>
    </row>
    <row r="3046" spans="1:5" s="151" customFormat="1" ht="15.75">
      <c r="A3046" s="140" t="str">
        <f>IF((SUM('Раздел 4'!K38:K38)&gt;=SUM('Раздел 4'!K39:K40)),"","Неверно!")</f>
        <v/>
      </c>
      <c r="B3046" s="141" t="s">
        <v>4152</v>
      </c>
      <c r="C3046" s="142" t="s">
        <v>998</v>
      </c>
      <c r="D3046" s="142" t="s">
        <v>385</v>
      </c>
      <c r="E3046" s="143" t="str">
        <f>CONCATENATE(SUM('Раздел 4'!K38:K38),"&gt;=",SUM('Раздел 4'!K39:K40))</f>
        <v>0&gt;=0</v>
      </c>
    </row>
    <row r="3047" spans="1:5" s="151" customFormat="1" ht="15.75">
      <c r="A3047" s="140" t="str">
        <f>IF((SUM('Раздел 4'!L38:L38)&gt;=SUM('Раздел 4'!L39:L40)),"","Неверно!")</f>
        <v/>
      </c>
      <c r="B3047" s="141" t="s">
        <v>4152</v>
      </c>
      <c r="C3047" s="142" t="s">
        <v>999</v>
      </c>
      <c r="D3047" s="142" t="s">
        <v>385</v>
      </c>
      <c r="E3047" s="143" t="str">
        <f>CONCATENATE(SUM('Раздел 4'!L38:L38),"&gt;=",SUM('Раздел 4'!L39:L40))</f>
        <v>0&gt;=0</v>
      </c>
    </row>
    <row r="3048" spans="1:5" s="151" customFormat="1" ht="15.75">
      <c r="A3048" s="140" t="str">
        <f>IF((SUM('Раздел 4'!M38:M38)&gt;=SUM('Раздел 4'!M39:M40)),"","Неверно!")</f>
        <v/>
      </c>
      <c r="B3048" s="141" t="s">
        <v>4152</v>
      </c>
      <c r="C3048" s="142" t="s">
        <v>1000</v>
      </c>
      <c r="D3048" s="142" t="s">
        <v>385</v>
      </c>
      <c r="E3048" s="143" t="str">
        <f>CONCATENATE(SUM('Раздел 4'!M38:M38),"&gt;=",SUM('Раздел 4'!M39:M40))</f>
        <v>0&gt;=0</v>
      </c>
    </row>
    <row r="3049" spans="1:5" s="151" customFormat="1" ht="15.75">
      <c r="A3049" s="140" t="str">
        <f>IF((SUM('Раздел 4'!N38:N38)&gt;=SUM('Раздел 4'!N39:N40)),"","Неверно!")</f>
        <v/>
      </c>
      <c r="B3049" s="141" t="s">
        <v>4152</v>
      </c>
      <c r="C3049" s="142" t="s">
        <v>1001</v>
      </c>
      <c r="D3049" s="142" t="s">
        <v>385</v>
      </c>
      <c r="E3049" s="143" t="str">
        <f>CONCATENATE(SUM('Раздел 4'!N38:N38),"&gt;=",SUM('Раздел 4'!N39:N40))</f>
        <v>0&gt;=0</v>
      </c>
    </row>
    <row r="3050" spans="1:5" s="151" customFormat="1" ht="38.25">
      <c r="A3050" s="140" t="e">
        <f>IF(((SUM('Раздел 6'!T10:T10)&gt;0)*(SUM('Раздел 6'!U10:U10)/SUM('Раздел 6'!T10:T10)&gt;=10000))+((SUM('Раздел 6'!T10:T10)=0)*(SUM('Раздел 6'!U10:U10)=0)),"","Неверно!")</f>
        <v>#DIV/0!</v>
      </c>
      <c r="B3050" s="141" t="s">
        <v>4153</v>
      </c>
      <c r="C3050" s="142" t="s">
        <v>928</v>
      </c>
      <c r="D3050" s="142" t="s">
        <v>398</v>
      </c>
      <c r="E3050" s="143" t="str">
        <f>CONCATENATE("(",SUM('Раздел 6'!T10:T10),"&gt;",0," И ",SUM('Раздел 6'!U10:U10),"/",SUM('Раздел 6'!T10:T10),"&gt;=",10000,")"," ИЛИ ","(",SUM('Раздел 6'!T10:T10),"=",0," И ",SUM('Раздел 6'!U10:U10),"=",0,")")</f>
        <v>(0&gt;0 И 0/0&gt;=10000) ИЛИ (0=0 И 0=0)</v>
      </c>
    </row>
    <row r="3051" spans="1:5" s="151" customFormat="1" ht="38.25">
      <c r="A3051" s="140" t="e">
        <f>IF(((SUM('Раздел 6'!T19:T19)&gt;0)*(SUM('Раздел 6'!U19:U19)/SUM('Раздел 6'!T19:T19)&gt;=10000))+((SUM('Раздел 6'!T19:T19)=0)*(SUM('Раздел 6'!U19:U19)=0)),"","Неверно!")</f>
        <v>#DIV/0!</v>
      </c>
      <c r="B3051" s="141" t="s">
        <v>4153</v>
      </c>
      <c r="C3051" s="142" t="s">
        <v>929</v>
      </c>
      <c r="D3051" s="142" t="s">
        <v>398</v>
      </c>
      <c r="E3051" s="143" t="str">
        <f>CONCATENATE("(",SUM('Раздел 6'!T19:T19),"&gt;",0," И ",SUM('Раздел 6'!U19:U19),"/",SUM('Раздел 6'!T19:T19),"&gt;=",10000,")"," ИЛИ ","(",SUM('Раздел 6'!T19:T19),"=",0," И ",SUM('Раздел 6'!U19:U19),"=",0,")")</f>
        <v>(0&gt;0 И 0/0&gt;=10000) ИЛИ (0=0 И 0=0)</v>
      </c>
    </row>
    <row r="3052" spans="1:5" s="151" customFormat="1" ht="38.25">
      <c r="A3052" s="140" t="e">
        <f>IF(((SUM('Раздел 6'!T20:T20)&gt;0)*(SUM('Раздел 6'!U20:U20)/SUM('Раздел 6'!T20:T20)&gt;=10000))+((SUM('Раздел 6'!T20:T20)=0)*(SUM('Раздел 6'!U20:U20)=0)),"","Неверно!")</f>
        <v>#DIV/0!</v>
      </c>
      <c r="B3052" s="141" t="s">
        <v>4153</v>
      </c>
      <c r="C3052" s="142" t="s">
        <v>930</v>
      </c>
      <c r="D3052" s="142" t="s">
        <v>398</v>
      </c>
      <c r="E3052" s="143" t="str">
        <f>CONCATENATE("(",SUM('Раздел 6'!T20:T20),"&gt;",0," И ",SUM('Раздел 6'!U20:U20),"/",SUM('Раздел 6'!T20:T20),"&gt;=",10000,")"," ИЛИ ","(",SUM('Раздел 6'!T20:T20),"=",0," И ",SUM('Раздел 6'!U20:U20),"=",0,")")</f>
        <v>(0&gt;0 И 0/0&gt;=10000) ИЛИ (0=0 И 0=0)</v>
      </c>
    </row>
    <row r="3053" spans="1:5" s="151" customFormat="1" ht="38.25">
      <c r="A3053" s="140" t="e">
        <f>IF(((SUM('Раздел 6'!T21:T21)&gt;0)*(SUM('Раздел 6'!U21:U21)/SUM('Раздел 6'!T21:T21)&gt;=10000))+((SUM('Раздел 6'!T21:T21)=0)*(SUM('Раздел 6'!U21:U21)=0)),"","Неверно!")</f>
        <v>#DIV/0!</v>
      </c>
      <c r="B3053" s="141" t="s">
        <v>4153</v>
      </c>
      <c r="C3053" s="142" t="s">
        <v>931</v>
      </c>
      <c r="D3053" s="142" t="s">
        <v>398</v>
      </c>
      <c r="E3053" s="143" t="str">
        <f>CONCATENATE("(",SUM('Раздел 6'!T21:T21),"&gt;",0," И ",SUM('Раздел 6'!U21:U21),"/",SUM('Раздел 6'!T21:T21),"&gt;=",10000,")"," ИЛИ ","(",SUM('Раздел 6'!T21:T21),"=",0," И ",SUM('Раздел 6'!U21:U21),"=",0,")")</f>
        <v>(0&gt;0 И 0/0&gt;=10000) ИЛИ (0=0 И 0=0)</v>
      </c>
    </row>
    <row r="3054" spans="1:5" s="151" customFormat="1" ht="38.25">
      <c r="A3054" s="140" t="e">
        <f>IF(((SUM('Раздел 6'!T22:T22)&gt;0)*(SUM('Раздел 6'!U22:U22)/SUM('Раздел 6'!T22:T22)&gt;=10000))+((SUM('Раздел 6'!T22:T22)=0)*(SUM('Раздел 6'!U22:U22)=0)),"","Неверно!")</f>
        <v>#DIV/0!</v>
      </c>
      <c r="B3054" s="141" t="s">
        <v>4153</v>
      </c>
      <c r="C3054" s="142" t="s">
        <v>932</v>
      </c>
      <c r="D3054" s="142" t="s">
        <v>398</v>
      </c>
      <c r="E3054" s="143" t="str">
        <f>CONCATENATE("(",SUM('Раздел 6'!T22:T22),"&gt;",0," И ",SUM('Раздел 6'!U22:U22),"/",SUM('Раздел 6'!T22:T22),"&gt;=",10000,")"," ИЛИ ","(",SUM('Раздел 6'!T22:T22),"=",0," И ",SUM('Раздел 6'!U22:U22),"=",0,")")</f>
        <v>(0&gt;0 И 0/0&gt;=10000) ИЛИ (0=0 И 0=0)</v>
      </c>
    </row>
    <row r="3055" spans="1:5" s="151" customFormat="1" ht="38.25">
      <c r="A3055" s="140" t="e">
        <f>IF(((SUM('Раздел 6'!T23:T23)&gt;0)*(SUM('Раздел 6'!U23:U23)/SUM('Раздел 6'!T23:T23)&gt;=10000))+((SUM('Раздел 6'!T23:T23)=0)*(SUM('Раздел 6'!U23:U23)=0)),"","Неверно!")</f>
        <v>#DIV/0!</v>
      </c>
      <c r="B3055" s="141" t="s">
        <v>4153</v>
      </c>
      <c r="C3055" s="142" t="s">
        <v>933</v>
      </c>
      <c r="D3055" s="142" t="s">
        <v>398</v>
      </c>
      <c r="E3055" s="143" t="str">
        <f>CONCATENATE("(",SUM('Раздел 6'!T23:T23),"&gt;",0," И ",SUM('Раздел 6'!U23:U23),"/",SUM('Раздел 6'!T23:T23),"&gt;=",10000,")"," ИЛИ ","(",SUM('Раздел 6'!T23:T23),"=",0," И ",SUM('Раздел 6'!U23:U23),"=",0,")")</f>
        <v>(0&gt;0 И 0/0&gt;=10000) ИЛИ (0=0 И 0=0)</v>
      </c>
    </row>
    <row r="3056" spans="1:5" s="151" customFormat="1" ht="38.25">
      <c r="A3056" s="140" t="e">
        <f>IF(((SUM('Раздел 6'!T24:T24)&gt;0)*(SUM('Раздел 6'!U24:U24)/SUM('Раздел 6'!T24:T24)&gt;=10000))+((SUM('Раздел 6'!T24:T24)=0)*(SUM('Раздел 6'!U24:U24)=0)),"","Неверно!")</f>
        <v>#DIV/0!</v>
      </c>
      <c r="B3056" s="141" t="s">
        <v>4153</v>
      </c>
      <c r="C3056" s="142" t="s">
        <v>934</v>
      </c>
      <c r="D3056" s="142" t="s">
        <v>398</v>
      </c>
      <c r="E3056" s="143" t="str">
        <f>CONCATENATE("(",SUM('Раздел 6'!T24:T24),"&gt;",0," И ",SUM('Раздел 6'!U24:U24),"/",SUM('Раздел 6'!T24:T24),"&gt;=",10000,")"," ИЛИ ","(",SUM('Раздел 6'!T24:T24),"=",0," И ",SUM('Раздел 6'!U24:U24),"=",0,")")</f>
        <v>(0&gt;0 И 0/0&gt;=10000) ИЛИ (0=0 И 0=0)</v>
      </c>
    </row>
    <row r="3057" spans="1:5" s="151" customFormat="1" ht="38.25">
      <c r="A3057" s="140" t="e">
        <f>IF(((SUM('Раздел 6'!T25:T25)&gt;0)*(SUM('Раздел 6'!U25:U25)/SUM('Раздел 6'!T25:T25)&gt;=10000))+((SUM('Раздел 6'!T25:T25)=0)*(SUM('Раздел 6'!U25:U25)=0)),"","Неверно!")</f>
        <v>#DIV/0!</v>
      </c>
      <c r="B3057" s="141" t="s">
        <v>4153</v>
      </c>
      <c r="C3057" s="142" t="s">
        <v>935</v>
      </c>
      <c r="D3057" s="142" t="s">
        <v>398</v>
      </c>
      <c r="E3057" s="143" t="str">
        <f>CONCATENATE("(",SUM('Раздел 6'!T25:T25),"&gt;",0," И ",SUM('Раздел 6'!U25:U25),"/",SUM('Раздел 6'!T25:T25),"&gt;=",10000,")"," ИЛИ ","(",SUM('Раздел 6'!T25:T25),"=",0," И ",SUM('Раздел 6'!U25:U25),"=",0,")")</f>
        <v>(0&gt;0 И 0/0&gt;=10000) ИЛИ (0=0 И 0=0)</v>
      </c>
    </row>
    <row r="3058" spans="1:5" s="151" customFormat="1" ht="38.25">
      <c r="A3058" s="140" t="e">
        <f>IF(((SUM('Раздел 6'!T26:T26)&gt;0)*(SUM('Раздел 6'!U26:U26)/SUM('Раздел 6'!T26:T26)&gt;=10000))+((SUM('Раздел 6'!T26:T26)=0)*(SUM('Раздел 6'!U26:U26)=0)),"","Неверно!")</f>
        <v>#DIV/0!</v>
      </c>
      <c r="B3058" s="141" t="s">
        <v>4153</v>
      </c>
      <c r="C3058" s="142" t="s">
        <v>936</v>
      </c>
      <c r="D3058" s="142" t="s">
        <v>398</v>
      </c>
      <c r="E3058" s="143" t="str">
        <f>CONCATENATE("(",SUM('Раздел 6'!T26:T26),"&gt;",0," И ",SUM('Раздел 6'!U26:U26),"/",SUM('Раздел 6'!T26:T26),"&gt;=",10000,")"," ИЛИ ","(",SUM('Раздел 6'!T26:T26),"=",0," И ",SUM('Раздел 6'!U26:U26),"=",0,")")</f>
        <v>(0&gt;0 И 0/0&gt;=10000) ИЛИ (0=0 И 0=0)</v>
      </c>
    </row>
    <row r="3059" spans="1:5" s="151" customFormat="1" ht="38.25">
      <c r="A3059" s="140" t="e">
        <f>IF(((SUM('Раздел 6'!T27:T27)&gt;0)*(SUM('Раздел 6'!U27:U27)/SUM('Раздел 6'!T27:T27)&gt;=10000))+((SUM('Раздел 6'!T27:T27)=0)*(SUM('Раздел 6'!U27:U27)=0)),"","Неверно!")</f>
        <v>#DIV/0!</v>
      </c>
      <c r="B3059" s="141" t="s">
        <v>4153</v>
      </c>
      <c r="C3059" s="142" t="s">
        <v>937</v>
      </c>
      <c r="D3059" s="142" t="s">
        <v>398</v>
      </c>
      <c r="E3059" s="143" t="str">
        <f>CONCATENATE("(",SUM('Раздел 6'!T27:T27),"&gt;",0," И ",SUM('Раздел 6'!U27:U27),"/",SUM('Раздел 6'!T27:T27),"&gt;=",10000,")"," ИЛИ ","(",SUM('Раздел 6'!T27:T27),"=",0," И ",SUM('Раздел 6'!U27:U27),"=",0,")")</f>
        <v>(0&gt;0 И 0/0&gt;=10000) ИЛИ (0=0 И 0=0)</v>
      </c>
    </row>
    <row r="3060" spans="1:5" s="151" customFormat="1" ht="38.25">
      <c r="A3060" s="140" t="e">
        <f>IF(((SUM('Раздел 6'!T28:T28)&gt;0)*(SUM('Раздел 6'!U28:U28)/SUM('Раздел 6'!T28:T28)&gt;=10000))+((SUM('Раздел 6'!T28:T28)=0)*(SUM('Раздел 6'!U28:U28)=0)),"","Неверно!")</f>
        <v>#DIV/0!</v>
      </c>
      <c r="B3060" s="141" t="s">
        <v>4153</v>
      </c>
      <c r="C3060" s="142" t="s">
        <v>938</v>
      </c>
      <c r="D3060" s="142" t="s">
        <v>398</v>
      </c>
      <c r="E3060" s="143" t="str">
        <f>CONCATENATE("(",SUM('Раздел 6'!T28:T28),"&gt;",0," И ",SUM('Раздел 6'!U28:U28),"/",SUM('Раздел 6'!T28:T28),"&gt;=",10000,")"," ИЛИ ","(",SUM('Раздел 6'!T28:T28),"=",0," И ",SUM('Раздел 6'!U28:U28),"=",0,")")</f>
        <v>(0&gt;0 И 0/0&gt;=10000) ИЛИ (0=0 И 0=0)</v>
      </c>
    </row>
    <row r="3061" spans="1:5" s="151" customFormat="1" ht="38.25">
      <c r="A3061" s="140" t="e">
        <f>IF(((SUM('Раздел 6'!T11:T11)&gt;0)*(SUM('Раздел 6'!U11:U11)/SUM('Раздел 6'!T11:T11)&gt;=10000))+((SUM('Раздел 6'!T11:T11)=0)*(SUM('Раздел 6'!U11:U11)=0)),"","Неверно!")</f>
        <v>#DIV/0!</v>
      </c>
      <c r="B3061" s="141" t="s">
        <v>4153</v>
      </c>
      <c r="C3061" s="142" t="s">
        <v>939</v>
      </c>
      <c r="D3061" s="142" t="s">
        <v>398</v>
      </c>
      <c r="E3061" s="143" t="str">
        <f>CONCATENATE("(",SUM('Раздел 6'!T11:T11),"&gt;",0," И ",SUM('Раздел 6'!U11:U11),"/",SUM('Раздел 6'!T11:T11),"&gt;=",10000,")"," ИЛИ ","(",SUM('Раздел 6'!T11:T11),"=",0," И ",SUM('Раздел 6'!U11:U11),"=",0,")")</f>
        <v>(0&gt;0 И 0/0&gt;=10000) ИЛИ (0=0 И 0=0)</v>
      </c>
    </row>
    <row r="3062" spans="1:5" s="151" customFormat="1" ht="38.25">
      <c r="A3062" s="140" t="e">
        <f>IF(((SUM('Раздел 6'!T29:T29)&gt;0)*(SUM('Раздел 6'!U29:U29)/SUM('Раздел 6'!T29:T29)&gt;=10000))+((SUM('Раздел 6'!T29:T29)=0)*(SUM('Раздел 6'!U29:U29)=0)),"","Неверно!")</f>
        <v>#DIV/0!</v>
      </c>
      <c r="B3062" s="141" t="s">
        <v>4153</v>
      </c>
      <c r="C3062" s="142" t="s">
        <v>940</v>
      </c>
      <c r="D3062" s="142" t="s">
        <v>398</v>
      </c>
      <c r="E3062" s="143" t="str">
        <f>CONCATENATE("(",SUM('Раздел 6'!T29:T29),"&gt;",0," И ",SUM('Раздел 6'!U29:U29),"/",SUM('Раздел 6'!T29:T29),"&gt;=",10000,")"," ИЛИ ","(",SUM('Раздел 6'!T29:T29),"=",0," И ",SUM('Раздел 6'!U29:U29),"=",0,")")</f>
        <v>(0&gt;0 И 0/0&gt;=10000) ИЛИ (0=0 И 0=0)</v>
      </c>
    </row>
    <row r="3063" spans="1:5" s="151" customFormat="1" ht="38.25">
      <c r="A3063" s="140" t="e">
        <f>IF(((SUM('Раздел 6'!T30:T30)&gt;0)*(SUM('Раздел 6'!U30:U30)/SUM('Раздел 6'!T30:T30)&gt;=10000))+((SUM('Раздел 6'!T30:T30)=0)*(SUM('Раздел 6'!U30:U30)=0)),"","Неверно!")</f>
        <v>#DIV/0!</v>
      </c>
      <c r="B3063" s="141" t="s">
        <v>4153</v>
      </c>
      <c r="C3063" s="142" t="s">
        <v>941</v>
      </c>
      <c r="D3063" s="142" t="s">
        <v>398</v>
      </c>
      <c r="E3063" s="143" t="str">
        <f>CONCATENATE("(",SUM('Раздел 6'!T30:T30),"&gt;",0," И ",SUM('Раздел 6'!U30:U30),"/",SUM('Раздел 6'!T30:T30),"&gt;=",10000,")"," ИЛИ ","(",SUM('Раздел 6'!T30:T30),"=",0," И ",SUM('Раздел 6'!U30:U30),"=",0,")")</f>
        <v>(0&gt;0 И 0/0&gt;=10000) ИЛИ (0=0 И 0=0)</v>
      </c>
    </row>
    <row r="3064" spans="1:5" s="151" customFormat="1" ht="38.25">
      <c r="A3064" s="140" t="e">
        <f>IF(((SUM('Раздел 6'!T31:T31)&gt;0)*(SUM('Раздел 6'!U31:U31)/SUM('Раздел 6'!T31:T31)&gt;=10000))+((SUM('Раздел 6'!T31:T31)=0)*(SUM('Раздел 6'!U31:U31)=0)),"","Неверно!")</f>
        <v>#DIV/0!</v>
      </c>
      <c r="B3064" s="141" t="s">
        <v>4153</v>
      </c>
      <c r="C3064" s="142" t="s">
        <v>942</v>
      </c>
      <c r="D3064" s="142" t="s">
        <v>398</v>
      </c>
      <c r="E3064" s="143" t="str">
        <f>CONCATENATE("(",SUM('Раздел 6'!T31:T31),"&gt;",0," И ",SUM('Раздел 6'!U31:U31),"/",SUM('Раздел 6'!T31:T31),"&gt;=",10000,")"," ИЛИ ","(",SUM('Раздел 6'!T31:T31),"=",0," И ",SUM('Раздел 6'!U31:U31),"=",0,")")</f>
        <v>(0&gt;0 И 0/0&gt;=10000) ИЛИ (0=0 И 0=0)</v>
      </c>
    </row>
    <row r="3065" spans="1:5" s="151" customFormat="1" ht="38.25">
      <c r="A3065" s="140" t="e">
        <f>IF(((SUM('Раздел 6'!T32:T32)&gt;0)*(SUM('Раздел 6'!U32:U32)/SUM('Раздел 6'!T32:T32)&gt;=10000))+((SUM('Раздел 6'!T32:T32)=0)*(SUM('Раздел 6'!U32:U32)=0)),"","Неверно!")</f>
        <v>#DIV/0!</v>
      </c>
      <c r="B3065" s="141" t="s">
        <v>4153</v>
      </c>
      <c r="C3065" s="142" t="s">
        <v>943</v>
      </c>
      <c r="D3065" s="142" t="s">
        <v>398</v>
      </c>
      <c r="E3065" s="143" t="str">
        <f>CONCATENATE("(",SUM('Раздел 6'!T32:T32),"&gt;",0," И ",SUM('Раздел 6'!U32:U32),"/",SUM('Раздел 6'!T32:T32),"&gt;=",10000,")"," ИЛИ ","(",SUM('Раздел 6'!T32:T32),"=",0," И ",SUM('Раздел 6'!U32:U32),"=",0,")")</f>
        <v>(0&gt;0 И 0/0&gt;=10000) ИЛИ (0=0 И 0=0)</v>
      </c>
    </row>
    <row r="3066" spans="1:5" s="151" customFormat="1" ht="38.25">
      <c r="A3066" s="140" t="e">
        <f>IF(((SUM('Раздел 6'!T33:T33)&gt;0)*(SUM('Раздел 6'!U33:U33)/SUM('Раздел 6'!T33:T33)&gt;=10000))+((SUM('Раздел 6'!T33:T33)=0)*(SUM('Раздел 6'!U33:U33)=0)),"","Неверно!")</f>
        <v>#DIV/0!</v>
      </c>
      <c r="B3066" s="141" t="s">
        <v>4153</v>
      </c>
      <c r="C3066" s="142" t="s">
        <v>944</v>
      </c>
      <c r="D3066" s="142" t="s">
        <v>398</v>
      </c>
      <c r="E3066" s="143" t="str">
        <f>CONCATENATE("(",SUM('Раздел 6'!T33:T33),"&gt;",0," И ",SUM('Раздел 6'!U33:U33),"/",SUM('Раздел 6'!T33:T33),"&gt;=",10000,")"," ИЛИ ","(",SUM('Раздел 6'!T33:T33),"=",0," И ",SUM('Раздел 6'!U33:U33),"=",0,")")</f>
        <v>(0&gt;0 И 0/0&gt;=10000) ИЛИ (0=0 И 0=0)</v>
      </c>
    </row>
    <row r="3067" spans="1:5" s="151" customFormat="1" ht="38.25">
      <c r="A3067" s="140" t="e">
        <f>IF(((SUM('Раздел 6'!T34:T34)&gt;0)*(SUM('Раздел 6'!U34:U34)/SUM('Раздел 6'!T34:T34)&gt;=10000))+((SUM('Раздел 6'!T34:T34)=0)*(SUM('Раздел 6'!U34:U34)=0)),"","Неверно!")</f>
        <v>#DIV/0!</v>
      </c>
      <c r="B3067" s="141" t="s">
        <v>4153</v>
      </c>
      <c r="C3067" s="142" t="s">
        <v>945</v>
      </c>
      <c r="D3067" s="142" t="s">
        <v>398</v>
      </c>
      <c r="E3067" s="143" t="str">
        <f>CONCATENATE("(",SUM('Раздел 6'!T34:T34),"&gt;",0," И ",SUM('Раздел 6'!U34:U34),"/",SUM('Раздел 6'!T34:T34),"&gt;=",10000,")"," ИЛИ ","(",SUM('Раздел 6'!T34:T34),"=",0," И ",SUM('Раздел 6'!U34:U34),"=",0,")")</f>
        <v>(0&gt;0 И 0/0&gt;=10000) ИЛИ (0=0 И 0=0)</v>
      </c>
    </row>
    <row r="3068" spans="1:5" s="151" customFormat="1" ht="38.25">
      <c r="A3068" s="140" t="e">
        <f>IF(((SUM('Раздел 6'!T35:T35)&gt;0)*(SUM('Раздел 6'!U35:U35)/SUM('Раздел 6'!T35:T35)&gt;=10000))+((SUM('Раздел 6'!T35:T35)=0)*(SUM('Раздел 6'!U35:U35)=0)),"","Неверно!")</f>
        <v>#DIV/0!</v>
      </c>
      <c r="B3068" s="141" t="s">
        <v>4153</v>
      </c>
      <c r="C3068" s="142" t="s">
        <v>946</v>
      </c>
      <c r="D3068" s="142" t="s">
        <v>398</v>
      </c>
      <c r="E3068" s="143" t="str">
        <f>CONCATENATE("(",SUM('Раздел 6'!T35:T35),"&gt;",0," И ",SUM('Раздел 6'!U35:U35),"/",SUM('Раздел 6'!T35:T35),"&gt;=",10000,")"," ИЛИ ","(",SUM('Раздел 6'!T35:T35),"=",0," И ",SUM('Раздел 6'!U35:U35),"=",0,")")</f>
        <v>(0&gt;0 И 0/0&gt;=10000) ИЛИ (0=0 И 0=0)</v>
      </c>
    </row>
    <row r="3069" spans="1:5" s="151" customFormat="1" ht="38.25">
      <c r="A3069" s="140" t="e">
        <f>IF(((SUM('Раздел 6'!T36:T36)&gt;0)*(SUM('Раздел 6'!U36:U36)/SUM('Раздел 6'!T36:T36)&gt;=10000))+((SUM('Раздел 6'!T36:T36)=0)*(SUM('Раздел 6'!U36:U36)=0)),"","Неверно!")</f>
        <v>#DIV/0!</v>
      </c>
      <c r="B3069" s="141" t="s">
        <v>4153</v>
      </c>
      <c r="C3069" s="142" t="s">
        <v>947</v>
      </c>
      <c r="D3069" s="142" t="s">
        <v>398</v>
      </c>
      <c r="E3069" s="143" t="str">
        <f>CONCATENATE("(",SUM('Раздел 6'!T36:T36),"&gt;",0," И ",SUM('Раздел 6'!U36:U36),"/",SUM('Раздел 6'!T36:T36),"&gt;=",10000,")"," ИЛИ ","(",SUM('Раздел 6'!T36:T36),"=",0," И ",SUM('Раздел 6'!U36:U36),"=",0,")")</f>
        <v>(0&gt;0 И 0/0&gt;=10000) ИЛИ (0=0 И 0=0)</v>
      </c>
    </row>
    <row r="3070" spans="1:5" s="151" customFormat="1" ht="38.25">
      <c r="A3070" s="140" t="e">
        <f>IF(((SUM('Раздел 6'!T37:T37)&gt;0)*(SUM('Раздел 6'!U37:U37)/SUM('Раздел 6'!T37:T37)&gt;=10000))+((SUM('Раздел 6'!T37:T37)=0)*(SUM('Раздел 6'!U37:U37)=0)),"","Неверно!")</f>
        <v>#DIV/0!</v>
      </c>
      <c r="B3070" s="141" t="s">
        <v>4153</v>
      </c>
      <c r="C3070" s="142" t="s">
        <v>948</v>
      </c>
      <c r="D3070" s="142" t="s">
        <v>398</v>
      </c>
      <c r="E3070" s="143" t="str">
        <f>CONCATENATE("(",SUM('Раздел 6'!T37:T37),"&gt;",0," И ",SUM('Раздел 6'!U37:U37),"/",SUM('Раздел 6'!T37:T37),"&gt;=",10000,")"," ИЛИ ","(",SUM('Раздел 6'!T37:T37),"=",0," И ",SUM('Раздел 6'!U37:U37),"=",0,")")</f>
        <v>(0&gt;0 И 0/0&gt;=10000) ИЛИ (0=0 И 0=0)</v>
      </c>
    </row>
    <row r="3071" spans="1:5" s="151" customFormat="1" ht="38.25">
      <c r="A3071" s="140" t="e">
        <f>IF(((SUM('Раздел 6'!T38:T38)&gt;0)*(SUM('Раздел 6'!U38:U38)/SUM('Раздел 6'!T38:T38)&gt;=10000))+((SUM('Раздел 6'!T38:T38)=0)*(SUM('Раздел 6'!U38:U38)=0)),"","Неверно!")</f>
        <v>#DIV/0!</v>
      </c>
      <c r="B3071" s="141" t="s">
        <v>4153</v>
      </c>
      <c r="C3071" s="142" t="s">
        <v>949</v>
      </c>
      <c r="D3071" s="142" t="s">
        <v>398</v>
      </c>
      <c r="E3071" s="143" t="str">
        <f>CONCATENATE("(",SUM('Раздел 6'!T38:T38),"&gt;",0," И ",SUM('Раздел 6'!U38:U38),"/",SUM('Раздел 6'!T38:T38),"&gt;=",10000,")"," ИЛИ ","(",SUM('Раздел 6'!T38:T38),"=",0," И ",SUM('Раздел 6'!U38:U38),"=",0,")")</f>
        <v>(0&gt;0 И 0/0&gt;=10000) ИЛИ (0=0 И 0=0)</v>
      </c>
    </row>
    <row r="3072" spans="1:5" s="151" customFormat="1" ht="38.25">
      <c r="A3072" s="140" t="e">
        <f>IF(((SUM('Раздел 6'!T12:T12)&gt;0)*(SUM('Раздел 6'!U12:U12)/SUM('Раздел 6'!T12:T12)&gt;=10000))+((SUM('Раздел 6'!T12:T12)=0)*(SUM('Раздел 6'!U12:U12)=0)),"","Неверно!")</f>
        <v>#DIV/0!</v>
      </c>
      <c r="B3072" s="141" t="s">
        <v>4153</v>
      </c>
      <c r="C3072" s="142" t="s">
        <v>950</v>
      </c>
      <c r="D3072" s="142" t="s">
        <v>398</v>
      </c>
      <c r="E3072" s="143" t="str">
        <f>CONCATENATE("(",SUM('Раздел 6'!T12:T12),"&gt;",0," И ",SUM('Раздел 6'!U12:U12),"/",SUM('Раздел 6'!T12:T12),"&gt;=",10000,")"," ИЛИ ","(",SUM('Раздел 6'!T12:T12),"=",0," И ",SUM('Раздел 6'!U12:U12),"=",0,")")</f>
        <v>(0&gt;0 И 0/0&gt;=10000) ИЛИ (0=0 И 0=0)</v>
      </c>
    </row>
    <row r="3073" spans="1:5" s="151" customFormat="1" ht="38.25">
      <c r="A3073" s="140" t="e">
        <f>IF(((SUM('Раздел 6'!T39:T39)&gt;0)*(SUM('Раздел 6'!U39:U39)/SUM('Раздел 6'!T39:T39)&gt;=10000))+((SUM('Раздел 6'!T39:T39)=0)*(SUM('Раздел 6'!U39:U39)=0)),"","Неверно!")</f>
        <v>#DIV/0!</v>
      </c>
      <c r="B3073" s="141" t="s">
        <v>4153</v>
      </c>
      <c r="C3073" s="142" t="s">
        <v>951</v>
      </c>
      <c r="D3073" s="142" t="s">
        <v>398</v>
      </c>
      <c r="E3073" s="143" t="str">
        <f>CONCATENATE("(",SUM('Раздел 6'!T39:T39),"&gt;",0," И ",SUM('Раздел 6'!U39:U39),"/",SUM('Раздел 6'!T39:T39),"&gt;=",10000,")"," ИЛИ ","(",SUM('Раздел 6'!T39:T39),"=",0," И ",SUM('Раздел 6'!U39:U39),"=",0,")")</f>
        <v>(0&gt;0 И 0/0&gt;=10000) ИЛИ (0=0 И 0=0)</v>
      </c>
    </row>
    <row r="3074" spans="1:5" s="151" customFormat="1" ht="38.25">
      <c r="A3074" s="140" t="e">
        <f>IF(((SUM('Раздел 6'!T40:T40)&gt;0)*(SUM('Раздел 6'!U40:U40)/SUM('Раздел 6'!T40:T40)&gt;=10000))+((SUM('Раздел 6'!T40:T40)=0)*(SUM('Раздел 6'!U40:U40)=0)),"","Неверно!")</f>
        <v>#DIV/0!</v>
      </c>
      <c r="B3074" s="141" t="s">
        <v>4153</v>
      </c>
      <c r="C3074" s="142" t="s">
        <v>952</v>
      </c>
      <c r="D3074" s="142" t="s">
        <v>398</v>
      </c>
      <c r="E3074" s="143" t="str">
        <f>CONCATENATE("(",SUM('Раздел 6'!T40:T40),"&gt;",0," И ",SUM('Раздел 6'!U40:U40),"/",SUM('Раздел 6'!T40:T40),"&gt;=",10000,")"," ИЛИ ","(",SUM('Раздел 6'!T40:T40),"=",0," И ",SUM('Раздел 6'!U40:U40),"=",0,")")</f>
        <v>(0&gt;0 И 0/0&gt;=10000) ИЛИ (0=0 И 0=0)</v>
      </c>
    </row>
    <row r="3075" spans="1:5" s="151" customFormat="1" ht="38.25">
      <c r="A3075" s="140" t="e">
        <f>IF(((SUM('Раздел 6'!T41:T41)&gt;0)*(SUM('Раздел 6'!U41:U41)/SUM('Раздел 6'!T41:T41)&gt;=10000))+((SUM('Раздел 6'!T41:T41)=0)*(SUM('Раздел 6'!U41:U41)=0)),"","Неверно!")</f>
        <v>#DIV/0!</v>
      </c>
      <c r="B3075" s="141" t="s">
        <v>4153</v>
      </c>
      <c r="C3075" s="142" t="s">
        <v>953</v>
      </c>
      <c r="D3075" s="142" t="s">
        <v>398</v>
      </c>
      <c r="E3075" s="143" t="str">
        <f>CONCATENATE("(",SUM('Раздел 6'!T41:T41),"&gt;",0," И ",SUM('Раздел 6'!U41:U41),"/",SUM('Раздел 6'!T41:T41),"&gt;=",10000,")"," ИЛИ ","(",SUM('Раздел 6'!T41:T41),"=",0," И ",SUM('Раздел 6'!U41:U41),"=",0,")")</f>
        <v>(0&gt;0 И 0/0&gt;=10000) ИЛИ (0=0 И 0=0)</v>
      </c>
    </row>
    <row r="3076" spans="1:5" s="151" customFormat="1" ht="38.25">
      <c r="A3076" s="140" t="e">
        <f>IF(((SUM('Раздел 6'!T42:T42)&gt;0)*(SUM('Раздел 6'!U42:U42)/SUM('Раздел 6'!T42:T42)&gt;=10000))+((SUM('Раздел 6'!T42:T42)=0)*(SUM('Раздел 6'!U42:U42)=0)),"","Неверно!")</f>
        <v>#DIV/0!</v>
      </c>
      <c r="B3076" s="141" t="s">
        <v>4153</v>
      </c>
      <c r="C3076" s="142" t="s">
        <v>954</v>
      </c>
      <c r="D3076" s="142" t="s">
        <v>398</v>
      </c>
      <c r="E3076" s="143" t="str">
        <f>CONCATENATE("(",SUM('Раздел 6'!T42:T42),"&gt;",0," И ",SUM('Раздел 6'!U42:U42),"/",SUM('Раздел 6'!T42:T42),"&gt;=",10000,")"," ИЛИ ","(",SUM('Раздел 6'!T42:T42),"=",0," И ",SUM('Раздел 6'!U42:U42),"=",0,")")</f>
        <v>(0&gt;0 И 0/0&gt;=10000) ИЛИ (0=0 И 0=0)</v>
      </c>
    </row>
    <row r="3077" spans="1:5" s="151" customFormat="1" ht="38.25">
      <c r="A3077" s="140" t="e">
        <f>IF(((SUM('Раздел 6'!T43:T43)&gt;0)*(SUM('Раздел 6'!U43:U43)/SUM('Раздел 6'!T43:T43)&gt;=10000))+((SUM('Раздел 6'!T43:T43)=0)*(SUM('Раздел 6'!U43:U43)=0)),"","Неверно!")</f>
        <v>#DIV/0!</v>
      </c>
      <c r="B3077" s="141" t="s">
        <v>4153</v>
      </c>
      <c r="C3077" s="142" t="s">
        <v>955</v>
      </c>
      <c r="D3077" s="142" t="s">
        <v>398</v>
      </c>
      <c r="E3077" s="143" t="str">
        <f>CONCATENATE("(",SUM('Раздел 6'!T43:T43),"&gt;",0," И ",SUM('Раздел 6'!U43:U43),"/",SUM('Раздел 6'!T43:T43),"&gt;=",10000,")"," ИЛИ ","(",SUM('Раздел 6'!T43:T43),"=",0," И ",SUM('Раздел 6'!U43:U43),"=",0,")")</f>
        <v>(0&gt;0 И 0/0&gt;=10000) ИЛИ (0=0 И 0=0)</v>
      </c>
    </row>
    <row r="3078" spans="1:5" s="151" customFormat="1" ht="38.25">
      <c r="A3078" s="140" t="e">
        <f>IF(((SUM('Раздел 6'!T44:T44)&gt;0)*(SUM('Раздел 6'!U44:U44)/SUM('Раздел 6'!T44:T44)&gt;=10000))+((SUM('Раздел 6'!T44:T44)=0)*(SUM('Раздел 6'!U44:U44)=0)),"","Неверно!")</f>
        <v>#DIV/0!</v>
      </c>
      <c r="B3078" s="141" t="s">
        <v>4153</v>
      </c>
      <c r="C3078" s="142" t="s">
        <v>956</v>
      </c>
      <c r="D3078" s="142" t="s">
        <v>398</v>
      </c>
      <c r="E3078" s="143" t="str">
        <f>CONCATENATE("(",SUM('Раздел 6'!T44:T44),"&gt;",0," И ",SUM('Раздел 6'!U44:U44),"/",SUM('Раздел 6'!T44:T44),"&gt;=",10000,")"," ИЛИ ","(",SUM('Раздел 6'!T44:T44),"=",0," И ",SUM('Раздел 6'!U44:U44),"=",0,")")</f>
        <v>(0&gt;0 И 0/0&gt;=10000) ИЛИ (0=0 И 0=0)</v>
      </c>
    </row>
    <row r="3079" spans="1:5" s="151" customFormat="1" ht="38.25">
      <c r="A3079" s="140" t="e">
        <f>IF(((SUM('Раздел 6'!T45:T45)&gt;0)*(SUM('Раздел 6'!U45:U45)/SUM('Раздел 6'!T45:T45)&gt;=10000))+((SUM('Раздел 6'!T45:T45)=0)*(SUM('Раздел 6'!U45:U45)=0)),"","Неверно!")</f>
        <v>#DIV/0!</v>
      </c>
      <c r="B3079" s="141" t="s">
        <v>4153</v>
      </c>
      <c r="C3079" s="142" t="s">
        <v>957</v>
      </c>
      <c r="D3079" s="142" t="s">
        <v>398</v>
      </c>
      <c r="E3079" s="143" t="str">
        <f>CONCATENATE("(",SUM('Раздел 6'!T45:T45),"&gt;",0," И ",SUM('Раздел 6'!U45:U45),"/",SUM('Раздел 6'!T45:T45),"&gt;=",10000,")"," ИЛИ ","(",SUM('Раздел 6'!T45:T45),"=",0," И ",SUM('Раздел 6'!U45:U45),"=",0,")")</f>
        <v>(0&gt;0 И 0/0&gt;=10000) ИЛИ (0=0 И 0=0)</v>
      </c>
    </row>
    <row r="3080" spans="1:5" s="151" customFormat="1" ht="38.25">
      <c r="A3080" s="140" t="e">
        <f>IF(((SUM('Раздел 6'!T46:T46)&gt;0)*(SUM('Раздел 6'!U46:U46)/SUM('Раздел 6'!T46:T46)&gt;=10000))+((SUM('Раздел 6'!T46:T46)=0)*(SUM('Раздел 6'!U46:U46)=0)),"","Неверно!")</f>
        <v>#DIV/0!</v>
      </c>
      <c r="B3080" s="141" t="s">
        <v>4153</v>
      </c>
      <c r="C3080" s="142" t="s">
        <v>958</v>
      </c>
      <c r="D3080" s="142" t="s">
        <v>398</v>
      </c>
      <c r="E3080" s="143" t="str">
        <f>CONCATENATE("(",SUM('Раздел 6'!T46:T46),"&gt;",0," И ",SUM('Раздел 6'!U46:U46),"/",SUM('Раздел 6'!T46:T46),"&gt;=",10000,")"," ИЛИ ","(",SUM('Раздел 6'!T46:T46),"=",0," И ",SUM('Раздел 6'!U46:U46),"=",0,")")</f>
        <v>(0&gt;0 И 0/0&gt;=10000) ИЛИ (0=0 И 0=0)</v>
      </c>
    </row>
    <row r="3081" spans="1:5" s="151" customFormat="1" ht="38.25">
      <c r="A3081" s="140" t="e">
        <f>IF(((SUM('Раздел 6'!T47:T47)&gt;0)*(SUM('Раздел 6'!U47:U47)/SUM('Раздел 6'!T47:T47)&gt;=10000))+((SUM('Раздел 6'!T47:T47)=0)*(SUM('Раздел 6'!U47:U47)=0)),"","Неверно!")</f>
        <v>#DIV/0!</v>
      </c>
      <c r="B3081" s="141" t="s">
        <v>4153</v>
      </c>
      <c r="C3081" s="142" t="s">
        <v>959</v>
      </c>
      <c r="D3081" s="142" t="s">
        <v>398</v>
      </c>
      <c r="E3081" s="143" t="str">
        <f>CONCATENATE("(",SUM('Раздел 6'!T47:T47),"&gt;",0," И ",SUM('Раздел 6'!U47:U47),"/",SUM('Раздел 6'!T47:T47),"&gt;=",10000,")"," ИЛИ ","(",SUM('Раздел 6'!T47:T47),"=",0," И ",SUM('Раздел 6'!U47:U47),"=",0,")")</f>
        <v>(0&gt;0 И 0/0&gt;=10000) ИЛИ (0=0 И 0=0)</v>
      </c>
    </row>
    <row r="3082" spans="1:5" s="151" customFormat="1" ht="38.25">
      <c r="A3082" s="140" t="e">
        <f>IF(((SUM('Раздел 6'!T48:T48)&gt;0)*(SUM('Раздел 6'!U48:U48)/SUM('Раздел 6'!T48:T48)&gt;=10000))+((SUM('Раздел 6'!T48:T48)=0)*(SUM('Раздел 6'!U48:U48)=0)),"","Неверно!")</f>
        <v>#DIV/0!</v>
      </c>
      <c r="B3082" s="141" t="s">
        <v>4153</v>
      </c>
      <c r="C3082" s="142" t="s">
        <v>960</v>
      </c>
      <c r="D3082" s="142" t="s">
        <v>398</v>
      </c>
      <c r="E3082" s="143" t="str">
        <f>CONCATENATE("(",SUM('Раздел 6'!T48:T48),"&gt;",0," И ",SUM('Раздел 6'!U48:U48),"/",SUM('Раздел 6'!T48:T48),"&gt;=",10000,")"," ИЛИ ","(",SUM('Раздел 6'!T48:T48),"=",0," И ",SUM('Раздел 6'!U48:U48),"=",0,")")</f>
        <v>(0&gt;0 И 0/0&gt;=10000) ИЛИ (0=0 И 0=0)</v>
      </c>
    </row>
    <row r="3083" spans="1:5" s="151" customFormat="1" ht="38.25">
      <c r="A3083" s="140" t="e">
        <f>IF(((SUM('Раздел 6'!T13:T13)&gt;0)*(SUM('Раздел 6'!U13:U13)/SUM('Раздел 6'!T13:T13)&gt;=10000))+((SUM('Раздел 6'!T13:T13)=0)*(SUM('Раздел 6'!U13:U13)=0)),"","Неверно!")</f>
        <v>#DIV/0!</v>
      </c>
      <c r="B3083" s="141" t="s">
        <v>4153</v>
      </c>
      <c r="C3083" s="142" t="s">
        <v>961</v>
      </c>
      <c r="D3083" s="142" t="s">
        <v>398</v>
      </c>
      <c r="E3083" s="143" t="str">
        <f>CONCATENATE("(",SUM('Раздел 6'!T13:T13),"&gt;",0," И ",SUM('Раздел 6'!U13:U13),"/",SUM('Раздел 6'!T13:T13),"&gt;=",10000,")"," ИЛИ ","(",SUM('Раздел 6'!T13:T13),"=",0," И ",SUM('Раздел 6'!U13:U13),"=",0,")")</f>
        <v>(0&gt;0 И 0/0&gt;=10000) ИЛИ (0=0 И 0=0)</v>
      </c>
    </row>
    <row r="3084" spans="1:5" s="151" customFormat="1" ht="38.25">
      <c r="A3084" s="140" t="e">
        <f>IF(((SUM('Раздел 6'!T49:T49)&gt;0)*(SUM('Раздел 6'!U49:U49)/SUM('Раздел 6'!T49:T49)&gt;=10000))+((SUM('Раздел 6'!T49:T49)=0)*(SUM('Раздел 6'!U49:U49)=0)),"","Неверно!")</f>
        <v>#DIV/0!</v>
      </c>
      <c r="B3084" s="141" t="s">
        <v>4153</v>
      </c>
      <c r="C3084" s="142" t="s">
        <v>962</v>
      </c>
      <c r="D3084" s="142" t="s">
        <v>398</v>
      </c>
      <c r="E3084" s="143" t="str">
        <f>CONCATENATE("(",SUM('Раздел 6'!T49:T49),"&gt;",0," И ",SUM('Раздел 6'!U49:U49),"/",SUM('Раздел 6'!T49:T49),"&gt;=",10000,")"," ИЛИ ","(",SUM('Раздел 6'!T49:T49),"=",0," И ",SUM('Раздел 6'!U49:U49),"=",0,")")</f>
        <v>(0&gt;0 И 0/0&gt;=10000) ИЛИ (0=0 И 0=0)</v>
      </c>
    </row>
    <row r="3085" spans="1:5" s="151" customFormat="1" ht="38.25">
      <c r="A3085" s="140" t="e">
        <f>IF(((SUM('Раздел 6'!T50:T50)&gt;0)*(SUM('Раздел 6'!U50:U50)/SUM('Раздел 6'!T50:T50)&gt;=10000))+((SUM('Раздел 6'!T50:T50)=0)*(SUM('Раздел 6'!U50:U50)=0)),"","Неверно!")</f>
        <v>#DIV/0!</v>
      </c>
      <c r="B3085" s="141" t="s">
        <v>4153</v>
      </c>
      <c r="C3085" s="142" t="s">
        <v>963</v>
      </c>
      <c r="D3085" s="142" t="s">
        <v>398</v>
      </c>
      <c r="E3085" s="143" t="str">
        <f>CONCATENATE("(",SUM('Раздел 6'!T50:T50),"&gt;",0," И ",SUM('Раздел 6'!U50:U50),"/",SUM('Раздел 6'!T50:T50),"&gt;=",10000,")"," ИЛИ ","(",SUM('Раздел 6'!T50:T50),"=",0," И ",SUM('Раздел 6'!U50:U50),"=",0,")")</f>
        <v>(0&gt;0 И 0/0&gt;=10000) ИЛИ (0=0 И 0=0)</v>
      </c>
    </row>
    <row r="3086" spans="1:5" s="151" customFormat="1" ht="38.25">
      <c r="A3086" s="140" t="e">
        <f>IF(((SUM('Раздел 6'!T51:T51)&gt;0)*(SUM('Раздел 6'!U51:U51)/SUM('Раздел 6'!T51:T51)&gt;=10000))+((SUM('Раздел 6'!T51:T51)=0)*(SUM('Раздел 6'!U51:U51)=0)),"","Неверно!")</f>
        <v>#DIV/0!</v>
      </c>
      <c r="B3086" s="141" t="s">
        <v>4153</v>
      </c>
      <c r="C3086" s="142" t="s">
        <v>964</v>
      </c>
      <c r="D3086" s="142" t="s">
        <v>398</v>
      </c>
      <c r="E3086" s="143" t="str">
        <f>CONCATENATE("(",SUM('Раздел 6'!T51:T51),"&gt;",0," И ",SUM('Раздел 6'!U51:U51),"/",SUM('Раздел 6'!T51:T51),"&gt;=",10000,")"," ИЛИ ","(",SUM('Раздел 6'!T51:T51),"=",0," И ",SUM('Раздел 6'!U51:U51),"=",0,")")</f>
        <v>(0&gt;0 И 0/0&gt;=10000) ИЛИ (0=0 И 0=0)</v>
      </c>
    </row>
    <row r="3087" spans="1:5" s="151" customFormat="1" ht="38.25">
      <c r="A3087" s="140" t="e">
        <f>IF(((SUM('Раздел 6'!T52:T52)&gt;0)*(SUM('Раздел 6'!U52:U52)/SUM('Раздел 6'!T52:T52)&gt;=10000))+((SUM('Раздел 6'!T52:T52)=0)*(SUM('Раздел 6'!U52:U52)=0)),"","Неверно!")</f>
        <v>#DIV/0!</v>
      </c>
      <c r="B3087" s="141" t="s">
        <v>4153</v>
      </c>
      <c r="C3087" s="142" t="s">
        <v>965</v>
      </c>
      <c r="D3087" s="142" t="s">
        <v>398</v>
      </c>
      <c r="E3087" s="143" t="str">
        <f>CONCATENATE("(",SUM('Раздел 6'!T52:T52),"&gt;",0," И ",SUM('Раздел 6'!U52:U52),"/",SUM('Раздел 6'!T52:T52),"&gt;=",10000,")"," ИЛИ ","(",SUM('Раздел 6'!T52:T52),"=",0," И ",SUM('Раздел 6'!U52:U52),"=",0,")")</f>
        <v>(0&gt;0 И 0/0&gt;=10000) ИЛИ (0=0 И 0=0)</v>
      </c>
    </row>
    <row r="3088" spans="1:5" s="151" customFormat="1" ht="38.25">
      <c r="A3088" s="140" t="e">
        <f>IF(((SUM('Раздел 6'!T53:T53)&gt;0)*(SUM('Раздел 6'!U53:U53)/SUM('Раздел 6'!T53:T53)&gt;=10000))+((SUM('Раздел 6'!T53:T53)=0)*(SUM('Раздел 6'!U53:U53)=0)),"","Неверно!")</f>
        <v>#DIV/0!</v>
      </c>
      <c r="B3088" s="141" t="s">
        <v>4153</v>
      </c>
      <c r="C3088" s="142" t="s">
        <v>966</v>
      </c>
      <c r="D3088" s="142" t="s">
        <v>398</v>
      </c>
      <c r="E3088" s="143" t="str">
        <f>CONCATENATE("(",SUM('Раздел 6'!T53:T53),"&gt;",0," И ",SUM('Раздел 6'!U53:U53),"/",SUM('Раздел 6'!T53:T53),"&gt;=",10000,")"," ИЛИ ","(",SUM('Раздел 6'!T53:T53),"=",0," И ",SUM('Раздел 6'!U53:U53),"=",0,")")</f>
        <v>(0&gt;0 И 0/0&gt;=10000) ИЛИ (0=0 И 0=0)</v>
      </c>
    </row>
    <row r="3089" spans="1:5" s="151" customFormat="1" ht="38.25">
      <c r="A3089" s="140" t="e">
        <f>IF(((SUM('Раздел 6'!T54:T54)&gt;0)*(SUM('Раздел 6'!U54:U54)/SUM('Раздел 6'!T54:T54)&gt;=10000))+((SUM('Раздел 6'!T54:T54)=0)*(SUM('Раздел 6'!U54:U54)=0)),"","Неверно!")</f>
        <v>#DIV/0!</v>
      </c>
      <c r="B3089" s="141" t="s">
        <v>4153</v>
      </c>
      <c r="C3089" s="142" t="s">
        <v>967</v>
      </c>
      <c r="D3089" s="142" t="s">
        <v>398</v>
      </c>
      <c r="E3089" s="143" t="str">
        <f>CONCATENATE("(",SUM('Раздел 6'!T54:T54),"&gt;",0," И ",SUM('Раздел 6'!U54:U54),"/",SUM('Раздел 6'!T54:T54),"&gt;=",10000,")"," ИЛИ ","(",SUM('Раздел 6'!T54:T54),"=",0," И ",SUM('Раздел 6'!U54:U54),"=",0,")")</f>
        <v>(0&gt;0 И 0/0&gt;=10000) ИЛИ (0=0 И 0=0)</v>
      </c>
    </row>
    <row r="3090" spans="1:5" s="151" customFormat="1" ht="38.25">
      <c r="A3090" s="140" t="e">
        <f>IF(((SUM('Раздел 6'!T55:T55)&gt;0)*(SUM('Раздел 6'!U55:U55)/SUM('Раздел 6'!T55:T55)&gt;=10000))+((SUM('Раздел 6'!T55:T55)=0)*(SUM('Раздел 6'!U55:U55)=0)),"","Неверно!")</f>
        <v>#DIV/0!</v>
      </c>
      <c r="B3090" s="141" t="s">
        <v>4153</v>
      </c>
      <c r="C3090" s="142" t="s">
        <v>968</v>
      </c>
      <c r="D3090" s="142" t="s">
        <v>398</v>
      </c>
      <c r="E3090" s="143" t="str">
        <f>CONCATENATE("(",SUM('Раздел 6'!T55:T55),"&gt;",0," И ",SUM('Раздел 6'!U55:U55),"/",SUM('Раздел 6'!T55:T55),"&gt;=",10000,")"," ИЛИ ","(",SUM('Раздел 6'!T55:T55),"=",0," И ",SUM('Раздел 6'!U55:U55),"=",0,")")</f>
        <v>(0&gt;0 И 0/0&gt;=10000) ИЛИ (0=0 И 0=0)</v>
      </c>
    </row>
    <row r="3091" spans="1:5" s="151" customFormat="1" ht="38.25">
      <c r="A3091" s="140" t="e">
        <f>IF(((SUM('Раздел 6'!T56:T56)&gt;0)*(SUM('Раздел 6'!U56:U56)/SUM('Раздел 6'!T56:T56)&gt;=10000))+((SUM('Раздел 6'!T56:T56)=0)*(SUM('Раздел 6'!U56:U56)=0)),"","Неверно!")</f>
        <v>#DIV/0!</v>
      </c>
      <c r="B3091" s="141" t="s">
        <v>4153</v>
      </c>
      <c r="C3091" s="142" t="s">
        <v>969</v>
      </c>
      <c r="D3091" s="142" t="s">
        <v>398</v>
      </c>
      <c r="E3091" s="143" t="str">
        <f>CONCATENATE("(",SUM('Раздел 6'!T56:T56),"&gt;",0," И ",SUM('Раздел 6'!U56:U56),"/",SUM('Раздел 6'!T56:T56),"&gt;=",10000,")"," ИЛИ ","(",SUM('Раздел 6'!T56:T56),"=",0," И ",SUM('Раздел 6'!U56:U56),"=",0,")")</f>
        <v>(0&gt;0 И 0/0&gt;=10000) ИЛИ (0=0 И 0=0)</v>
      </c>
    </row>
    <row r="3092" spans="1:5" s="151" customFormat="1" ht="38.25">
      <c r="A3092" s="140" t="e">
        <f>IF(((SUM('Раздел 6'!T57:T57)&gt;0)*(SUM('Раздел 6'!U57:U57)/SUM('Раздел 6'!T57:T57)&gt;=10000))+((SUM('Раздел 6'!T57:T57)=0)*(SUM('Раздел 6'!U57:U57)=0)),"","Неверно!")</f>
        <v>#DIV/0!</v>
      </c>
      <c r="B3092" s="141" t="s">
        <v>4153</v>
      </c>
      <c r="C3092" s="142" t="s">
        <v>970</v>
      </c>
      <c r="D3092" s="142" t="s">
        <v>398</v>
      </c>
      <c r="E3092" s="143" t="str">
        <f>CONCATENATE("(",SUM('Раздел 6'!T57:T57),"&gt;",0," И ",SUM('Раздел 6'!U57:U57),"/",SUM('Раздел 6'!T57:T57),"&gt;=",10000,")"," ИЛИ ","(",SUM('Раздел 6'!T57:T57),"=",0," И ",SUM('Раздел 6'!U57:U57),"=",0,")")</f>
        <v>(0&gt;0 И 0/0&gt;=10000) ИЛИ (0=0 И 0=0)</v>
      </c>
    </row>
    <row r="3093" spans="1:5" s="151" customFormat="1" ht="38.25">
      <c r="A3093" s="140" t="e">
        <f>IF(((SUM('Раздел 6'!T58:T58)&gt;0)*(SUM('Раздел 6'!U58:U58)/SUM('Раздел 6'!T58:T58)&gt;=10000))+((SUM('Раздел 6'!T58:T58)=0)*(SUM('Раздел 6'!U58:U58)=0)),"","Неверно!")</f>
        <v>#DIV/0!</v>
      </c>
      <c r="B3093" s="141" t="s">
        <v>4153</v>
      </c>
      <c r="C3093" s="142" t="s">
        <v>971</v>
      </c>
      <c r="D3093" s="142" t="s">
        <v>398</v>
      </c>
      <c r="E3093" s="143" t="str">
        <f>CONCATENATE("(",SUM('Раздел 6'!T58:T58),"&gt;",0," И ",SUM('Раздел 6'!U58:U58),"/",SUM('Раздел 6'!T58:T58),"&gt;=",10000,")"," ИЛИ ","(",SUM('Раздел 6'!T58:T58),"=",0," И ",SUM('Раздел 6'!U58:U58),"=",0,")")</f>
        <v>(0&gt;0 И 0/0&gt;=10000) ИЛИ (0=0 И 0=0)</v>
      </c>
    </row>
    <row r="3094" spans="1:5" s="151" customFormat="1" ht="38.25">
      <c r="A3094" s="140" t="e">
        <f>IF(((SUM('Раздел 6'!T14:T14)&gt;0)*(SUM('Раздел 6'!U14:U14)/SUM('Раздел 6'!T14:T14)&gt;=10000))+((SUM('Раздел 6'!T14:T14)=0)*(SUM('Раздел 6'!U14:U14)=0)),"","Неверно!")</f>
        <v>#DIV/0!</v>
      </c>
      <c r="B3094" s="141" t="s">
        <v>4153</v>
      </c>
      <c r="C3094" s="142" t="s">
        <v>972</v>
      </c>
      <c r="D3094" s="142" t="s">
        <v>398</v>
      </c>
      <c r="E3094" s="143" t="str">
        <f>CONCATENATE("(",SUM('Раздел 6'!T14:T14),"&gt;",0," И ",SUM('Раздел 6'!U14:U14),"/",SUM('Раздел 6'!T14:T14),"&gt;=",10000,")"," ИЛИ ","(",SUM('Раздел 6'!T14:T14),"=",0," И ",SUM('Раздел 6'!U14:U14),"=",0,")")</f>
        <v>(0&gt;0 И 0/0&gt;=10000) ИЛИ (0=0 И 0=0)</v>
      </c>
    </row>
    <row r="3095" spans="1:5" s="151" customFormat="1" ht="38.25">
      <c r="A3095" s="140" t="e">
        <f>IF(((SUM('Раздел 6'!T59:T59)&gt;0)*(SUM('Раздел 6'!U59:U59)/SUM('Раздел 6'!T59:T59)&gt;=10000))+((SUM('Раздел 6'!T59:T59)=0)*(SUM('Раздел 6'!U59:U59)=0)),"","Неверно!")</f>
        <v>#DIV/0!</v>
      </c>
      <c r="B3095" s="141" t="s">
        <v>4153</v>
      </c>
      <c r="C3095" s="142" t="s">
        <v>973</v>
      </c>
      <c r="D3095" s="142" t="s">
        <v>398</v>
      </c>
      <c r="E3095" s="143" t="str">
        <f>CONCATENATE("(",SUM('Раздел 6'!T59:T59),"&gt;",0," И ",SUM('Раздел 6'!U59:U59),"/",SUM('Раздел 6'!T59:T59),"&gt;=",10000,")"," ИЛИ ","(",SUM('Раздел 6'!T59:T59),"=",0," И ",SUM('Раздел 6'!U59:U59),"=",0,")")</f>
        <v>(0&gt;0 И 0/0&gt;=10000) ИЛИ (0=0 И 0=0)</v>
      </c>
    </row>
    <row r="3096" spans="1:5" s="151" customFormat="1" ht="38.25">
      <c r="A3096" s="140" t="e">
        <f>IF(((SUM('Раздел 6'!T60:T60)&gt;0)*(SUM('Раздел 6'!U60:U60)/SUM('Раздел 6'!T60:T60)&gt;=10000))+((SUM('Раздел 6'!T60:T60)=0)*(SUM('Раздел 6'!U60:U60)=0)),"","Неверно!")</f>
        <v>#DIV/0!</v>
      </c>
      <c r="B3096" s="141" t="s">
        <v>4153</v>
      </c>
      <c r="C3096" s="142" t="s">
        <v>974</v>
      </c>
      <c r="D3096" s="142" t="s">
        <v>398</v>
      </c>
      <c r="E3096" s="143" t="str">
        <f>CONCATENATE("(",SUM('Раздел 6'!T60:T60),"&gt;",0," И ",SUM('Раздел 6'!U60:U60),"/",SUM('Раздел 6'!T60:T60),"&gt;=",10000,")"," ИЛИ ","(",SUM('Раздел 6'!T60:T60),"=",0," И ",SUM('Раздел 6'!U60:U60),"=",0,")")</f>
        <v>(0&gt;0 И 0/0&gt;=10000) ИЛИ (0=0 И 0=0)</v>
      </c>
    </row>
    <row r="3097" spans="1:5" s="151" customFormat="1" ht="38.25">
      <c r="A3097" s="140" t="e">
        <f>IF(((SUM('Раздел 6'!T61:T61)&gt;0)*(SUM('Раздел 6'!U61:U61)/SUM('Раздел 6'!T61:T61)&gt;=10000))+((SUM('Раздел 6'!T61:T61)=0)*(SUM('Раздел 6'!U61:U61)=0)),"","Неверно!")</f>
        <v>#DIV/0!</v>
      </c>
      <c r="B3097" s="141" t="s">
        <v>4153</v>
      </c>
      <c r="C3097" s="142" t="s">
        <v>975</v>
      </c>
      <c r="D3097" s="142" t="s">
        <v>398</v>
      </c>
      <c r="E3097" s="143" t="str">
        <f>CONCATENATE("(",SUM('Раздел 6'!T61:T61),"&gt;",0," И ",SUM('Раздел 6'!U61:U61),"/",SUM('Раздел 6'!T61:T61),"&gt;=",10000,")"," ИЛИ ","(",SUM('Раздел 6'!T61:T61),"=",0," И ",SUM('Раздел 6'!U61:U61),"=",0,")")</f>
        <v>(0&gt;0 И 0/0&gt;=10000) ИЛИ (0=0 И 0=0)</v>
      </c>
    </row>
    <row r="3098" spans="1:5" s="151" customFormat="1" ht="38.25">
      <c r="A3098" s="140" t="e">
        <f>IF(((SUM('Раздел 6'!T62:T62)&gt;0)*(SUM('Раздел 6'!U62:U62)/SUM('Раздел 6'!T62:T62)&gt;=10000))+((SUM('Раздел 6'!T62:T62)=0)*(SUM('Раздел 6'!U62:U62)=0)),"","Неверно!")</f>
        <v>#DIV/0!</v>
      </c>
      <c r="B3098" s="141" t="s">
        <v>4153</v>
      </c>
      <c r="C3098" s="142" t="s">
        <v>976</v>
      </c>
      <c r="D3098" s="142" t="s">
        <v>398</v>
      </c>
      <c r="E3098" s="143" t="str">
        <f>CONCATENATE("(",SUM('Раздел 6'!T62:T62),"&gt;",0," И ",SUM('Раздел 6'!U62:U62),"/",SUM('Раздел 6'!T62:T62),"&gt;=",10000,")"," ИЛИ ","(",SUM('Раздел 6'!T62:T62),"=",0," И ",SUM('Раздел 6'!U62:U62),"=",0,")")</f>
        <v>(0&gt;0 И 0/0&gt;=10000) ИЛИ (0=0 И 0=0)</v>
      </c>
    </row>
    <row r="3099" spans="1:5" s="151" customFormat="1" ht="38.25">
      <c r="A3099" s="140" t="e">
        <f>IF(((SUM('Раздел 6'!T63:T63)&gt;0)*(SUM('Раздел 6'!U63:U63)/SUM('Раздел 6'!T63:T63)&gt;=10000))+((SUM('Раздел 6'!T63:T63)=0)*(SUM('Раздел 6'!U63:U63)=0)),"","Неверно!")</f>
        <v>#DIV/0!</v>
      </c>
      <c r="B3099" s="141" t="s">
        <v>4153</v>
      </c>
      <c r="C3099" s="142" t="s">
        <v>977</v>
      </c>
      <c r="D3099" s="142" t="s">
        <v>398</v>
      </c>
      <c r="E3099" s="143" t="str">
        <f>CONCATENATE("(",SUM('Раздел 6'!T63:T63),"&gt;",0," И ",SUM('Раздел 6'!U63:U63),"/",SUM('Раздел 6'!T63:T63),"&gt;=",10000,")"," ИЛИ ","(",SUM('Раздел 6'!T63:T63),"=",0," И ",SUM('Раздел 6'!U63:U63),"=",0,")")</f>
        <v>(0&gt;0 И 0/0&gt;=10000) ИЛИ (0=0 И 0=0)</v>
      </c>
    </row>
    <row r="3100" spans="1:5" s="151" customFormat="1" ht="38.25">
      <c r="A3100" s="140" t="e">
        <f>IF(((SUM('Раздел 6'!T64:T64)&gt;0)*(SUM('Раздел 6'!U64:U64)/SUM('Раздел 6'!T64:T64)&gt;=10000))+((SUM('Раздел 6'!T64:T64)=0)*(SUM('Раздел 6'!U64:U64)=0)),"","Неверно!")</f>
        <v>#DIV/0!</v>
      </c>
      <c r="B3100" s="141" t="s">
        <v>4153</v>
      </c>
      <c r="C3100" s="142" t="s">
        <v>978</v>
      </c>
      <c r="D3100" s="142" t="s">
        <v>398</v>
      </c>
      <c r="E3100" s="143" t="str">
        <f>CONCATENATE("(",SUM('Раздел 6'!T64:T64),"&gt;",0," И ",SUM('Раздел 6'!U64:U64),"/",SUM('Раздел 6'!T64:T64),"&gt;=",10000,")"," ИЛИ ","(",SUM('Раздел 6'!T64:T64),"=",0," И ",SUM('Раздел 6'!U64:U64),"=",0,")")</f>
        <v>(0&gt;0 И 0/0&gt;=10000) ИЛИ (0=0 И 0=0)</v>
      </c>
    </row>
    <row r="3101" spans="1:5" s="151" customFormat="1" ht="38.25">
      <c r="A3101" s="140" t="e">
        <f>IF(((SUM('Раздел 6'!T65:T65)&gt;0)*(SUM('Раздел 6'!U65:U65)/SUM('Раздел 6'!T65:T65)&gt;=10000))+((SUM('Раздел 6'!T65:T65)=0)*(SUM('Раздел 6'!U65:U65)=0)),"","Неверно!")</f>
        <v>#DIV/0!</v>
      </c>
      <c r="B3101" s="141" t="s">
        <v>4153</v>
      </c>
      <c r="C3101" s="142" t="s">
        <v>979</v>
      </c>
      <c r="D3101" s="142" t="s">
        <v>398</v>
      </c>
      <c r="E3101" s="143" t="str">
        <f>CONCATENATE("(",SUM('Раздел 6'!T65:T65),"&gt;",0," И ",SUM('Раздел 6'!U65:U65),"/",SUM('Раздел 6'!T65:T65),"&gt;=",10000,")"," ИЛИ ","(",SUM('Раздел 6'!T65:T65),"=",0," И ",SUM('Раздел 6'!U65:U65),"=",0,")")</f>
        <v>(0&gt;0 И 0/0&gt;=10000) ИЛИ (0=0 И 0=0)</v>
      </c>
    </row>
    <row r="3102" spans="1:5" s="151" customFormat="1" ht="38.25">
      <c r="A3102" s="140" t="e">
        <f>IF(((SUM('Раздел 6'!T66:T66)&gt;0)*(SUM('Раздел 6'!U66:U66)/SUM('Раздел 6'!T66:T66)&gt;=10000))+((SUM('Раздел 6'!T66:T66)=0)*(SUM('Раздел 6'!U66:U66)=0)),"","Неверно!")</f>
        <v>#DIV/0!</v>
      </c>
      <c r="B3102" s="141" t="s">
        <v>4153</v>
      </c>
      <c r="C3102" s="142" t="s">
        <v>980</v>
      </c>
      <c r="D3102" s="142" t="s">
        <v>398</v>
      </c>
      <c r="E3102" s="143" t="str">
        <f>CONCATENATE("(",SUM('Раздел 6'!T66:T66),"&gt;",0," И ",SUM('Раздел 6'!U66:U66),"/",SUM('Раздел 6'!T66:T66),"&gt;=",10000,")"," ИЛИ ","(",SUM('Раздел 6'!T66:T66),"=",0," И ",SUM('Раздел 6'!U66:U66),"=",0,")")</f>
        <v>(0&gt;0 И 0/0&gt;=10000) ИЛИ (0=0 И 0=0)</v>
      </c>
    </row>
    <row r="3103" spans="1:5" s="151" customFormat="1" ht="38.25">
      <c r="A3103" s="140" t="e">
        <f>IF(((SUM('Раздел 6'!T67:T67)&gt;0)*(SUM('Раздел 6'!U67:U67)/SUM('Раздел 6'!T67:T67)&gt;=10000))+((SUM('Раздел 6'!T67:T67)=0)*(SUM('Раздел 6'!U67:U67)=0)),"","Неверно!")</f>
        <v>#DIV/0!</v>
      </c>
      <c r="B3103" s="141" t="s">
        <v>4153</v>
      </c>
      <c r="C3103" s="142" t="s">
        <v>981</v>
      </c>
      <c r="D3103" s="142" t="s">
        <v>398</v>
      </c>
      <c r="E3103" s="143" t="str">
        <f>CONCATENATE("(",SUM('Раздел 6'!T67:T67),"&gt;",0," И ",SUM('Раздел 6'!U67:U67),"/",SUM('Раздел 6'!T67:T67),"&gt;=",10000,")"," ИЛИ ","(",SUM('Раздел 6'!T67:T67),"=",0," И ",SUM('Раздел 6'!U67:U67),"=",0,")")</f>
        <v>(0&gt;0 И 0/0&gt;=10000) ИЛИ (0=0 И 0=0)</v>
      </c>
    </row>
    <row r="3104" spans="1:5" s="151" customFormat="1" ht="38.25">
      <c r="A3104" s="140" t="e">
        <f>IF(((SUM('Раздел 6'!T68:T68)&gt;0)*(SUM('Раздел 6'!U68:U68)/SUM('Раздел 6'!T68:T68)&gt;=10000))+((SUM('Раздел 6'!T68:T68)=0)*(SUM('Раздел 6'!U68:U68)=0)),"","Неверно!")</f>
        <v>#DIV/0!</v>
      </c>
      <c r="B3104" s="141" t="s">
        <v>4153</v>
      </c>
      <c r="C3104" s="142" t="s">
        <v>982</v>
      </c>
      <c r="D3104" s="142" t="s">
        <v>398</v>
      </c>
      <c r="E3104" s="143" t="str">
        <f>CONCATENATE("(",SUM('Раздел 6'!T68:T68),"&gt;",0," И ",SUM('Раздел 6'!U68:U68),"/",SUM('Раздел 6'!T68:T68),"&gt;=",10000,")"," ИЛИ ","(",SUM('Раздел 6'!T68:T68),"=",0," И ",SUM('Раздел 6'!U68:U68),"=",0,")")</f>
        <v>(0&gt;0 И 0/0&gt;=10000) ИЛИ (0=0 И 0=0)</v>
      </c>
    </row>
    <row r="3105" spans="1:5" s="151" customFormat="1" ht="38.25">
      <c r="A3105" s="140" t="e">
        <f>IF(((SUM('Раздел 6'!T15:T15)&gt;0)*(SUM('Раздел 6'!U15:U15)/SUM('Раздел 6'!T15:T15)&gt;=10000))+((SUM('Раздел 6'!T15:T15)=0)*(SUM('Раздел 6'!U15:U15)=0)),"","Неверно!")</f>
        <v>#DIV/0!</v>
      </c>
      <c r="B3105" s="141" t="s">
        <v>4153</v>
      </c>
      <c r="C3105" s="142" t="s">
        <v>983</v>
      </c>
      <c r="D3105" s="142" t="s">
        <v>398</v>
      </c>
      <c r="E3105" s="143" t="str">
        <f>CONCATENATE("(",SUM('Раздел 6'!T15:T15),"&gt;",0," И ",SUM('Раздел 6'!U15:U15),"/",SUM('Раздел 6'!T15:T15),"&gt;=",10000,")"," ИЛИ ","(",SUM('Раздел 6'!T15:T15),"=",0," И ",SUM('Раздел 6'!U15:U15),"=",0,")")</f>
        <v>(0&gt;0 И 0/0&gt;=10000) ИЛИ (0=0 И 0=0)</v>
      </c>
    </row>
    <row r="3106" spans="1:5" s="151" customFormat="1" ht="38.25">
      <c r="A3106" s="140" t="e">
        <f>IF(((SUM('Раздел 6'!T69:T69)&gt;0)*(SUM('Раздел 6'!U69:U69)/SUM('Раздел 6'!T69:T69)&gt;=10000))+((SUM('Раздел 6'!T69:T69)=0)*(SUM('Раздел 6'!U69:U69)=0)),"","Неверно!")</f>
        <v>#DIV/0!</v>
      </c>
      <c r="B3106" s="141" t="s">
        <v>4153</v>
      </c>
      <c r="C3106" s="142" t="s">
        <v>984</v>
      </c>
      <c r="D3106" s="142" t="s">
        <v>398</v>
      </c>
      <c r="E3106" s="143" t="str">
        <f>CONCATENATE("(",SUM('Раздел 6'!T69:T69),"&gt;",0," И ",SUM('Раздел 6'!U69:U69),"/",SUM('Раздел 6'!T69:T69),"&gt;=",10000,")"," ИЛИ ","(",SUM('Раздел 6'!T69:T69),"=",0," И ",SUM('Раздел 6'!U69:U69),"=",0,")")</f>
        <v>(0&gt;0 И 0/0&gt;=10000) ИЛИ (0=0 И 0=0)</v>
      </c>
    </row>
    <row r="3107" spans="1:5" s="151" customFormat="1" ht="38.25">
      <c r="A3107" s="140" t="e">
        <f>IF(((SUM('Раздел 6'!T70:T70)&gt;0)*(SUM('Раздел 6'!U70:U70)/SUM('Раздел 6'!T70:T70)&gt;=10000))+((SUM('Раздел 6'!T70:T70)=0)*(SUM('Раздел 6'!U70:U70)=0)),"","Неверно!")</f>
        <v>#DIV/0!</v>
      </c>
      <c r="B3107" s="141" t="s">
        <v>4153</v>
      </c>
      <c r="C3107" s="142" t="s">
        <v>985</v>
      </c>
      <c r="D3107" s="142" t="s">
        <v>398</v>
      </c>
      <c r="E3107" s="143" t="str">
        <f>CONCATENATE("(",SUM('Раздел 6'!T70:T70),"&gt;",0," И ",SUM('Раздел 6'!U70:U70),"/",SUM('Раздел 6'!T70:T70),"&gt;=",10000,")"," ИЛИ ","(",SUM('Раздел 6'!T70:T70),"=",0," И ",SUM('Раздел 6'!U70:U70),"=",0,")")</f>
        <v>(0&gt;0 И 0/0&gt;=10000) ИЛИ (0=0 И 0=0)</v>
      </c>
    </row>
    <row r="3108" spans="1:5" s="151" customFormat="1" ht="38.25">
      <c r="A3108" s="140" t="e">
        <f>IF(((SUM('Раздел 6'!T16:T16)&gt;0)*(SUM('Раздел 6'!U16:U16)/SUM('Раздел 6'!T16:T16)&gt;=10000))+((SUM('Раздел 6'!T16:T16)=0)*(SUM('Раздел 6'!U16:U16)=0)),"","Неверно!")</f>
        <v>#DIV/0!</v>
      </c>
      <c r="B3108" s="141" t="s">
        <v>4153</v>
      </c>
      <c r="C3108" s="142" t="s">
        <v>986</v>
      </c>
      <c r="D3108" s="142" t="s">
        <v>398</v>
      </c>
      <c r="E3108" s="143" t="str">
        <f>CONCATENATE("(",SUM('Раздел 6'!T16:T16),"&gt;",0," И ",SUM('Раздел 6'!U16:U16),"/",SUM('Раздел 6'!T16:T16),"&gt;=",10000,")"," ИЛИ ","(",SUM('Раздел 6'!T16:T16),"=",0," И ",SUM('Раздел 6'!U16:U16),"=",0,")")</f>
        <v>(0&gt;0 И 0/0&gt;=10000) ИЛИ (0=0 И 0=0)</v>
      </c>
    </row>
    <row r="3109" spans="1:5" s="151" customFormat="1" ht="38.25">
      <c r="A3109" s="140" t="e">
        <f>IF(((SUM('Раздел 6'!T17:T17)&gt;0)*(SUM('Раздел 6'!U17:U17)/SUM('Раздел 6'!T17:T17)&gt;=10000))+((SUM('Раздел 6'!T17:T17)=0)*(SUM('Раздел 6'!U17:U17)=0)),"","Неверно!")</f>
        <v>#DIV/0!</v>
      </c>
      <c r="B3109" s="141" t="s">
        <v>4153</v>
      </c>
      <c r="C3109" s="142" t="s">
        <v>987</v>
      </c>
      <c r="D3109" s="142" t="s">
        <v>398</v>
      </c>
      <c r="E3109" s="143" t="str">
        <f>CONCATENATE("(",SUM('Раздел 6'!T17:T17),"&gt;",0," И ",SUM('Раздел 6'!U17:U17),"/",SUM('Раздел 6'!T17:T17),"&gt;=",10000,")"," ИЛИ ","(",SUM('Раздел 6'!T17:T17),"=",0," И ",SUM('Раздел 6'!U17:U17),"=",0,")")</f>
        <v>(0&gt;0 И 0/0&gt;=10000) ИЛИ (0=0 И 0=0)</v>
      </c>
    </row>
    <row r="3110" spans="1:5" s="151" customFormat="1" ht="38.25">
      <c r="A3110" s="140" t="e">
        <f>IF(((SUM('Раздел 6'!T18:T18)&gt;0)*(SUM('Раздел 6'!U18:U18)/SUM('Раздел 6'!T18:T18)&gt;=10000))+((SUM('Раздел 6'!T18:T18)=0)*(SUM('Раздел 6'!U18:U18)=0)),"","Неверно!")</f>
        <v>#DIV/0!</v>
      </c>
      <c r="B3110" s="141" t="s">
        <v>4153</v>
      </c>
      <c r="C3110" s="142" t="s">
        <v>988</v>
      </c>
      <c r="D3110" s="142" t="s">
        <v>398</v>
      </c>
      <c r="E3110" s="143" t="str">
        <f>CONCATENATE("(",SUM('Раздел 6'!T18:T18),"&gt;",0," И ",SUM('Раздел 6'!U18:U18),"/",SUM('Раздел 6'!T18:T18),"&gt;=",10000,")"," ИЛИ ","(",SUM('Раздел 6'!T18:T18),"=",0," И ",SUM('Раздел 6'!U18:U18),"=",0,")")</f>
        <v>(0&gt;0 И 0/0&gt;=10000) ИЛИ (0=0 И 0=0)</v>
      </c>
    </row>
    <row r="3111" spans="1:5" s="151" customFormat="1" ht="15.75">
      <c r="A3111" s="140" t="str">
        <f>IF((SUM('Раздел 1'!F10:F10)=SUM('Раздел 1'!G10:J10)),"","Неверно!")</f>
        <v/>
      </c>
      <c r="B3111" s="141" t="s">
        <v>4154</v>
      </c>
      <c r="C3111" s="142" t="s">
        <v>880</v>
      </c>
      <c r="D3111" s="142" t="s">
        <v>327</v>
      </c>
      <c r="E3111" s="143" t="str">
        <f>CONCATENATE(SUM('Раздел 1'!F10:F10),"=",SUM('Раздел 1'!G10:J10))</f>
        <v>999=999</v>
      </c>
    </row>
    <row r="3112" spans="1:5" s="151" customFormat="1" ht="15.75">
      <c r="A3112" s="140" t="str">
        <f>IF((SUM('Раздел 1'!F19:F19)=SUM('Раздел 1'!G19:J19)),"","Неверно!")</f>
        <v/>
      </c>
      <c r="B3112" s="141" t="s">
        <v>4154</v>
      </c>
      <c r="C3112" s="142" t="s">
        <v>881</v>
      </c>
      <c r="D3112" s="142" t="s">
        <v>327</v>
      </c>
      <c r="E3112" s="143" t="str">
        <f>CONCATENATE(SUM('Раздел 1'!F19:F19),"=",SUM('Раздел 1'!G19:J19))</f>
        <v>105=105</v>
      </c>
    </row>
    <row r="3113" spans="1:5" s="151" customFormat="1" ht="15.75">
      <c r="A3113" s="140" t="str">
        <f>IF((SUM('Раздел 1'!F20:F20)=SUM('Раздел 1'!G20:J20)),"","Неверно!")</f>
        <v/>
      </c>
      <c r="B3113" s="141" t="s">
        <v>4154</v>
      </c>
      <c r="C3113" s="142" t="s">
        <v>882</v>
      </c>
      <c r="D3113" s="142" t="s">
        <v>327</v>
      </c>
      <c r="E3113" s="143" t="str">
        <f>CONCATENATE(SUM('Раздел 1'!F20:F20),"=",SUM('Раздел 1'!G20:J20))</f>
        <v>14=14</v>
      </c>
    </row>
    <row r="3114" spans="1:5" s="151" customFormat="1" ht="15.75">
      <c r="A3114" s="140" t="str">
        <f>IF((SUM('Раздел 1'!F21:F21)=SUM('Раздел 1'!G21:J21)),"","Неверно!")</f>
        <v/>
      </c>
      <c r="B3114" s="141" t="s">
        <v>4154</v>
      </c>
      <c r="C3114" s="142" t="s">
        <v>883</v>
      </c>
      <c r="D3114" s="142" t="s">
        <v>327</v>
      </c>
      <c r="E3114" s="143" t="str">
        <f>CONCATENATE(SUM('Раздел 1'!F21:F21),"=",SUM('Раздел 1'!G21:J21))</f>
        <v>3=3</v>
      </c>
    </row>
    <row r="3115" spans="1:5" s="151" customFormat="1" ht="15.75">
      <c r="A3115" s="140" t="str">
        <f>IF((SUM('Раздел 1'!F22:F22)=SUM('Раздел 1'!G22:J22)),"","Неверно!")</f>
        <v/>
      </c>
      <c r="B3115" s="141" t="s">
        <v>4154</v>
      </c>
      <c r="C3115" s="142" t="s">
        <v>884</v>
      </c>
      <c r="D3115" s="142" t="s">
        <v>327</v>
      </c>
      <c r="E3115" s="143" t="str">
        <f>CONCATENATE(SUM('Раздел 1'!F22:F22),"=",SUM('Раздел 1'!G22:J22))</f>
        <v>96=96</v>
      </c>
    </row>
    <row r="3116" spans="1:5" s="151" customFormat="1" ht="15.75">
      <c r="A3116" s="140" t="str">
        <f>IF((SUM('Раздел 1'!F23:F23)=SUM('Раздел 1'!G23:J23)),"","Неверно!")</f>
        <v/>
      </c>
      <c r="B3116" s="141" t="s">
        <v>4154</v>
      </c>
      <c r="C3116" s="142" t="s">
        <v>885</v>
      </c>
      <c r="D3116" s="142" t="s">
        <v>327</v>
      </c>
      <c r="E3116" s="143" t="str">
        <f>CONCATENATE(SUM('Раздел 1'!F23:F23),"=",SUM('Раздел 1'!G23:J23))</f>
        <v>7=7</v>
      </c>
    </row>
    <row r="3117" spans="1:5" s="151" customFormat="1" ht="15.75">
      <c r="A3117" s="140" t="str">
        <f>IF((SUM('Раздел 1'!F24:F24)=SUM('Раздел 1'!G24:J24)),"","Неверно!")</f>
        <v/>
      </c>
      <c r="B3117" s="141" t="s">
        <v>4154</v>
      </c>
      <c r="C3117" s="142" t="s">
        <v>886</v>
      </c>
      <c r="D3117" s="142" t="s">
        <v>327</v>
      </c>
      <c r="E3117" s="143" t="str">
        <f>CONCATENATE(SUM('Раздел 1'!F24:F24),"=",SUM('Раздел 1'!G24:J24))</f>
        <v>1=1</v>
      </c>
    </row>
    <row r="3118" spans="1:5" s="151" customFormat="1" ht="15.75">
      <c r="A3118" s="140" t="str">
        <f>IF((SUM('Раздел 1'!F25:F25)=SUM('Раздел 1'!G25:J25)),"","Неверно!")</f>
        <v/>
      </c>
      <c r="B3118" s="141" t="s">
        <v>4154</v>
      </c>
      <c r="C3118" s="142" t="s">
        <v>887</v>
      </c>
      <c r="D3118" s="142" t="s">
        <v>327</v>
      </c>
      <c r="E3118" s="143" t="str">
        <f>CONCATENATE(SUM('Раздел 1'!F25:F25),"=",SUM('Раздел 1'!G25:J25))</f>
        <v>115=115</v>
      </c>
    </row>
    <row r="3119" spans="1:5" s="151" customFormat="1" ht="15.75">
      <c r="A3119" s="140" t="str">
        <f>IF((SUM('Раздел 1'!F26:F26)=SUM('Раздел 1'!G26:J26)),"","Неверно!")</f>
        <v/>
      </c>
      <c r="B3119" s="141" t="s">
        <v>4154</v>
      </c>
      <c r="C3119" s="142" t="s">
        <v>888</v>
      </c>
      <c r="D3119" s="142" t="s">
        <v>327</v>
      </c>
      <c r="E3119" s="143" t="str">
        <f>CONCATENATE(SUM('Раздел 1'!F26:F26),"=",SUM('Раздел 1'!G26:J26))</f>
        <v>10=10</v>
      </c>
    </row>
    <row r="3120" spans="1:5" s="151" customFormat="1" ht="15.75">
      <c r="A3120" s="140" t="str">
        <f>IF((SUM('Раздел 1'!F27:F27)=SUM('Раздел 1'!G27:J27)),"","Неверно!")</f>
        <v/>
      </c>
      <c r="B3120" s="141" t="s">
        <v>4154</v>
      </c>
      <c r="C3120" s="142" t="s">
        <v>889</v>
      </c>
      <c r="D3120" s="142" t="s">
        <v>327</v>
      </c>
      <c r="E3120" s="143" t="str">
        <f>CONCATENATE(SUM('Раздел 1'!F27:F27),"=",SUM('Раздел 1'!G27:J27))</f>
        <v>2=2</v>
      </c>
    </row>
    <row r="3121" spans="1:5" s="151" customFormat="1" ht="15.75">
      <c r="A3121" s="140" t="str">
        <f>IF((SUM('Раздел 1'!F28:F28)=SUM('Раздел 1'!G28:J28)),"","Неверно!")</f>
        <v/>
      </c>
      <c r="B3121" s="141" t="s">
        <v>4154</v>
      </c>
      <c r="C3121" s="142" t="s">
        <v>890</v>
      </c>
      <c r="D3121" s="142" t="s">
        <v>327</v>
      </c>
      <c r="E3121" s="143" t="str">
        <f>CONCATENATE(SUM('Раздел 1'!F28:F28),"=",SUM('Раздел 1'!G28:J28))</f>
        <v>80=80</v>
      </c>
    </row>
    <row r="3122" spans="1:5" s="151" customFormat="1" ht="15.75">
      <c r="A3122" s="140" t="str">
        <f>IF((SUM('Раздел 1'!F11:F11)=SUM('Раздел 1'!G11:J11)),"","Неверно!")</f>
        <v/>
      </c>
      <c r="B3122" s="141" t="s">
        <v>4154</v>
      </c>
      <c r="C3122" s="142" t="s">
        <v>891</v>
      </c>
      <c r="D3122" s="142" t="s">
        <v>327</v>
      </c>
      <c r="E3122" s="143" t="str">
        <f>CONCATENATE(SUM('Раздел 1'!F11:F11),"=",SUM('Раздел 1'!G11:J11))</f>
        <v>107=107</v>
      </c>
    </row>
    <row r="3123" spans="1:5" s="151" customFormat="1" ht="15.75">
      <c r="A3123" s="140" t="str">
        <f>IF((SUM('Раздел 1'!F29:F29)=SUM('Раздел 1'!G29:J29)),"","Неверно!")</f>
        <v/>
      </c>
      <c r="B3123" s="141" t="s">
        <v>4154</v>
      </c>
      <c r="C3123" s="142" t="s">
        <v>892</v>
      </c>
      <c r="D3123" s="142" t="s">
        <v>327</v>
      </c>
      <c r="E3123" s="143" t="str">
        <f>CONCATENATE(SUM('Раздел 1'!F29:F29),"=",SUM('Раздел 1'!G29:J29))</f>
        <v>8=8</v>
      </c>
    </row>
    <row r="3124" spans="1:5" s="151" customFormat="1" ht="15.75">
      <c r="A3124" s="140" t="str">
        <f>IF((SUM('Раздел 1'!F30:F30)=SUM('Раздел 1'!G30:J30)),"","Неверно!")</f>
        <v/>
      </c>
      <c r="B3124" s="141" t="s">
        <v>4154</v>
      </c>
      <c r="C3124" s="142" t="s">
        <v>893</v>
      </c>
      <c r="D3124" s="142" t="s">
        <v>327</v>
      </c>
      <c r="E3124" s="143" t="str">
        <f>CONCATENATE(SUM('Раздел 1'!F30:F30),"=",SUM('Раздел 1'!G30:J30))</f>
        <v>4=4</v>
      </c>
    </row>
    <row r="3125" spans="1:5" s="151" customFormat="1" ht="15.75">
      <c r="A3125" s="140" t="str">
        <f>IF((SUM('Раздел 1'!F31:F31)=SUM('Раздел 1'!G31:J31)),"","Неверно!")</f>
        <v/>
      </c>
      <c r="B3125" s="141" t="s">
        <v>4154</v>
      </c>
      <c r="C3125" s="142" t="s">
        <v>894</v>
      </c>
      <c r="D3125" s="142" t="s">
        <v>327</v>
      </c>
      <c r="E3125" s="143" t="str">
        <f>CONCATENATE(SUM('Раздел 1'!F31:F31),"=",SUM('Раздел 1'!G31:J31))</f>
        <v>69=69</v>
      </c>
    </row>
    <row r="3126" spans="1:5" s="151" customFormat="1" ht="15.75">
      <c r="A3126" s="140" t="str">
        <f>IF((SUM('Раздел 1'!F32:F32)=SUM('Раздел 1'!G32:J32)),"","Неверно!")</f>
        <v/>
      </c>
      <c r="B3126" s="141" t="s">
        <v>4154</v>
      </c>
      <c r="C3126" s="142" t="s">
        <v>895</v>
      </c>
      <c r="D3126" s="142" t="s">
        <v>327</v>
      </c>
      <c r="E3126" s="143" t="str">
        <f>CONCATENATE(SUM('Раздел 1'!F32:F32),"=",SUM('Раздел 1'!G32:J32))</f>
        <v>4=4</v>
      </c>
    </row>
    <row r="3127" spans="1:5" s="151" customFormat="1" ht="15.75">
      <c r="A3127" s="140" t="str">
        <f>IF((SUM('Раздел 1'!F33:F33)=SUM('Раздел 1'!G33:J33)),"","Неверно!")</f>
        <v/>
      </c>
      <c r="B3127" s="141" t="s">
        <v>4154</v>
      </c>
      <c r="C3127" s="142" t="s">
        <v>896</v>
      </c>
      <c r="D3127" s="142" t="s">
        <v>327</v>
      </c>
      <c r="E3127" s="143" t="str">
        <f>CONCATENATE(SUM('Раздел 1'!F33:F33),"=",SUM('Раздел 1'!G33:J33))</f>
        <v>4=4</v>
      </c>
    </row>
    <row r="3128" spans="1:5" s="151" customFormat="1" ht="15.75">
      <c r="A3128" s="140" t="str">
        <f>IF((SUM('Раздел 1'!F34:F34)=SUM('Раздел 1'!G34:J34)),"","Неверно!")</f>
        <v/>
      </c>
      <c r="B3128" s="141" t="s">
        <v>4154</v>
      </c>
      <c r="C3128" s="142" t="s">
        <v>897</v>
      </c>
      <c r="D3128" s="142" t="s">
        <v>327</v>
      </c>
      <c r="E3128" s="143" t="str">
        <f>CONCATENATE(SUM('Раздел 1'!F34:F34),"=",SUM('Раздел 1'!G34:J34))</f>
        <v>46=46</v>
      </c>
    </row>
    <row r="3129" spans="1:5" s="151" customFormat="1" ht="15.75">
      <c r="A3129" s="140" t="str">
        <f>IF((SUM('Раздел 1'!F35:F35)=SUM('Раздел 1'!G35:J35)),"","Неверно!")</f>
        <v/>
      </c>
      <c r="B3129" s="141" t="s">
        <v>4154</v>
      </c>
      <c r="C3129" s="142" t="s">
        <v>898</v>
      </c>
      <c r="D3129" s="142" t="s">
        <v>327</v>
      </c>
      <c r="E3129" s="143" t="str">
        <f>CONCATENATE(SUM('Раздел 1'!F35:F35),"=",SUM('Раздел 1'!G35:J35))</f>
        <v>6=6</v>
      </c>
    </row>
    <row r="3130" spans="1:5" s="151" customFormat="1" ht="15.75">
      <c r="A3130" s="140" t="str">
        <f>IF((SUM('Раздел 1'!F36:F36)=SUM('Раздел 1'!G36:J36)),"","Неверно!")</f>
        <v/>
      </c>
      <c r="B3130" s="141" t="s">
        <v>4154</v>
      </c>
      <c r="C3130" s="142" t="s">
        <v>899</v>
      </c>
      <c r="D3130" s="142" t="s">
        <v>327</v>
      </c>
      <c r="E3130" s="143" t="str">
        <f>CONCATENATE(SUM('Раздел 1'!F36:F36),"=",SUM('Раздел 1'!G36:J36))</f>
        <v>2=2</v>
      </c>
    </row>
    <row r="3131" spans="1:5" s="151" customFormat="1" ht="15.75">
      <c r="A3131" s="140" t="str">
        <f>IF((SUM('Раздел 1'!F37:F37)=SUM('Раздел 1'!G37:J37)),"","Неверно!")</f>
        <v/>
      </c>
      <c r="B3131" s="141" t="s">
        <v>4154</v>
      </c>
      <c r="C3131" s="142" t="s">
        <v>900</v>
      </c>
      <c r="D3131" s="142" t="s">
        <v>327</v>
      </c>
      <c r="E3131" s="143" t="str">
        <f>CONCATENATE(SUM('Раздел 1'!F37:F37),"=",SUM('Раздел 1'!G37:J37))</f>
        <v>41=41</v>
      </c>
    </row>
    <row r="3132" spans="1:5" s="151" customFormat="1" ht="15.75">
      <c r="A3132" s="140" t="str">
        <f>IF((SUM('Раздел 1'!F38:F38)=SUM('Раздел 1'!G38:J38)),"","Неверно!")</f>
        <v/>
      </c>
      <c r="B3132" s="141" t="s">
        <v>4154</v>
      </c>
      <c r="C3132" s="142" t="s">
        <v>901</v>
      </c>
      <c r="D3132" s="142" t="s">
        <v>327</v>
      </c>
      <c r="E3132" s="143" t="str">
        <f>CONCATENATE(SUM('Раздел 1'!F38:F38),"=",SUM('Раздел 1'!G38:J38))</f>
        <v>0=0</v>
      </c>
    </row>
    <row r="3133" spans="1:5" s="151" customFormat="1" ht="15.75">
      <c r="A3133" s="140" t="str">
        <f>IF((SUM('Раздел 1'!F12:F12)=SUM('Раздел 1'!G12:J12)),"","Неверно!")</f>
        <v/>
      </c>
      <c r="B3133" s="141" t="s">
        <v>4154</v>
      </c>
      <c r="C3133" s="142" t="s">
        <v>902</v>
      </c>
      <c r="D3133" s="142" t="s">
        <v>327</v>
      </c>
      <c r="E3133" s="143" t="str">
        <f>CONCATENATE(SUM('Раздел 1'!F12:F12),"=",SUM('Раздел 1'!G12:J12))</f>
        <v>25=25</v>
      </c>
    </row>
    <row r="3134" spans="1:5" s="151" customFormat="1" ht="15.75">
      <c r="A3134" s="140" t="str">
        <f>IF((SUM('Раздел 1'!F39:F39)=SUM('Раздел 1'!G39:J39)),"","Неверно!")</f>
        <v/>
      </c>
      <c r="B3134" s="141" t="s">
        <v>4154</v>
      </c>
      <c r="C3134" s="142" t="s">
        <v>903</v>
      </c>
      <c r="D3134" s="142" t="s">
        <v>327</v>
      </c>
      <c r="E3134" s="143" t="str">
        <f>CONCATENATE(SUM('Раздел 1'!F39:F39),"=",SUM('Раздел 1'!G39:J39))</f>
        <v>0=0</v>
      </c>
    </row>
    <row r="3135" spans="1:5" s="151" customFormat="1" ht="15.75">
      <c r="A3135" s="140" t="str">
        <f>IF((SUM('Раздел 1'!F40:F40)=SUM('Раздел 1'!G40:J40)),"","Неверно!")</f>
        <v/>
      </c>
      <c r="B3135" s="141" t="s">
        <v>4154</v>
      </c>
      <c r="C3135" s="142" t="s">
        <v>904</v>
      </c>
      <c r="D3135" s="142" t="s">
        <v>327</v>
      </c>
      <c r="E3135" s="143" t="str">
        <f>CONCATENATE(SUM('Раздел 1'!F40:F40),"=",SUM('Раздел 1'!G40:J40))</f>
        <v>28=28</v>
      </c>
    </row>
    <row r="3136" spans="1:5" s="151" customFormat="1" ht="15.75">
      <c r="A3136" s="140" t="str">
        <f>IF((SUM('Раздел 1'!F41:F41)=SUM('Раздел 1'!G41:J41)),"","Неверно!")</f>
        <v/>
      </c>
      <c r="B3136" s="141" t="s">
        <v>4154</v>
      </c>
      <c r="C3136" s="142" t="s">
        <v>905</v>
      </c>
      <c r="D3136" s="142" t="s">
        <v>327</v>
      </c>
      <c r="E3136" s="143" t="str">
        <f>CONCATENATE(SUM('Раздел 1'!F41:F41),"=",SUM('Раздел 1'!G41:J41))</f>
        <v>1=1</v>
      </c>
    </row>
    <row r="3137" spans="1:5" s="151" customFormat="1" ht="15.75">
      <c r="A3137" s="140" t="str">
        <f>IF((SUM('Раздел 1'!F42:F42)=SUM('Раздел 1'!G42:J42)),"","Неверно!")</f>
        <v/>
      </c>
      <c r="B3137" s="141" t="s">
        <v>4154</v>
      </c>
      <c r="C3137" s="142" t="s">
        <v>906</v>
      </c>
      <c r="D3137" s="142" t="s">
        <v>327</v>
      </c>
      <c r="E3137" s="143" t="str">
        <f>CONCATENATE(SUM('Раздел 1'!F42:F42),"=",SUM('Раздел 1'!G42:J42))</f>
        <v>0=0</v>
      </c>
    </row>
    <row r="3138" spans="1:5" s="151" customFormat="1" ht="15.75">
      <c r="A3138" s="140" t="str">
        <f>IF((SUM('Раздел 1'!F43:F43)=SUM('Раздел 1'!G43:J43)),"","Неверно!")</f>
        <v/>
      </c>
      <c r="B3138" s="141" t="s">
        <v>4154</v>
      </c>
      <c r="C3138" s="142" t="s">
        <v>907</v>
      </c>
      <c r="D3138" s="142" t="s">
        <v>327</v>
      </c>
      <c r="E3138" s="143" t="str">
        <f>CONCATENATE(SUM('Раздел 1'!F43:F43),"=",SUM('Раздел 1'!G43:J43))</f>
        <v>25=25</v>
      </c>
    </row>
    <row r="3139" spans="1:5" s="151" customFormat="1" ht="15.75">
      <c r="A3139" s="140" t="str">
        <f>IF((SUM('Раздел 1'!F44:F44)=SUM('Раздел 1'!G44:J44)),"","Неверно!")</f>
        <v/>
      </c>
      <c r="B3139" s="141" t="s">
        <v>4154</v>
      </c>
      <c r="C3139" s="142" t="s">
        <v>908</v>
      </c>
      <c r="D3139" s="142" t="s">
        <v>327</v>
      </c>
      <c r="E3139" s="143" t="str">
        <f>CONCATENATE(SUM('Раздел 1'!F44:F44),"=",SUM('Раздел 1'!G44:J44))</f>
        <v>0=0</v>
      </c>
    </row>
    <row r="3140" spans="1:5" s="151" customFormat="1" ht="15.75">
      <c r="A3140" s="140" t="str">
        <f>IF((SUM('Раздел 1'!F45:F45)=SUM('Раздел 1'!G45:J45)),"","Неверно!")</f>
        <v/>
      </c>
      <c r="B3140" s="141" t="s">
        <v>4154</v>
      </c>
      <c r="C3140" s="142" t="s">
        <v>909</v>
      </c>
      <c r="D3140" s="142" t="s">
        <v>327</v>
      </c>
      <c r="E3140" s="143" t="str">
        <f>CONCATENATE(SUM('Раздел 1'!F45:F45),"=",SUM('Раздел 1'!G45:J45))</f>
        <v>1=1</v>
      </c>
    </row>
    <row r="3141" spans="1:5" s="151" customFormat="1" ht="15.75">
      <c r="A3141" s="140" t="str">
        <f>IF((SUM('Раздел 1'!F46:F46)=SUM('Раздел 1'!G46:J46)),"","Неверно!")</f>
        <v/>
      </c>
      <c r="B3141" s="141" t="s">
        <v>4154</v>
      </c>
      <c r="C3141" s="142" t="s">
        <v>910</v>
      </c>
      <c r="D3141" s="142" t="s">
        <v>327</v>
      </c>
      <c r="E3141" s="143" t="str">
        <f>CONCATENATE(SUM('Раздел 1'!F46:F46),"=",SUM('Раздел 1'!G46:J46))</f>
        <v>22=22</v>
      </c>
    </row>
    <row r="3142" spans="1:5" s="151" customFormat="1" ht="15.75">
      <c r="A3142" s="140" t="str">
        <f>IF((SUM('Раздел 1'!F47:F47)=SUM('Раздел 1'!G47:J47)),"","Неверно!")</f>
        <v/>
      </c>
      <c r="B3142" s="141" t="s">
        <v>4154</v>
      </c>
      <c r="C3142" s="142" t="s">
        <v>911</v>
      </c>
      <c r="D3142" s="142" t="s">
        <v>327</v>
      </c>
      <c r="E3142" s="143" t="str">
        <f>CONCATENATE(SUM('Раздел 1'!F47:F47),"=",SUM('Раздел 1'!G47:J47))</f>
        <v>2=2</v>
      </c>
    </row>
    <row r="3143" spans="1:5" s="151" customFormat="1" ht="15.75">
      <c r="A3143" s="140" t="str">
        <f>IF((SUM('Раздел 1'!F48:F48)=SUM('Раздел 1'!G48:J48)),"","Неверно!")</f>
        <v/>
      </c>
      <c r="B3143" s="141" t="s">
        <v>4154</v>
      </c>
      <c r="C3143" s="142" t="s">
        <v>912</v>
      </c>
      <c r="D3143" s="142" t="s">
        <v>327</v>
      </c>
      <c r="E3143" s="143" t="str">
        <f>CONCATENATE(SUM('Раздел 1'!F48:F48),"=",SUM('Раздел 1'!G48:J48))</f>
        <v>2=2</v>
      </c>
    </row>
    <row r="3144" spans="1:5" s="151" customFormat="1" ht="15.75">
      <c r="A3144" s="140" t="str">
        <f>IF((SUM('Раздел 1'!F13:F13)=SUM('Раздел 1'!G13:J13)),"","Неверно!")</f>
        <v/>
      </c>
      <c r="B3144" s="141" t="s">
        <v>4154</v>
      </c>
      <c r="C3144" s="142" t="s">
        <v>913</v>
      </c>
      <c r="D3144" s="142" t="s">
        <v>327</v>
      </c>
      <c r="E3144" s="143" t="str">
        <f>CONCATENATE(SUM('Раздел 1'!F13:F13),"=",SUM('Раздел 1'!G13:J13))</f>
        <v>140=140</v>
      </c>
    </row>
    <row r="3145" spans="1:5" s="151" customFormat="1" ht="15.75">
      <c r="A3145" s="140" t="str">
        <f>IF((SUM('Раздел 1'!F49:F49)=SUM('Раздел 1'!G49:J49)),"","Неверно!")</f>
        <v/>
      </c>
      <c r="B3145" s="141" t="s">
        <v>4154</v>
      </c>
      <c r="C3145" s="142" t="s">
        <v>914</v>
      </c>
      <c r="D3145" s="142" t="s">
        <v>327</v>
      </c>
      <c r="E3145" s="143" t="str">
        <f>CONCATENATE(SUM('Раздел 1'!F49:F49),"=",SUM('Раздел 1'!G49:J49))</f>
        <v>76=76</v>
      </c>
    </row>
    <row r="3146" spans="1:5" s="151" customFormat="1" ht="15.75">
      <c r="A3146" s="140" t="str">
        <f>IF((SUM('Раздел 1'!F50:F50)=SUM('Раздел 1'!G50:J50)),"","Неверно!")</f>
        <v/>
      </c>
      <c r="B3146" s="141" t="s">
        <v>4154</v>
      </c>
      <c r="C3146" s="142" t="s">
        <v>915</v>
      </c>
      <c r="D3146" s="142" t="s">
        <v>327</v>
      </c>
      <c r="E3146" s="143" t="str">
        <f>CONCATENATE(SUM('Раздел 1'!F50:F50),"=",SUM('Раздел 1'!G50:J50))</f>
        <v>6=6</v>
      </c>
    </row>
    <row r="3147" spans="1:5" s="151" customFormat="1" ht="15.75">
      <c r="A3147" s="140" t="str">
        <f>IF((SUM('Раздел 1'!F51:F51)=SUM('Раздел 1'!G51:J51)),"","Неверно!")</f>
        <v/>
      </c>
      <c r="B3147" s="141" t="s">
        <v>4154</v>
      </c>
      <c r="C3147" s="142" t="s">
        <v>916</v>
      </c>
      <c r="D3147" s="142" t="s">
        <v>327</v>
      </c>
      <c r="E3147" s="143" t="str">
        <f>CONCATENATE(SUM('Раздел 1'!F51:F51),"=",SUM('Раздел 1'!G51:J51))</f>
        <v>2=2</v>
      </c>
    </row>
    <row r="3148" spans="1:5" s="151" customFormat="1" ht="15.75">
      <c r="A3148" s="140" t="str">
        <f>IF((SUM('Раздел 1'!F52:F52)=SUM('Раздел 1'!G52:J52)),"","Неверно!")</f>
        <v/>
      </c>
      <c r="B3148" s="141" t="s">
        <v>4154</v>
      </c>
      <c r="C3148" s="142" t="s">
        <v>917</v>
      </c>
      <c r="D3148" s="142" t="s">
        <v>327</v>
      </c>
      <c r="E3148" s="143" t="str">
        <f>CONCATENATE(SUM('Раздел 1'!F52:F52),"=",SUM('Раздел 1'!G52:J52))</f>
        <v>14=14</v>
      </c>
    </row>
    <row r="3149" spans="1:5" s="151" customFormat="1" ht="15.75">
      <c r="A3149" s="140" t="str">
        <f>IF((SUM('Раздел 1'!F53:F53)=SUM('Раздел 1'!G53:J53)),"","Неверно!")</f>
        <v/>
      </c>
      <c r="B3149" s="141" t="s">
        <v>4154</v>
      </c>
      <c r="C3149" s="142" t="s">
        <v>918</v>
      </c>
      <c r="D3149" s="142" t="s">
        <v>327</v>
      </c>
      <c r="E3149" s="143" t="str">
        <f>CONCATENATE(SUM('Раздел 1'!F53:F53),"=",SUM('Раздел 1'!G53:J53))</f>
        <v>0=0</v>
      </c>
    </row>
    <row r="3150" spans="1:5" s="151" customFormat="1" ht="15.75">
      <c r="A3150" s="140" t="str">
        <f>IF((SUM('Раздел 1'!F54:F54)=SUM('Раздел 1'!G54:J54)),"","Неверно!")</f>
        <v/>
      </c>
      <c r="B3150" s="141" t="s">
        <v>4154</v>
      </c>
      <c r="C3150" s="142" t="s">
        <v>919</v>
      </c>
      <c r="D3150" s="142" t="s">
        <v>327</v>
      </c>
      <c r="E3150" s="143" t="str">
        <f>CONCATENATE(SUM('Раздел 1'!F54:F54),"=",SUM('Раздел 1'!G54:J54))</f>
        <v>0=0</v>
      </c>
    </row>
    <row r="3151" spans="1:5" s="151" customFormat="1" ht="15.75">
      <c r="A3151" s="140" t="str">
        <f>IF((SUM('Раздел 1'!F55:F55)=SUM('Раздел 1'!G55:J55)),"","Неверно!")</f>
        <v/>
      </c>
      <c r="B3151" s="141" t="s">
        <v>4154</v>
      </c>
      <c r="C3151" s="142" t="s">
        <v>920</v>
      </c>
      <c r="D3151" s="142" t="s">
        <v>327</v>
      </c>
      <c r="E3151" s="143" t="str">
        <f>CONCATENATE(SUM('Раздел 1'!F55:F55),"=",SUM('Раздел 1'!G55:J55))</f>
        <v>9=9</v>
      </c>
    </row>
    <row r="3152" spans="1:5" ht="15.75">
      <c r="A3152" s="140" t="str">
        <f>IF((SUM('Раздел 1'!F56:F56)=SUM('Раздел 1'!G56:J56)),"","Неверно!")</f>
        <v/>
      </c>
      <c r="B3152" s="141" t="s">
        <v>4154</v>
      </c>
      <c r="C3152" s="142" t="s">
        <v>921</v>
      </c>
      <c r="D3152" s="142" t="s">
        <v>327</v>
      </c>
      <c r="E3152" s="143" t="str">
        <f>CONCATENATE(SUM('Раздел 1'!F56:F56),"=",SUM('Раздел 1'!G56:J56))</f>
        <v>0=0</v>
      </c>
    </row>
    <row r="3153" spans="1:5" ht="15.75">
      <c r="A3153" s="140" t="str">
        <f>IF((SUM('Раздел 1'!F57:F57)=SUM('Раздел 1'!G57:J57)),"","Неверно!")</f>
        <v/>
      </c>
      <c r="B3153" s="141" t="s">
        <v>4154</v>
      </c>
      <c r="C3153" s="142" t="s">
        <v>922</v>
      </c>
      <c r="D3153" s="142" t="s">
        <v>327</v>
      </c>
      <c r="E3153" s="143" t="str">
        <f>CONCATENATE(SUM('Раздел 1'!F57:F57),"=",SUM('Раздел 1'!G57:J57))</f>
        <v>0=0</v>
      </c>
    </row>
    <row r="3154" spans="1:5" ht="15.75">
      <c r="A3154" s="140" t="str">
        <f>IF((SUM('Раздел 1'!F14:F14)=SUM('Раздел 1'!G14:J14)),"","Неверно!")</f>
        <v/>
      </c>
      <c r="B3154" s="141" t="s">
        <v>4154</v>
      </c>
      <c r="C3154" s="142" t="s">
        <v>923</v>
      </c>
      <c r="D3154" s="142" t="s">
        <v>327</v>
      </c>
      <c r="E3154" s="143" t="str">
        <f>CONCATENATE(SUM('Раздел 1'!F14:F14),"=",SUM('Раздел 1'!G14:J14))</f>
        <v>32=32</v>
      </c>
    </row>
    <row r="3155" spans="1:5" ht="15.75">
      <c r="A3155" s="140" t="str">
        <f>IF((SUM('Раздел 1'!F15:F15)=SUM('Раздел 1'!G15:J15)),"","Неверно!")</f>
        <v/>
      </c>
      <c r="B3155" s="141" t="s">
        <v>4154</v>
      </c>
      <c r="C3155" s="142" t="s">
        <v>924</v>
      </c>
      <c r="D3155" s="142" t="s">
        <v>327</v>
      </c>
      <c r="E3155" s="143" t="str">
        <f>CONCATENATE(SUM('Раздел 1'!F15:F15),"=",SUM('Раздел 1'!G15:J15))</f>
        <v>2=2</v>
      </c>
    </row>
    <row r="3156" spans="1:5" ht="15.75">
      <c r="A3156" s="140" t="str">
        <f>IF((SUM('Раздел 1'!F16:F16)=SUM('Раздел 1'!G16:J16)),"","Неверно!")</f>
        <v/>
      </c>
      <c r="B3156" s="141" t="s">
        <v>4154</v>
      </c>
      <c r="C3156" s="142" t="s">
        <v>925</v>
      </c>
      <c r="D3156" s="142" t="s">
        <v>327</v>
      </c>
      <c r="E3156" s="143" t="str">
        <f>CONCATENATE(SUM('Раздел 1'!F16:F16),"=",SUM('Раздел 1'!G16:J16))</f>
        <v>133=133</v>
      </c>
    </row>
    <row r="3157" spans="1:5" ht="15.75">
      <c r="A3157" s="140" t="str">
        <f>IF((SUM('Раздел 1'!F17:F17)=SUM('Раздел 1'!G17:J17)),"","Неверно!")</f>
        <v/>
      </c>
      <c r="B3157" s="141" t="s">
        <v>4154</v>
      </c>
      <c r="C3157" s="142" t="s">
        <v>926</v>
      </c>
      <c r="D3157" s="142" t="s">
        <v>327</v>
      </c>
      <c r="E3157" s="143" t="str">
        <f>CONCATENATE(SUM('Раздел 1'!F17:F17),"=",SUM('Раздел 1'!G17:J17))</f>
        <v>17=17</v>
      </c>
    </row>
    <row r="3158" spans="1:5" ht="15.75">
      <c r="A3158" s="140" t="str">
        <f>IF((SUM('Раздел 1'!F18:F18)=SUM('Раздел 1'!G18:J18)),"","Неверно!")</f>
        <v/>
      </c>
      <c r="B3158" s="141" t="s">
        <v>4154</v>
      </c>
      <c r="C3158" s="142" t="s">
        <v>927</v>
      </c>
      <c r="D3158" s="142" t="s">
        <v>327</v>
      </c>
      <c r="E3158" s="143" t="str">
        <f>CONCATENATE(SUM('Раздел 1'!F18:F18),"=",SUM('Раздел 1'!G18:J18))</f>
        <v>2=2</v>
      </c>
    </row>
    <row r="3159" spans="1:5" ht="15.75">
      <c r="A3159" s="140" t="str">
        <f>IF((SUM('Раздел 3'!F53:F53)&gt;=SUM('Раздел 3'!F54:F55)),"","Неверно!")</f>
        <v/>
      </c>
      <c r="B3159" s="141" t="s">
        <v>4155</v>
      </c>
      <c r="C3159" s="142" t="s">
        <v>870</v>
      </c>
      <c r="D3159" s="142" t="s">
        <v>353</v>
      </c>
      <c r="E3159" s="143" t="str">
        <f>CONCATENATE(SUM('Раздел 3'!F53:F53),"&gt;=",SUM('Раздел 3'!F54:F55))</f>
        <v>3&gt;=0</v>
      </c>
    </row>
    <row r="3160" spans="1:5" ht="25.5">
      <c r="A3160" s="140" t="str">
        <f>IF((SUM('Раздел 3'!O53:O53)&gt;=SUM('Раздел 3'!O54:O55)),"","Неверно!")</f>
        <v/>
      </c>
      <c r="B3160" s="141" t="s">
        <v>4155</v>
      </c>
      <c r="C3160" s="142" t="s">
        <v>871</v>
      </c>
      <c r="D3160" s="142" t="s">
        <v>353</v>
      </c>
      <c r="E3160" s="143" t="str">
        <f>CONCATENATE(SUM('Раздел 3'!O53:O53),"&gt;=",SUM('Раздел 3'!O54:O55))</f>
        <v>0&gt;=0</v>
      </c>
    </row>
    <row r="3161" spans="1:5" ht="15.75">
      <c r="A3161" s="140" t="str">
        <f>IF((SUM('Раздел 3'!G53:G53)&gt;=SUM('Раздел 3'!G54:G55)),"","Неверно!")</f>
        <v/>
      </c>
      <c r="B3161" s="141" t="s">
        <v>4155</v>
      </c>
      <c r="C3161" s="142" t="s">
        <v>872</v>
      </c>
      <c r="D3161" s="142" t="s">
        <v>353</v>
      </c>
      <c r="E3161" s="143" t="str">
        <f>CONCATENATE(SUM('Раздел 3'!G53:G53),"&gt;=",SUM('Раздел 3'!G54:G55))</f>
        <v>0&gt;=0</v>
      </c>
    </row>
    <row r="3162" spans="1:5" ht="15.75">
      <c r="A3162" s="140" t="str">
        <f>IF((SUM('Раздел 3'!H53:H53)&gt;=SUM('Раздел 3'!H54:H55)),"","Неверно!")</f>
        <v/>
      </c>
      <c r="B3162" s="141" t="s">
        <v>4155</v>
      </c>
      <c r="C3162" s="142" t="s">
        <v>873</v>
      </c>
      <c r="D3162" s="142" t="s">
        <v>353</v>
      </c>
      <c r="E3162" s="143" t="str">
        <f>CONCATENATE(SUM('Раздел 3'!H53:H53),"&gt;=",SUM('Раздел 3'!H54:H55))</f>
        <v>0&gt;=0</v>
      </c>
    </row>
    <row r="3163" spans="1:5" ht="15.75">
      <c r="A3163" s="140" t="str">
        <f>IF((SUM('Раздел 3'!I53:I53)&gt;=SUM('Раздел 3'!I54:I55)),"","Неверно!")</f>
        <v/>
      </c>
      <c r="B3163" s="141" t="s">
        <v>4155</v>
      </c>
      <c r="C3163" s="142" t="s">
        <v>874</v>
      </c>
      <c r="D3163" s="142" t="s">
        <v>353</v>
      </c>
      <c r="E3163" s="143" t="str">
        <f>CONCATENATE(SUM('Раздел 3'!I53:I53),"&gt;=",SUM('Раздел 3'!I54:I55))</f>
        <v>1&gt;=0</v>
      </c>
    </row>
    <row r="3164" spans="1:5" ht="15.75">
      <c r="A3164" s="140" t="str">
        <f>IF((SUM('Раздел 3'!J53:J53)&gt;=SUM('Раздел 3'!J54:J55)),"","Неверно!")</f>
        <v/>
      </c>
      <c r="B3164" s="141" t="s">
        <v>4155</v>
      </c>
      <c r="C3164" s="142" t="s">
        <v>875</v>
      </c>
      <c r="D3164" s="142" t="s">
        <v>353</v>
      </c>
      <c r="E3164" s="143" t="str">
        <f>CONCATENATE(SUM('Раздел 3'!J53:J53),"&gt;=",SUM('Раздел 3'!J54:J55))</f>
        <v>2&gt;=0</v>
      </c>
    </row>
    <row r="3165" spans="1:5" ht="15.75">
      <c r="A3165" s="140" t="str">
        <f>IF((SUM('Раздел 3'!K53:K53)&gt;=SUM('Раздел 3'!K54:K55)),"","Неверно!")</f>
        <v/>
      </c>
      <c r="B3165" s="141" t="s">
        <v>4155</v>
      </c>
      <c r="C3165" s="142" t="s">
        <v>876</v>
      </c>
      <c r="D3165" s="142" t="s">
        <v>353</v>
      </c>
      <c r="E3165" s="143" t="str">
        <f>CONCATENATE(SUM('Раздел 3'!K53:K53),"&gt;=",SUM('Раздел 3'!K54:K55))</f>
        <v>3&gt;=0</v>
      </c>
    </row>
    <row r="3166" spans="1:5" ht="15.75">
      <c r="A3166" s="140" t="str">
        <f>IF((SUM('Раздел 3'!L53:L53)&gt;=SUM('Раздел 3'!L54:L55)),"","Неверно!")</f>
        <v/>
      </c>
      <c r="B3166" s="141" t="s">
        <v>4155</v>
      </c>
      <c r="C3166" s="142" t="s">
        <v>877</v>
      </c>
      <c r="D3166" s="142" t="s">
        <v>353</v>
      </c>
      <c r="E3166" s="143" t="str">
        <f>CONCATENATE(SUM('Раздел 3'!L53:L53),"&gt;=",SUM('Раздел 3'!L54:L55))</f>
        <v>3&gt;=0</v>
      </c>
    </row>
    <row r="3167" spans="1:5" ht="15.75">
      <c r="A3167" s="140" t="str">
        <f>IF((SUM('Раздел 3'!M53:M53)&gt;=SUM('Раздел 3'!M54:M55)),"","Неверно!")</f>
        <v/>
      </c>
      <c r="B3167" s="141" t="s">
        <v>4155</v>
      </c>
      <c r="C3167" s="142" t="s">
        <v>878</v>
      </c>
      <c r="D3167" s="142" t="s">
        <v>353</v>
      </c>
      <c r="E3167" s="143" t="str">
        <f>CONCATENATE(SUM('Раздел 3'!M53:M53),"&gt;=",SUM('Раздел 3'!M54:M55))</f>
        <v>0&gt;=0</v>
      </c>
    </row>
    <row r="3168" spans="1:5" ht="15.75">
      <c r="A3168" s="140" t="str">
        <f>IF((SUM('Раздел 3'!N53:N53)&gt;=SUM('Раздел 3'!N54:N55)),"","Неверно!")</f>
        <v/>
      </c>
      <c r="B3168" s="141" t="s">
        <v>4155</v>
      </c>
      <c r="C3168" s="142" t="s">
        <v>879</v>
      </c>
      <c r="D3168" s="142" t="s">
        <v>353</v>
      </c>
      <c r="E3168" s="143" t="str">
        <f>CONCATENATE(SUM('Раздел 3'!N53:N53),"&gt;=",SUM('Раздел 3'!N54:N55))</f>
        <v>0&gt;=0</v>
      </c>
    </row>
    <row r="3169" spans="1:5" ht="15.75">
      <c r="A3169" s="140" t="str">
        <f>IF((SUM('Раздел 4'!F53:F53)&gt;=SUM('Раздел 4'!F54:F55)),"","Неверно!")</f>
        <v/>
      </c>
      <c r="B3169" s="141" t="s">
        <v>4156</v>
      </c>
      <c r="C3169" s="142" t="s">
        <v>857</v>
      </c>
      <c r="D3169" s="142" t="s">
        <v>372</v>
      </c>
      <c r="E3169" s="143" t="str">
        <f>CONCATENATE(SUM('Раздел 4'!F53:F53),"&gt;=",SUM('Раздел 4'!F54:F55))</f>
        <v>0&gt;=0</v>
      </c>
    </row>
    <row r="3170" spans="1:5" ht="25.5">
      <c r="A3170" s="140" t="str">
        <f>IF((SUM('Раздел 4'!O53:O53)&gt;=SUM('Раздел 4'!O54:O55)),"","Неверно!")</f>
        <v/>
      </c>
      <c r="B3170" s="141" t="s">
        <v>4156</v>
      </c>
      <c r="C3170" s="142" t="s">
        <v>858</v>
      </c>
      <c r="D3170" s="142" t="s">
        <v>372</v>
      </c>
      <c r="E3170" s="143" t="str">
        <f>CONCATENATE(SUM('Раздел 4'!O53:O53),"&gt;=",SUM('Раздел 4'!O54:O55))</f>
        <v>0&gt;=0</v>
      </c>
    </row>
    <row r="3171" spans="1:5" ht="25.5">
      <c r="A3171" s="140" t="str">
        <f>IF((SUM('Раздел 4'!P53:P53)&gt;=SUM('Раздел 4'!P54:P55)),"","Неверно!")</f>
        <v/>
      </c>
      <c r="B3171" s="141" t="s">
        <v>4156</v>
      </c>
      <c r="C3171" s="142" t="s">
        <v>859</v>
      </c>
      <c r="D3171" s="142" t="s">
        <v>372</v>
      </c>
      <c r="E3171" s="143" t="str">
        <f>CONCATENATE(SUM('Раздел 4'!P53:P53),"&gt;=",SUM('Раздел 4'!P54:P55))</f>
        <v>0&gt;=0</v>
      </c>
    </row>
    <row r="3172" spans="1:5" ht="25.5">
      <c r="A3172" s="140" t="str">
        <f>IF((SUM('Раздел 4'!Q53:Q53)&gt;=SUM('Раздел 4'!Q54:Q55)),"","Неверно!")</f>
        <v/>
      </c>
      <c r="B3172" s="141" t="s">
        <v>4156</v>
      </c>
      <c r="C3172" s="142" t="s">
        <v>860</v>
      </c>
      <c r="D3172" s="142" t="s">
        <v>372</v>
      </c>
      <c r="E3172" s="143" t="str">
        <f>CONCATENATE(SUM('Раздел 4'!Q53:Q53),"&gt;=",SUM('Раздел 4'!Q54:Q55))</f>
        <v>0&gt;=0</v>
      </c>
    </row>
    <row r="3173" spans="1:5" ht="25.5">
      <c r="A3173" s="140" t="str">
        <f>IF((SUM('Раздел 4'!R53:R53)&gt;=SUM('Раздел 4'!R54:R55)),"","Неверно!")</f>
        <v/>
      </c>
      <c r="B3173" s="141" t="s">
        <v>4156</v>
      </c>
      <c r="C3173" s="142" t="s">
        <v>861</v>
      </c>
      <c r="D3173" s="142" t="s">
        <v>372</v>
      </c>
      <c r="E3173" s="143" t="str">
        <f>CONCATENATE(SUM('Раздел 4'!R53:R53),"&gt;=",SUM('Раздел 4'!R54:R55))</f>
        <v>0&gt;=0</v>
      </c>
    </row>
    <row r="3174" spans="1:5" ht="15.75">
      <c r="A3174" s="140" t="str">
        <f>IF((SUM('Раздел 4'!G53:G53)&gt;=SUM('Раздел 4'!G54:G55)),"","Неверно!")</f>
        <v/>
      </c>
      <c r="B3174" s="141" t="s">
        <v>4156</v>
      </c>
      <c r="C3174" s="142" t="s">
        <v>862</v>
      </c>
      <c r="D3174" s="142" t="s">
        <v>372</v>
      </c>
      <c r="E3174" s="143" t="str">
        <f>CONCATENATE(SUM('Раздел 4'!G53:G53),"&gt;=",SUM('Раздел 4'!G54:G55))</f>
        <v>0&gt;=0</v>
      </c>
    </row>
    <row r="3175" spans="1:5" ht="15.75">
      <c r="A3175" s="140" t="str">
        <f>IF((SUM('Раздел 4'!H53:H53)&gt;=SUM('Раздел 4'!H54:H55)),"","Неверно!")</f>
        <v/>
      </c>
      <c r="B3175" s="141" t="s">
        <v>4156</v>
      </c>
      <c r="C3175" s="142" t="s">
        <v>863</v>
      </c>
      <c r="D3175" s="142" t="s">
        <v>372</v>
      </c>
      <c r="E3175" s="143" t="str">
        <f>CONCATENATE(SUM('Раздел 4'!H53:H53),"&gt;=",SUM('Раздел 4'!H54:H55))</f>
        <v>0&gt;=0</v>
      </c>
    </row>
    <row r="3176" spans="1:5" ht="15.75">
      <c r="A3176" s="140" t="str">
        <f>IF((SUM('Раздел 4'!I53:I53)&gt;=SUM('Раздел 4'!I54:I55)),"","Неверно!")</f>
        <v/>
      </c>
      <c r="B3176" s="141" t="s">
        <v>4156</v>
      </c>
      <c r="C3176" s="142" t="s">
        <v>864</v>
      </c>
      <c r="D3176" s="142" t="s">
        <v>372</v>
      </c>
      <c r="E3176" s="143" t="str">
        <f>CONCATENATE(SUM('Раздел 4'!I53:I53),"&gt;=",SUM('Раздел 4'!I54:I55))</f>
        <v>0&gt;=0</v>
      </c>
    </row>
    <row r="3177" spans="1:5" ht="15.75">
      <c r="A3177" s="140" t="str">
        <f>IF((SUM('Раздел 4'!J53:J53)&gt;=SUM('Раздел 4'!J54:J55)),"","Неверно!")</f>
        <v/>
      </c>
      <c r="B3177" s="141" t="s">
        <v>4156</v>
      </c>
      <c r="C3177" s="142" t="s">
        <v>865</v>
      </c>
      <c r="D3177" s="142" t="s">
        <v>372</v>
      </c>
      <c r="E3177" s="143" t="str">
        <f>CONCATENATE(SUM('Раздел 4'!J53:J53),"&gt;=",SUM('Раздел 4'!J54:J55))</f>
        <v>0&gt;=0</v>
      </c>
    </row>
    <row r="3178" spans="1:5" ht="15.75">
      <c r="A3178" s="140" t="str">
        <f>IF((SUM('Раздел 4'!K53:K53)&gt;=SUM('Раздел 4'!K54:K55)),"","Неверно!")</f>
        <v/>
      </c>
      <c r="B3178" s="141" t="s">
        <v>4156</v>
      </c>
      <c r="C3178" s="142" t="s">
        <v>866</v>
      </c>
      <c r="D3178" s="142" t="s">
        <v>372</v>
      </c>
      <c r="E3178" s="143" t="str">
        <f>CONCATENATE(SUM('Раздел 4'!K53:K53),"&gt;=",SUM('Раздел 4'!K54:K55))</f>
        <v>0&gt;=0</v>
      </c>
    </row>
    <row r="3179" spans="1:5" ht="15.75">
      <c r="A3179" s="140" t="str">
        <f>IF((SUM('Раздел 4'!L53:L53)&gt;=SUM('Раздел 4'!L54:L55)),"","Неверно!")</f>
        <v/>
      </c>
      <c r="B3179" s="141" t="s">
        <v>4156</v>
      </c>
      <c r="C3179" s="142" t="s">
        <v>867</v>
      </c>
      <c r="D3179" s="142" t="s">
        <v>372</v>
      </c>
      <c r="E3179" s="143" t="str">
        <f>CONCATENATE(SUM('Раздел 4'!L53:L53),"&gt;=",SUM('Раздел 4'!L54:L55))</f>
        <v>0&gt;=0</v>
      </c>
    </row>
    <row r="3180" spans="1:5" ht="15.75">
      <c r="A3180" s="140" t="str">
        <f>IF((SUM('Раздел 4'!M53:M53)&gt;=SUM('Раздел 4'!M54:M55)),"","Неверно!")</f>
        <v/>
      </c>
      <c r="B3180" s="141" t="s">
        <v>4156</v>
      </c>
      <c r="C3180" s="142" t="s">
        <v>868</v>
      </c>
      <c r="D3180" s="142" t="s">
        <v>372</v>
      </c>
      <c r="E3180" s="143" t="str">
        <f>CONCATENATE(SUM('Раздел 4'!M53:M53),"&gt;=",SUM('Раздел 4'!M54:M55))</f>
        <v>0&gt;=0</v>
      </c>
    </row>
    <row r="3181" spans="1:5" ht="15.75">
      <c r="A3181" s="140" t="str">
        <f>IF((SUM('Раздел 4'!N53:N53)&gt;=SUM('Раздел 4'!N54:N55)),"","Неверно!")</f>
        <v/>
      </c>
      <c r="B3181" s="141" t="s">
        <v>4156</v>
      </c>
      <c r="C3181" s="142" t="s">
        <v>869</v>
      </c>
      <c r="D3181" s="142" t="s">
        <v>372</v>
      </c>
      <c r="E3181" s="143" t="str">
        <f>CONCATENATE(SUM('Раздел 4'!N53:N53),"&gt;=",SUM('Раздел 4'!N54:N55))</f>
        <v>0&gt;=0</v>
      </c>
    </row>
    <row r="3182" spans="1:5" ht="15.75">
      <c r="A3182" s="140" t="str">
        <f>IF((SUM('Раздел 5'!E9:E9)&gt;=SUM('Раздел 5'!E23:E23)),"","Неверно!")</f>
        <v/>
      </c>
      <c r="B3182" s="141" t="s">
        <v>4157</v>
      </c>
      <c r="C3182" s="142" t="s">
        <v>844</v>
      </c>
      <c r="D3182" s="142" t="s">
        <v>478</v>
      </c>
      <c r="E3182" s="143" t="str">
        <f>CONCATENATE(SUM('Раздел 5'!E9:E9),"&gt;=",SUM('Раздел 5'!E23:E23))</f>
        <v>0&gt;=0</v>
      </c>
    </row>
    <row r="3183" spans="1:5" ht="15.75">
      <c r="A3183" s="140" t="str">
        <f>IF((SUM('Раздел 5'!N9:N9)&gt;=SUM('Раздел 5'!N23:N23)),"","Неверно!")</f>
        <v/>
      </c>
      <c r="B3183" s="141" t="s">
        <v>4157</v>
      </c>
      <c r="C3183" s="142" t="s">
        <v>845</v>
      </c>
      <c r="D3183" s="142" t="s">
        <v>478</v>
      </c>
      <c r="E3183" s="143" t="str">
        <f>CONCATENATE(SUM('Раздел 5'!N9:N9),"&gt;=",SUM('Раздел 5'!N23:N23))</f>
        <v>0&gt;=0</v>
      </c>
    </row>
    <row r="3184" spans="1:5" ht="15.75">
      <c r="A3184" s="140" t="str">
        <f>IF((SUM('Раздел 5'!O9:O9)&gt;=SUM('Раздел 5'!O23:O23)),"","Неверно!")</f>
        <v/>
      </c>
      <c r="B3184" s="141" t="s">
        <v>4157</v>
      </c>
      <c r="C3184" s="142" t="s">
        <v>846</v>
      </c>
      <c r="D3184" s="142" t="s">
        <v>478</v>
      </c>
      <c r="E3184" s="143" t="str">
        <f>CONCATENATE(SUM('Раздел 5'!O9:O9),"&gt;=",SUM('Раздел 5'!O23:O23))</f>
        <v>0&gt;=0</v>
      </c>
    </row>
    <row r="3185" spans="1:5" ht="15.75">
      <c r="A3185" s="140" t="str">
        <f>IF((SUM('Раздел 5'!P9:P9)&gt;=SUM('Раздел 5'!P23:P23)),"","Неверно!")</f>
        <v/>
      </c>
      <c r="B3185" s="141" t="s">
        <v>4157</v>
      </c>
      <c r="C3185" s="142" t="s">
        <v>847</v>
      </c>
      <c r="D3185" s="142" t="s">
        <v>478</v>
      </c>
      <c r="E3185" s="143" t="str">
        <f>CONCATENATE(SUM('Раздел 5'!P9:P9),"&gt;=",SUM('Раздел 5'!P23:P23))</f>
        <v>0&gt;=0</v>
      </c>
    </row>
    <row r="3186" spans="1:5" ht="15.75">
      <c r="A3186" s="140" t="str">
        <f>IF((SUM('Раздел 5'!Q9:Q9)&gt;=SUM('Раздел 5'!Q23:Q23)),"","Неверно!")</f>
        <v/>
      </c>
      <c r="B3186" s="141" t="s">
        <v>4157</v>
      </c>
      <c r="C3186" s="142" t="s">
        <v>848</v>
      </c>
      <c r="D3186" s="142" t="s">
        <v>478</v>
      </c>
      <c r="E3186" s="143" t="str">
        <f>CONCATENATE(SUM('Раздел 5'!Q9:Q9),"&gt;=",SUM('Раздел 5'!Q23:Q23))</f>
        <v>0&gt;=0</v>
      </c>
    </row>
    <row r="3187" spans="1:5" ht="15.75">
      <c r="A3187" s="140" t="str">
        <f>IF((SUM('Раздел 5'!F9:F9)&gt;=SUM('Раздел 5'!F23:F23)),"","Неверно!")</f>
        <v/>
      </c>
      <c r="B3187" s="141" t="s">
        <v>4157</v>
      </c>
      <c r="C3187" s="142" t="s">
        <v>849</v>
      </c>
      <c r="D3187" s="142" t="s">
        <v>478</v>
      </c>
      <c r="E3187" s="143" t="str">
        <f>CONCATENATE(SUM('Раздел 5'!F9:F9),"&gt;=",SUM('Раздел 5'!F23:F23))</f>
        <v>0&gt;=0</v>
      </c>
    </row>
    <row r="3188" spans="1:5" ht="15.75">
      <c r="A3188" s="140" t="str">
        <f>IF((SUM('Раздел 5'!G9:G9)&gt;=SUM('Раздел 5'!G23:G23)),"","Неверно!")</f>
        <v/>
      </c>
      <c r="B3188" s="141" t="s">
        <v>4157</v>
      </c>
      <c r="C3188" s="142" t="s">
        <v>850</v>
      </c>
      <c r="D3188" s="142" t="s">
        <v>478</v>
      </c>
      <c r="E3188" s="143" t="str">
        <f>CONCATENATE(SUM('Раздел 5'!G9:G9),"&gt;=",SUM('Раздел 5'!G23:G23))</f>
        <v>0&gt;=0</v>
      </c>
    </row>
    <row r="3189" spans="1:5" ht="15.75">
      <c r="A3189" s="140" t="str">
        <f>IF((SUM('Раздел 5'!H9:H9)&gt;=SUM('Раздел 5'!H23:H23)),"","Неверно!")</f>
        <v/>
      </c>
      <c r="B3189" s="141" t="s">
        <v>4157</v>
      </c>
      <c r="C3189" s="142" t="s">
        <v>851</v>
      </c>
      <c r="D3189" s="142" t="s">
        <v>478</v>
      </c>
      <c r="E3189" s="143" t="str">
        <f>CONCATENATE(SUM('Раздел 5'!H9:H9),"&gt;=",SUM('Раздел 5'!H23:H23))</f>
        <v>0&gt;=0</v>
      </c>
    </row>
    <row r="3190" spans="1:5" ht="15.75">
      <c r="A3190" s="140" t="str">
        <f>IF((SUM('Раздел 5'!I9:I9)&gt;=SUM('Раздел 5'!I23:I23)),"","Неверно!")</f>
        <v/>
      </c>
      <c r="B3190" s="141" t="s">
        <v>4157</v>
      </c>
      <c r="C3190" s="142" t="s">
        <v>852</v>
      </c>
      <c r="D3190" s="142" t="s">
        <v>478</v>
      </c>
      <c r="E3190" s="143" t="str">
        <f>CONCATENATE(SUM('Раздел 5'!I9:I9),"&gt;=",SUM('Раздел 5'!I23:I23))</f>
        <v>0&gt;=0</v>
      </c>
    </row>
    <row r="3191" spans="1:5" ht="15.75">
      <c r="A3191" s="140" t="str">
        <f>IF((SUM('Раздел 5'!J9:J9)&gt;=SUM('Раздел 5'!J23:J23)),"","Неверно!")</f>
        <v/>
      </c>
      <c r="B3191" s="141" t="s">
        <v>4157</v>
      </c>
      <c r="C3191" s="142" t="s">
        <v>853</v>
      </c>
      <c r="D3191" s="142" t="s">
        <v>478</v>
      </c>
      <c r="E3191" s="143" t="str">
        <f>CONCATENATE(SUM('Раздел 5'!J9:J9),"&gt;=",SUM('Раздел 5'!J23:J23))</f>
        <v>0&gt;=0</v>
      </c>
    </row>
    <row r="3192" spans="1:5" ht="15.75">
      <c r="A3192" s="140" t="str">
        <f>IF((SUM('Раздел 5'!K9:K9)&gt;=SUM('Раздел 5'!K23:K23)),"","Неверно!")</f>
        <v/>
      </c>
      <c r="B3192" s="141" t="s">
        <v>4157</v>
      </c>
      <c r="C3192" s="142" t="s">
        <v>854</v>
      </c>
      <c r="D3192" s="142" t="s">
        <v>478</v>
      </c>
      <c r="E3192" s="143" t="str">
        <f>CONCATENATE(SUM('Раздел 5'!K9:K9),"&gt;=",SUM('Раздел 5'!K23:K23))</f>
        <v>0&gt;=0</v>
      </c>
    </row>
    <row r="3193" spans="1:5" ht="15.75">
      <c r="A3193" s="140" t="str">
        <f>IF((SUM('Раздел 5'!L9:L9)&gt;=SUM('Раздел 5'!L23:L23)),"","Неверно!")</f>
        <v/>
      </c>
      <c r="B3193" s="141" t="s">
        <v>4157</v>
      </c>
      <c r="C3193" s="142" t="s">
        <v>855</v>
      </c>
      <c r="D3193" s="142" t="s">
        <v>478</v>
      </c>
      <c r="E3193" s="143" t="str">
        <f>CONCATENATE(SUM('Раздел 5'!L9:L9),"&gt;=",SUM('Раздел 5'!L23:L23))</f>
        <v>0&gt;=0</v>
      </c>
    </row>
    <row r="3194" spans="1:5" ht="15.75">
      <c r="A3194" s="140" t="str">
        <f>IF((SUM('Раздел 5'!M9:M9)&gt;=SUM('Раздел 5'!M23:M23)),"","Неверно!")</f>
        <v/>
      </c>
      <c r="B3194" s="141" t="s">
        <v>4157</v>
      </c>
      <c r="C3194" s="142" t="s">
        <v>856</v>
      </c>
      <c r="D3194" s="142" t="s">
        <v>478</v>
      </c>
      <c r="E3194" s="143" t="str">
        <f>CONCATENATE(SUM('Раздел 5'!M9:M9),"&gt;=",SUM('Раздел 5'!M23:M23))</f>
        <v>0&gt;=0</v>
      </c>
    </row>
    <row r="3195" spans="1:5" ht="15.75">
      <c r="A3195" s="140" t="str">
        <f>IF((SUM('Раздел 5'!E9:E9)&gt;=SUM('Раздел 5'!E22:E22)),"","Неверно!")</f>
        <v/>
      </c>
      <c r="B3195" s="141" t="s">
        <v>4158</v>
      </c>
      <c r="C3195" s="142" t="s">
        <v>831</v>
      </c>
      <c r="D3195" s="142" t="s">
        <v>477</v>
      </c>
      <c r="E3195" s="143" t="str">
        <f>CONCATENATE(SUM('Раздел 5'!E9:E9),"&gt;=",SUM('Раздел 5'!E22:E22))</f>
        <v>0&gt;=0</v>
      </c>
    </row>
    <row r="3196" spans="1:5" ht="15.75">
      <c r="A3196" s="140" t="str">
        <f>IF((SUM('Раздел 5'!N9:N9)&gt;=SUM('Раздел 5'!N22:N22)),"","Неверно!")</f>
        <v/>
      </c>
      <c r="B3196" s="141" t="s">
        <v>4158</v>
      </c>
      <c r="C3196" s="142" t="s">
        <v>832</v>
      </c>
      <c r="D3196" s="142" t="s">
        <v>477</v>
      </c>
      <c r="E3196" s="143" t="str">
        <f>CONCATENATE(SUM('Раздел 5'!N9:N9),"&gt;=",SUM('Раздел 5'!N22:N22))</f>
        <v>0&gt;=0</v>
      </c>
    </row>
    <row r="3197" spans="1:5" ht="15.75">
      <c r="A3197" s="140" t="str">
        <f>IF((SUM('Раздел 5'!O9:O9)&gt;=SUM('Раздел 5'!O22:O22)),"","Неверно!")</f>
        <v/>
      </c>
      <c r="B3197" s="141" t="s">
        <v>4158</v>
      </c>
      <c r="C3197" s="142" t="s">
        <v>833</v>
      </c>
      <c r="D3197" s="142" t="s">
        <v>477</v>
      </c>
      <c r="E3197" s="143" t="str">
        <f>CONCATENATE(SUM('Раздел 5'!O9:O9),"&gt;=",SUM('Раздел 5'!O22:O22))</f>
        <v>0&gt;=0</v>
      </c>
    </row>
    <row r="3198" spans="1:5" ht="15.75">
      <c r="A3198" s="140" t="str">
        <f>IF((SUM('Раздел 5'!P9:P9)&gt;=SUM('Раздел 5'!P22:P22)),"","Неверно!")</f>
        <v/>
      </c>
      <c r="B3198" s="141" t="s">
        <v>4158</v>
      </c>
      <c r="C3198" s="142" t="s">
        <v>834</v>
      </c>
      <c r="D3198" s="142" t="s">
        <v>477</v>
      </c>
      <c r="E3198" s="143" t="str">
        <f>CONCATENATE(SUM('Раздел 5'!P9:P9),"&gt;=",SUM('Раздел 5'!P22:P22))</f>
        <v>0&gt;=0</v>
      </c>
    </row>
    <row r="3199" spans="1:5" ht="15.75">
      <c r="A3199" s="140" t="str">
        <f>IF((SUM('Раздел 5'!Q9:Q9)&gt;=SUM('Раздел 5'!Q22:Q22)),"","Неверно!")</f>
        <v/>
      </c>
      <c r="B3199" s="141" t="s">
        <v>4158</v>
      </c>
      <c r="C3199" s="142" t="s">
        <v>835</v>
      </c>
      <c r="D3199" s="142" t="s">
        <v>477</v>
      </c>
      <c r="E3199" s="143" t="str">
        <f>CONCATENATE(SUM('Раздел 5'!Q9:Q9),"&gt;=",SUM('Раздел 5'!Q22:Q22))</f>
        <v>0&gt;=0</v>
      </c>
    </row>
    <row r="3200" spans="1:5" ht="15.75">
      <c r="A3200" s="140" t="str">
        <f>IF((SUM('Раздел 5'!F9:F9)&gt;=SUM('Раздел 5'!F22:F22)),"","Неверно!")</f>
        <v/>
      </c>
      <c r="B3200" s="141" t="s">
        <v>4158</v>
      </c>
      <c r="C3200" s="142" t="s">
        <v>836</v>
      </c>
      <c r="D3200" s="142" t="s">
        <v>477</v>
      </c>
      <c r="E3200" s="143" t="str">
        <f>CONCATENATE(SUM('Раздел 5'!F9:F9),"&gt;=",SUM('Раздел 5'!F22:F22))</f>
        <v>0&gt;=0</v>
      </c>
    </row>
    <row r="3201" spans="1:5" ht="15.75">
      <c r="A3201" s="140" t="str">
        <f>IF((SUM('Раздел 5'!G9:G9)&gt;=SUM('Раздел 5'!G22:G22)),"","Неверно!")</f>
        <v/>
      </c>
      <c r="B3201" s="141" t="s">
        <v>4158</v>
      </c>
      <c r="C3201" s="142" t="s">
        <v>837</v>
      </c>
      <c r="D3201" s="142" t="s">
        <v>477</v>
      </c>
      <c r="E3201" s="143" t="str">
        <f>CONCATENATE(SUM('Раздел 5'!G9:G9),"&gt;=",SUM('Раздел 5'!G22:G22))</f>
        <v>0&gt;=0</v>
      </c>
    </row>
    <row r="3202" spans="1:5" ht="15.75">
      <c r="A3202" s="140" t="str">
        <f>IF((SUM('Раздел 5'!H9:H9)&gt;=SUM('Раздел 5'!H22:H22)),"","Неверно!")</f>
        <v/>
      </c>
      <c r="B3202" s="141" t="s">
        <v>4158</v>
      </c>
      <c r="C3202" s="142" t="s">
        <v>838</v>
      </c>
      <c r="D3202" s="142" t="s">
        <v>477</v>
      </c>
      <c r="E3202" s="143" t="str">
        <f>CONCATENATE(SUM('Раздел 5'!H9:H9),"&gt;=",SUM('Раздел 5'!H22:H22))</f>
        <v>0&gt;=0</v>
      </c>
    </row>
    <row r="3203" spans="1:5" ht="15.75">
      <c r="A3203" s="140" t="str">
        <f>IF((SUM('Раздел 5'!I9:I9)&gt;=SUM('Раздел 5'!I22:I22)),"","Неверно!")</f>
        <v/>
      </c>
      <c r="B3203" s="141" t="s">
        <v>4158</v>
      </c>
      <c r="C3203" s="142" t="s">
        <v>839</v>
      </c>
      <c r="D3203" s="142" t="s">
        <v>477</v>
      </c>
      <c r="E3203" s="143" t="str">
        <f>CONCATENATE(SUM('Раздел 5'!I9:I9),"&gt;=",SUM('Раздел 5'!I22:I22))</f>
        <v>0&gt;=0</v>
      </c>
    </row>
    <row r="3204" spans="1:5" ht="15.75">
      <c r="A3204" s="140" t="str">
        <f>IF((SUM('Раздел 5'!J9:J9)&gt;=SUM('Раздел 5'!J22:J22)),"","Неверно!")</f>
        <v/>
      </c>
      <c r="B3204" s="141" t="s">
        <v>4158</v>
      </c>
      <c r="C3204" s="142" t="s">
        <v>840</v>
      </c>
      <c r="D3204" s="142" t="s">
        <v>477</v>
      </c>
      <c r="E3204" s="143" t="str">
        <f>CONCATENATE(SUM('Раздел 5'!J9:J9),"&gt;=",SUM('Раздел 5'!J22:J22))</f>
        <v>0&gt;=0</v>
      </c>
    </row>
    <row r="3205" spans="1:5" ht="15.75">
      <c r="A3205" s="140" t="str">
        <f>IF((SUM('Раздел 5'!K9:K9)&gt;=SUM('Раздел 5'!K22:K22)),"","Неверно!")</f>
        <v/>
      </c>
      <c r="B3205" s="141" t="s">
        <v>4158</v>
      </c>
      <c r="C3205" s="142" t="s">
        <v>841</v>
      </c>
      <c r="D3205" s="142" t="s">
        <v>477</v>
      </c>
      <c r="E3205" s="143" t="str">
        <f>CONCATENATE(SUM('Раздел 5'!K9:K9),"&gt;=",SUM('Раздел 5'!K22:K22))</f>
        <v>0&gt;=0</v>
      </c>
    </row>
    <row r="3206" spans="1:5" ht="15.75">
      <c r="A3206" s="140" t="str">
        <f>IF((SUM('Раздел 5'!L9:L9)&gt;=SUM('Раздел 5'!L22:L22)),"","Неверно!")</f>
        <v/>
      </c>
      <c r="B3206" s="141" t="s">
        <v>4158</v>
      </c>
      <c r="C3206" s="142" t="s">
        <v>842</v>
      </c>
      <c r="D3206" s="142" t="s">
        <v>477</v>
      </c>
      <c r="E3206" s="143" t="str">
        <f>CONCATENATE(SUM('Раздел 5'!L9:L9),"&gt;=",SUM('Раздел 5'!L22:L22))</f>
        <v>0&gt;=0</v>
      </c>
    </row>
    <row r="3207" spans="1:5" ht="15.75">
      <c r="A3207" s="140" t="str">
        <f>IF((SUM('Раздел 5'!M9:M9)&gt;=SUM('Раздел 5'!M22:M22)),"","Неверно!")</f>
        <v/>
      </c>
      <c r="B3207" s="141" t="s">
        <v>4158</v>
      </c>
      <c r="C3207" s="142" t="s">
        <v>843</v>
      </c>
      <c r="D3207" s="142" t="s">
        <v>477</v>
      </c>
      <c r="E3207" s="143" t="str">
        <f>CONCATENATE(SUM('Раздел 5'!M9:M9),"&gt;=",SUM('Раздел 5'!M22:M22))</f>
        <v>0&gt;=0</v>
      </c>
    </row>
    <row r="3208" spans="1:5" ht="15.75">
      <c r="A3208" s="140" t="str">
        <f>IF((SUM('Раздел 5'!E9:E9)&gt;=SUM('Раздел 5'!E21:E21)),"","Неверно!")</f>
        <v/>
      </c>
      <c r="B3208" s="141" t="s">
        <v>4159</v>
      </c>
      <c r="C3208" s="142" t="s">
        <v>818</v>
      </c>
      <c r="D3208" s="142" t="s">
        <v>476</v>
      </c>
      <c r="E3208" s="143" t="str">
        <f>CONCATENATE(SUM('Раздел 5'!E9:E9),"&gt;=",SUM('Раздел 5'!E21:E21))</f>
        <v>0&gt;=0</v>
      </c>
    </row>
    <row r="3209" spans="1:5" ht="15.75">
      <c r="A3209" s="140" t="str">
        <f>IF((SUM('Раздел 5'!N9:N9)&gt;=SUM('Раздел 5'!N21:N21)),"","Неверно!")</f>
        <v/>
      </c>
      <c r="B3209" s="141" t="s">
        <v>4159</v>
      </c>
      <c r="C3209" s="142" t="s">
        <v>819</v>
      </c>
      <c r="D3209" s="142" t="s">
        <v>476</v>
      </c>
      <c r="E3209" s="143" t="str">
        <f>CONCATENATE(SUM('Раздел 5'!N9:N9),"&gt;=",SUM('Раздел 5'!N21:N21))</f>
        <v>0&gt;=0</v>
      </c>
    </row>
    <row r="3210" spans="1:5" ht="15.75">
      <c r="A3210" s="140" t="str">
        <f>IF((SUM('Раздел 5'!O9:O9)&gt;=SUM('Раздел 5'!O21:O21)),"","Неверно!")</f>
        <v/>
      </c>
      <c r="B3210" s="141" t="s">
        <v>4159</v>
      </c>
      <c r="C3210" s="142" t="s">
        <v>820</v>
      </c>
      <c r="D3210" s="142" t="s">
        <v>476</v>
      </c>
      <c r="E3210" s="143" t="str">
        <f>CONCATENATE(SUM('Раздел 5'!O9:O9),"&gt;=",SUM('Раздел 5'!O21:O21))</f>
        <v>0&gt;=0</v>
      </c>
    </row>
    <row r="3211" spans="1:5" ht="15.75">
      <c r="A3211" s="140" t="str">
        <f>IF((SUM('Раздел 5'!P9:P9)&gt;=SUM('Раздел 5'!P21:P21)),"","Неверно!")</f>
        <v/>
      </c>
      <c r="B3211" s="141" t="s">
        <v>4159</v>
      </c>
      <c r="C3211" s="142" t="s">
        <v>821</v>
      </c>
      <c r="D3211" s="142" t="s">
        <v>476</v>
      </c>
      <c r="E3211" s="143" t="str">
        <f>CONCATENATE(SUM('Раздел 5'!P9:P9),"&gt;=",SUM('Раздел 5'!P21:P21))</f>
        <v>0&gt;=0</v>
      </c>
    </row>
    <row r="3212" spans="1:5" ht="15.75">
      <c r="A3212" s="140" t="str">
        <f>IF((SUM('Раздел 5'!Q9:Q9)&gt;=SUM('Раздел 5'!Q21:Q21)),"","Неверно!")</f>
        <v/>
      </c>
      <c r="B3212" s="141" t="s">
        <v>4159</v>
      </c>
      <c r="C3212" s="142" t="s">
        <v>822</v>
      </c>
      <c r="D3212" s="142" t="s">
        <v>476</v>
      </c>
      <c r="E3212" s="143" t="str">
        <f>CONCATENATE(SUM('Раздел 5'!Q9:Q9),"&gt;=",SUM('Раздел 5'!Q21:Q21))</f>
        <v>0&gt;=0</v>
      </c>
    </row>
    <row r="3213" spans="1:5" ht="15.75">
      <c r="A3213" s="140" t="str">
        <f>IF((SUM('Раздел 5'!F9:F9)&gt;=SUM('Раздел 5'!F21:F21)),"","Неверно!")</f>
        <v/>
      </c>
      <c r="B3213" s="141" t="s">
        <v>4159</v>
      </c>
      <c r="C3213" s="142" t="s">
        <v>823</v>
      </c>
      <c r="D3213" s="142" t="s">
        <v>476</v>
      </c>
      <c r="E3213" s="143" t="str">
        <f>CONCATENATE(SUM('Раздел 5'!F9:F9),"&gt;=",SUM('Раздел 5'!F21:F21))</f>
        <v>0&gt;=0</v>
      </c>
    </row>
    <row r="3214" spans="1:5" ht="15.75">
      <c r="A3214" s="140" t="str">
        <f>IF((SUM('Раздел 5'!G9:G9)&gt;=SUM('Раздел 5'!G21:G21)),"","Неверно!")</f>
        <v/>
      </c>
      <c r="B3214" s="141" t="s">
        <v>4159</v>
      </c>
      <c r="C3214" s="142" t="s">
        <v>824</v>
      </c>
      <c r="D3214" s="142" t="s">
        <v>476</v>
      </c>
      <c r="E3214" s="143" t="str">
        <f>CONCATENATE(SUM('Раздел 5'!G9:G9),"&gt;=",SUM('Раздел 5'!G21:G21))</f>
        <v>0&gt;=0</v>
      </c>
    </row>
    <row r="3215" spans="1:5" ht="15.75">
      <c r="A3215" s="140" t="str">
        <f>IF((SUM('Раздел 5'!H9:H9)&gt;=SUM('Раздел 5'!H21:H21)),"","Неверно!")</f>
        <v/>
      </c>
      <c r="B3215" s="141" t="s">
        <v>4159</v>
      </c>
      <c r="C3215" s="142" t="s">
        <v>825</v>
      </c>
      <c r="D3215" s="142" t="s">
        <v>476</v>
      </c>
      <c r="E3215" s="143" t="str">
        <f>CONCATENATE(SUM('Раздел 5'!H9:H9),"&gt;=",SUM('Раздел 5'!H21:H21))</f>
        <v>0&gt;=0</v>
      </c>
    </row>
    <row r="3216" spans="1:5" ht="15.75">
      <c r="A3216" s="140" t="str">
        <f>IF((SUM('Раздел 5'!I9:I9)&gt;=SUM('Раздел 5'!I21:I21)),"","Неверно!")</f>
        <v/>
      </c>
      <c r="B3216" s="141" t="s">
        <v>4159</v>
      </c>
      <c r="C3216" s="142" t="s">
        <v>826</v>
      </c>
      <c r="D3216" s="142" t="s">
        <v>476</v>
      </c>
      <c r="E3216" s="143" t="str">
        <f>CONCATENATE(SUM('Раздел 5'!I9:I9),"&gt;=",SUM('Раздел 5'!I21:I21))</f>
        <v>0&gt;=0</v>
      </c>
    </row>
    <row r="3217" spans="1:5" ht="15.75">
      <c r="A3217" s="140" t="str">
        <f>IF((SUM('Раздел 5'!J9:J9)&gt;=SUM('Раздел 5'!J21:J21)),"","Неверно!")</f>
        <v/>
      </c>
      <c r="B3217" s="141" t="s">
        <v>4159</v>
      </c>
      <c r="C3217" s="142" t="s">
        <v>827</v>
      </c>
      <c r="D3217" s="142" t="s">
        <v>476</v>
      </c>
      <c r="E3217" s="143" t="str">
        <f>CONCATENATE(SUM('Раздел 5'!J9:J9),"&gt;=",SUM('Раздел 5'!J21:J21))</f>
        <v>0&gt;=0</v>
      </c>
    </row>
    <row r="3218" spans="1:5" ht="15.75">
      <c r="A3218" s="140" t="str">
        <f>IF((SUM('Раздел 5'!K9:K9)&gt;=SUM('Раздел 5'!K21:K21)),"","Неверно!")</f>
        <v/>
      </c>
      <c r="B3218" s="141" t="s">
        <v>4159</v>
      </c>
      <c r="C3218" s="142" t="s">
        <v>828</v>
      </c>
      <c r="D3218" s="142" t="s">
        <v>476</v>
      </c>
      <c r="E3218" s="143" t="str">
        <f>CONCATENATE(SUM('Раздел 5'!K9:K9),"&gt;=",SUM('Раздел 5'!K21:K21))</f>
        <v>0&gt;=0</v>
      </c>
    </row>
    <row r="3219" spans="1:5" ht="15.75">
      <c r="A3219" s="140" t="str">
        <f>IF((SUM('Раздел 5'!L9:L9)&gt;=SUM('Раздел 5'!L21:L21)),"","Неверно!")</f>
        <v/>
      </c>
      <c r="B3219" s="141" t="s">
        <v>4159</v>
      </c>
      <c r="C3219" s="142" t="s">
        <v>829</v>
      </c>
      <c r="D3219" s="142" t="s">
        <v>476</v>
      </c>
      <c r="E3219" s="143" t="str">
        <f>CONCATENATE(SUM('Раздел 5'!L9:L9),"&gt;=",SUM('Раздел 5'!L21:L21))</f>
        <v>0&gt;=0</v>
      </c>
    </row>
    <row r="3220" spans="1:5" ht="15.75">
      <c r="A3220" s="140" t="str">
        <f>IF((SUM('Раздел 5'!M9:M9)&gt;=SUM('Раздел 5'!M21:M21)),"","Неверно!")</f>
        <v/>
      </c>
      <c r="B3220" s="141" t="s">
        <v>4159</v>
      </c>
      <c r="C3220" s="142" t="s">
        <v>830</v>
      </c>
      <c r="D3220" s="142" t="s">
        <v>476</v>
      </c>
      <c r="E3220" s="143" t="str">
        <f>CONCATENATE(SUM('Раздел 5'!M9:M9),"&gt;=",SUM('Раздел 5'!M21:M21))</f>
        <v>0&gt;=0</v>
      </c>
    </row>
    <row r="3221" spans="1:5" ht="15.75">
      <c r="A3221" s="140" t="str">
        <f>IF((SUM('Раздел 5'!E9:E9)&gt;=SUM('Раздел 5'!E20:E20)),"","Неверно!")</f>
        <v/>
      </c>
      <c r="B3221" s="141" t="s">
        <v>4160</v>
      </c>
      <c r="C3221" s="142" t="s">
        <v>805</v>
      </c>
      <c r="D3221" s="142" t="s">
        <v>475</v>
      </c>
      <c r="E3221" s="143" t="str">
        <f>CONCATENATE(SUM('Раздел 5'!E9:E9),"&gt;=",SUM('Раздел 5'!E20:E20))</f>
        <v>0&gt;=0</v>
      </c>
    </row>
    <row r="3222" spans="1:5" ht="15.75">
      <c r="A3222" s="140" t="str">
        <f>IF((SUM('Раздел 5'!N9:N9)&gt;=SUM('Раздел 5'!N20:N20)),"","Неверно!")</f>
        <v/>
      </c>
      <c r="B3222" s="141" t="s">
        <v>4160</v>
      </c>
      <c r="C3222" s="142" t="s">
        <v>806</v>
      </c>
      <c r="D3222" s="142" t="s">
        <v>475</v>
      </c>
      <c r="E3222" s="143" t="str">
        <f>CONCATENATE(SUM('Раздел 5'!N9:N9),"&gt;=",SUM('Раздел 5'!N20:N20))</f>
        <v>0&gt;=0</v>
      </c>
    </row>
    <row r="3223" spans="1:5" ht="15.75">
      <c r="A3223" s="140" t="str">
        <f>IF((SUM('Раздел 5'!O9:O9)&gt;=SUM('Раздел 5'!O20:O20)),"","Неверно!")</f>
        <v/>
      </c>
      <c r="B3223" s="141" t="s">
        <v>4160</v>
      </c>
      <c r="C3223" s="142" t="s">
        <v>807</v>
      </c>
      <c r="D3223" s="142" t="s">
        <v>475</v>
      </c>
      <c r="E3223" s="143" t="str">
        <f>CONCATENATE(SUM('Раздел 5'!O9:O9),"&gt;=",SUM('Раздел 5'!O20:O20))</f>
        <v>0&gt;=0</v>
      </c>
    </row>
    <row r="3224" spans="1:5" ht="15.75">
      <c r="A3224" s="140" t="str">
        <f>IF((SUM('Раздел 5'!P9:P9)&gt;=SUM('Раздел 5'!P20:P20)),"","Неверно!")</f>
        <v/>
      </c>
      <c r="B3224" s="141" t="s">
        <v>4160</v>
      </c>
      <c r="C3224" s="142" t="s">
        <v>808</v>
      </c>
      <c r="D3224" s="142" t="s">
        <v>475</v>
      </c>
      <c r="E3224" s="143" t="str">
        <f>CONCATENATE(SUM('Раздел 5'!P9:P9),"&gt;=",SUM('Раздел 5'!P20:P20))</f>
        <v>0&gt;=0</v>
      </c>
    </row>
    <row r="3225" spans="1:5" ht="15.75">
      <c r="A3225" s="140" t="str">
        <f>IF((SUM('Раздел 5'!Q9:Q9)&gt;=SUM('Раздел 5'!Q20:Q20)),"","Неверно!")</f>
        <v/>
      </c>
      <c r="B3225" s="141" t="s">
        <v>4160</v>
      </c>
      <c r="C3225" s="142" t="s">
        <v>809</v>
      </c>
      <c r="D3225" s="142" t="s">
        <v>475</v>
      </c>
      <c r="E3225" s="143" t="str">
        <f>CONCATENATE(SUM('Раздел 5'!Q9:Q9),"&gt;=",SUM('Раздел 5'!Q20:Q20))</f>
        <v>0&gt;=0</v>
      </c>
    </row>
    <row r="3226" spans="1:5" ht="15.75">
      <c r="A3226" s="140" t="str">
        <f>IF((SUM('Раздел 5'!F9:F9)&gt;=SUM('Раздел 5'!F20:F20)),"","Неверно!")</f>
        <v/>
      </c>
      <c r="B3226" s="141" t="s">
        <v>4160</v>
      </c>
      <c r="C3226" s="142" t="s">
        <v>810</v>
      </c>
      <c r="D3226" s="142" t="s">
        <v>475</v>
      </c>
      <c r="E3226" s="143" t="str">
        <f>CONCATENATE(SUM('Раздел 5'!F9:F9),"&gt;=",SUM('Раздел 5'!F20:F20))</f>
        <v>0&gt;=0</v>
      </c>
    </row>
    <row r="3227" spans="1:5" ht="15.75">
      <c r="A3227" s="140" t="str">
        <f>IF((SUM('Раздел 5'!G9:G9)&gt;=SUM('Раздел 5'!G20:G20)),"","Неверно!")</f>
        <v/>
      </c>
      <c r="B3227" s="141" t="s">
        <v>4160</v>
      </c>
      <c r="C3227" s="142" t="s">
        <v>811</v>
      </c>
      <c r="D3227" s="142" t="s">
        <v>475</v>
      </c>
      <c r="E3227" s="143" t="str">
        <f>CONCATENATE(SUM('Раздел 5'!G9:G9),"&gt;=",SUM('Раздел 5'!G20:G20))</f>
        <v>0&gt;=0</v>
      </c>
    </row>
    <row r="3228" spans="1:5" ht="15.75">
      <c r="A3228" s="140" t="str">
        <f>IF((SUM('Раздел 5'!H9:H9)&gt;=SUM('Раздел 5'!H20:H20)),"","Неверно!")</f>
        <v/>
      </c>
      <c r="B3228" s="141" t="s">
        <v>4160</v>
      </c>
      <c r="C3228" s="142" t="s">
        <v>812</v>
      </c>
      <c r="D3228" s="142" t="s">
        <v>475</v>
      </c>
      <c r="E3228" s="143" t="str">
        <f>CONCATENATE(SUM('Раздел 5'!H9:H9),"&gt;=",SUM('Раздел 5'!H20:H20))</f>
        <v>0&gt;=0</v>
      </c>
    </row>
    <row r="3229" spans="1:5" ht="15.75">
      <c r="A3229" s="140" t="str">
        <f>IF((SUM('Раздел 5'!I9:I9)&gt;=SUM('Раздел 5'!I20:I20)),"","Неверно!")</f>
        <v/>
      </c>
      <c r="B3229" s="141" t="s">
        <v>4160</v>
      </c>
      <c r="C3229" s="142" t="s">
        <v>813</v>
      </c>
      <c r="D3229" s="142" t="s">
        <v>475</v>
      </c>
      <c r="E3229" s="143" t="str">
        <f>CONCATENATE(SUM('Раздел 5'!I9:I9),"&gt;=",SUM('Раздел 5'!I20:I20))</f>
        <v>0&gt;=0</v>
      </c>
    </row>
    <row r="3230" spans="1:5" ht="15.75">
      <c r="A3230" s="140" t="str">
        <f>IF((SUM('Раздел 5'!J9:J9)&gt;=SUM('Раздел 5'!J20:J20)),"","Неверно!")</f>
        <v/>
      </c>
      <c r="B3230" s="141" t="s">
        <v>4160</v>
      </c>
      <c r="C3230" s="142" t="s">
        <v>814</v>
      </c>
      <c r="D3230" s="142" t="s">
        <v>475</v>
      </c>
      <c r="E3230" s="143" t="str">
        <f>CONCATENATE(SUM('Раздел 5'!J9:J9),"&gt;=",SUM('Раздел 5'!J20:J20))</f>
        <v>0&gt;=0</v>
      </c>
    </row>
    <row r="3231" spans="1:5" ht="15.75">
      <c r="A3231" s="140" t="str">
        <f>IF((SUM('Раздел 5'!K9:K9)&gt;=SUM('Раздел 5'!K20:K20)),"","Неверно!")</f>
        <v/>
      </c>
      <c r="B3231" s="141" t="s">
        <v>4160</v>
      </c>
      <c r="C3231" s="142" t="s">
        <v>815</v>
      </c>
      <c r="D3231" s="142" t="s">
        <v>475</v>
      </c>
      <c r="E3231" s="143" t="str">
        <f>CONCATENATE(SUM('Раздел 5'!K9:K9),"&gt;=",SUM('Раздел 5'!K20:K20))</f>
        <v>0&gt;=0</v>
      </c>
    </row>
    <row r="3232" spans="1:5" ht="15.75">
      <c r="A3232" s="140" t="str">
        <f>IF((SUM('Раздел 5'!L9:L9)&gt;=SUM('Раздел 5'!L20:L20)),"","Неверно!")</f>
        <v/>
      </c>
      <c r="B3232" s="141" t="s">
        <v>4160</v>
      </c>
      <c r="C3232" s="142" t="s">
        <v>816</v>
      </c>
      <c r="D3232" s="142" t="s">
        <v>475</v>
      </c>
      <c r="E3232" s="143" t="str">
        <f>CONCATENATE(SUM('Раздел 5'!L9:L9),"&gt;=",SUM('Раздел 5'!L20:L20))</f>
        <v>0&gt;=0</v>
      </c>
    </row>
    <row r="3233" spans="1:5" ht="15.75">
      <c r="A3233" s="140" t="str">
        <f>IF((SUM('Раздел 5'!M9:M9)&gt;=SUM('Раздел 5'!M20:M20)),"","Неверно!")</f>
        <v/>
      </c>
      <c r="B3233" s="141" t="s">
        <v>4160</v>
      </c>
      <c r="C3233" s="142" t="s">
        <v>817</v>
      </c>
      <c r="D3233" s="142" t="s">
        <v>475</v>
      </c>
      <c r="E3233" s="143" t="str">
        <f>CONCATENATE(SUM('Раздел 5'!M9:M9),"&gt;=",SUM('Раздел 5'!M20:M20))</f>
        <v>0&gt;=0</v>
      </c>
    </row>
    <row r="3234" spans="1:5" ht="15.75">
      <c r="A3234" s="140" t="str">
        <f>IF((SUM('Раздел 5'!E9:E9)&gt;=SUM('Раздел 5'!E19:E19)),"","Неверно!")</f>
        <v/>
      </c>
      <c r="B3234" s="141" t="s">
        <v>4161</v>
      </c>
      <c r="C3234" s="142" t="s">
        <v>792</v>
      </c>
      <c r="D3234" s="142" t="s">
        <v>474</v>
      </c>
      <c r="E3234" s="143" t="str">
        <f>CONCATENATE(SUM('Раздел 5'!E9:E9),"&gt;=",SUM('Раздел 5'!E19:E19))</f>
        <v>0&gt;=0</v>
      </c>
    </row>
    <row r="3235" spans="1:5" ht="15.75">
      <c r="A3235" s="140" t="str">
        <f>IF((SUM('Раздел 5'!N9:N9)&gt;=SUM('Раздел 5'!N19:N19)),"","Неверно!")</f>
        <v/>
      </c>
      <c r="B3235" s="141" t="s">
        <v>4161</v>
      </c>
      <c r="C3235" s="142" t="s">
        <v>793</v>
      </c>
      <c r="D3235" s="142" t="s">
        <v>474</v>
      </c>
      <c r="E3235" s="143" t="str">
        <f>CONCATENATE(SUM('Раздел 5'!N9:N9),"&gt;=",SUM('Раздел 5'!N19:N19))</f>
        <v>0&gt;=0</v>
      </c>
    </row>
    <row r="3236" spans="1:5" ht="15.75">
      <c r="A3236" s="140" t="str">
        <f>IF((SUM('Раздел 5'!O9:O9)&gt;=SUM('Раздел 5'!O19:O19)),"","Неверно!")</f>
        <v/>
      </c>
      <c r="B3236" s="141" t="s">
        <v>4161</v>
      </c>
      <c r="C3236" s="142" t="s">
        <v>794</v>
      </c>
      <c r="D3236" s="142" t="s">
        <v>474</v>
      </c>
      <c r="E3236" s="143" t="str">
        <f>CONCATENATE(SUM('Раздел 5'!O9:O9),"&gt;=",SUM('Раздел 5'!O19:O19))</f>
        <v>0&gt;=0</v>
      </c>
    </row>
    <row r="3237" spans="1:5" ht="15.75">
      <c r="A3237" s="140" t="str">
        <f>IF((SUM('Раздел 5'!P9:P9)&gt;=SUM('Раздел 5'!P19:P19)),"","Неверно!")</f>
        <v/>
      </c>
      <c r="B3237" s="141" t="s">
        <v>4161</v>
      </c>
      <c r="C3237" s="142" t="s">
        <v>795</v>
      </c>
      <c r="D3237" s="142" t="s">
        <v>474</v>
      </c>
      <c r="E3237" s="143" t="str">
        <f>CONCATENATE(SUM('Раздел 5'!P9:P9),"&gt;=",SUM('Раздел 5'!P19:P19))</f>
        <v>0&gt;=0</v>
      </c>
    </row>
    <row r="3238" spans="1:5" ht="15.75">
      <c r="A3238" s="140" t="str">
        <f>IF((SUM('Раздел 5'!Q9:Q9)&gt;=SUM('Раздел 5'!Q19:Q19)),"","Неверно!")</f>
        <v/>
      </c>
      <c r="B3238" s="141" t="s">
        <v>4161</v>
      </c>
      <c r="C3238" s="142" t="s">
        <v>796</v>
      </c>
      <c r="D3238" s="142" t="s">
        <v>474</v>
      </c>
      <c r="E3238" s="143" t="str">
        <f>CONCATENATE(SUM('Раздел 5'!Q9:Q9),"&gt;=",SUM('Раздел 5'!Q19:Q19))</f>
        <v>0&gt;=0</v>
      </c>
    </row>
    <row r="3239" spans="1:5" ht="15.75">
      <c r="A3239" s="140" t="str">
        <f>IF((SUM('Раздел 5'!F9:F9)&gt;=SUM('Раздел 5'!F19:F19)),"","Неверно!")</f>
        <v/>
      </c>
      <c r="B3239" s="141" t="s">
        <v>4161</v>
      </c>
      <c r="C3239" s="142" t="s">
        <v>797</v>
      </c>
      <c r="D3239" s="142" t="s">
        <v>474</v>
      </c>
      <c r="E3239" s="143" t="str">
        <f>CONCATENATE(SUM('Раздел 5'!F9:F9),"&gt;=",SUM('Раздел 5'!F19:F19))</f>
        <v>0&gt;=0</v>
      </c>
    </row>
    <row r="3240" spans="1:5" ht="15.75">
      <c r="A3240" s="140" t="str">
        <f>IF((SUM('Раздел 5'!G9:G9)&gt;=SUM('Раздел 5'!G19:G19)),"","Неверно!")</f>
        <v/>
      </c>
      <c r="B3240" s="141" t="s">
        <v>4161</v>
      </c>
      <c r="C3240" s="142" t="s">
        <v>798</v>
      </c>
      <c r="D3240" s="142" t="s">
        <v>474</v>
      </c>
      <c r="E3240" s="143" t="str">
        <f>CONCATENATE(SUM('Раздел 5'!G9:G9),"&gt;=",SUM('Раздел 5'!G19:G19))</f>
        <v>0&gt;=0</v>
      </c>
    </row>
    <row r="3241" spans="1:5" ht="15.75">
      <c r="A3241" s="140" t="str">
        <f>IF((SUM('Раздел 5'!H9:H9)&gt;=SUM('Раздел 5'!H19:H19)),"","Неверно!")</f>
        <v/>
      </c>
      <c r="B3241" s="141" t="s">
        <v>4161</v>
      </c>
      <c r="C3241" s="142" t="s">
        <v>799</v>
      </c>
      <c r="D3241" s="142" t="s">
        <v>474</v>
      </c>
      <c r="E3241" s="143" t="str">
        <f>CONCATENATE(SUM('Раздел 5'!H9:H9),"&gt;=",SUM('Раздел 5'!H19:H19))</f>
        <v>0&gt;=0</v>
      </c>
    </row>
    <row r="3242" spans="1:5" ht="15.75">
      <c r="A3242" s="140" t="str">
        <f>IF((SUM('Раздел 5'!I9:I9)&gt;=SUM('Раздел 5'!I19:I19)),"","Неверно!")</f>
        <v/>
      </c>
      <c r="B3242" s="141" t="s">
        <v>4161</v>
      </c>
      <c r="C3242" s="142" t="s">
        <v>800</v>
      </c>
      <c r="D3242" s="142" t="s">
        <v>474</v>
      </c>
      <c r="E3242" s="143" t="str">
        <f>CONCATENATE(SUM('Раздел 5'!I9:I9),"&gt;=",SUM('Раздел 5'!I19:I19))</f>
        <v>0&gt;=0</v>
      </c>
    </row>
    <row r="3243" spans="1:5" ht="15.75">
      <c r="A3243" s="140" t="str">
        <f>IF((SUM('Раздел 5'!J9:J9)&gt;=SUM('Раздел 5'!J19:J19)),"","Неверно!")</f>
        <v/>
      </c>
      <c r="B3243" s="141" t="s">
        <v>4161</v>
      </c>
      <c r="C3243" s="142" t="s">
        <v>801</v>
      </c>
      <c r="D3243" s="142" t="s">
        <v>474</v>
      </c>
      <c r="E3243" s="143" t="str">
        <f>CONCATENATE(SUM('Раздел 5'!J9:J9),"&gt;=",SUM('Раздел 5'!J19:J19))</f>
        <v>0&gt;=0</v>
      </c>
    </row>
    <row r="3244" spans="1:5" ht="15.75">
      <c r="A3244" s="140" t="str">
        <f>IF((SUM('Раздел 5'!K9:K9)&gt;=SUM('Раздел 5'!K19:K19)),"","Неверно!")</f>
        <v/>
      </c>
      <c r="B3244" s="141" t="s">
        <v>4161</v>
      </c>
      <c r="C3244" s="142" t="s">
        <v>802</v>
      </c>
      <c r="D3244" s="142" t="s">
        <v>474</v>
      </c>
      <c r="E3244" s="143" t="str">
        <f>CONCATENATE(SUM('Раздел 5'!K9:K9),"&gt;=",SUM('Раздел 5'!K19:K19))</f>
        <v>0&gt;=0</v>
      </c>
    </row>
    <row r="3245" spans="1:5" ht="15.75">
      <c r="A3245" s="140" t="str">
        <f>IF((SUM('Раздел 5'!L9:L9)&gt;=SUM('Раздел 5'!L19:L19)),"","Неверно!")</f>
        <v/>
      </c>
      <c r="B3245" s="141" t="s">
        <v>4161</v>
      </c>
      <c r="C3245" s="142" t="s">
        <v>803</v>
      </c>
      <c r="D3245" s="142" t="s">
        <v>474</v>
      </c>
      <c r="E3245" s="143" t="str">
        <f>CONCATENATE(SUM('Раздел 5'!L9:L9),"&gt;=",SUM('Раздел 5'!L19:L19))</f>
        <v>0&gt;=0</v>
      </c>
    </row>
    <row r="3246" spans="1:5" ht="15.75">
      <c r="A3246" s="140" t="str">
        <f>IF((SUM('Раздел 5'!M9:M9)&gt;=SUM('Раздел 5'!M19:M19)),"","Неверно!")</f>
        <v/>
      </c>
      <c r="B3246" s="141" t="s">
        <v>4161</v>
      </c>
      <c r="C3246" s="142" t="s">
        <v>804</v>
      </c>
      <c r="D3246" s="142" t="s">
        <v>474</v>
      </c>
      <c r="E3246" s="143" t="str">
        <f>CONCATENATE(SUM('Раздел 5'!M9:M9),"&gt;=",SUM('Раздел 5'!M19:M19))</f>
        <v>0&gt;=0</v>
      </c>
    </row>
    <row r="3247" spans="1:5" ht="15.75">
      <c r="A3247" s="140" t="str">
        <f>IF((SUM('Раздел 5'!E9:E9)&gt;=SUM('Раздел 5'!E18:E18)),"","Неверно!")</f>
        <v/>
      </c>
      <c r="B3247" s="141" t="s">
        <v>4162</v>
      </c>
      <c r="C3247" s="142" t="s">
        <v>779</v>
      </c>
      <c r="D3247" s="142" t="s">
        <v>473</v>
      </c>
      <c r="E3247" s="143" t="str">
        <f>CONCATENATE(SUM('Раздел 5'!E9:E9),"&gt;=",SUM('Раздел 5'!E18:E18))</f>
        <v>0&gt;=0</v>
      </c>
    </row>
    <row r="3248" spans="1:5" ht="15.75">
      <c r="A3248" s="140" t="str">
        <f>IF((SUM('Раздел 5'!N9:N9)&gt;=SUM('Раздел 5'!N18:N18)),"","Неверно!")</f>
        <v/>
      </c>
      <c r="B3248" s="141" t="s">
        <v>4162</v>
      </c>
      <c r="C3248" s="142" t="s">
        <v>780</v>
      </c>
      <c r="D3248" s="142" t="s">
        <v>473</v>
      </c>
      <c r="E3248" s="143" t="str">
        <f>CONCATENATE(SUM('Раздел 5'!N9:N9),"&gt;=",SUM('Раздел 5'!N18:N18))</f>
        <v>0&gt;=0</v>
      </c>
    </row>
    <row r="3249" spans="1:5" ht="15.75">
      <c r="A3249" s="140" t="str">
        <f>IF((SUM('Раздел 5'!O9:O9)&gt;=SUM('Раздел 5'!O18:O18)),"","Неверно!")</f>
        <v/>
      </c>
      <c r="B3249" s="141" t="s">
        <v>4162</v>
      </c>
      <c r="C3249" s="142" t="s">
        <v>781</v>
      </c>
      <c r="D3249" s="142" t="s">
        <v>473</v>
      </c>
      <c r="E3249" s="143" t="str">
        <f>CONCATENATE(SUM('Раздел 5'!O9:O9),"&gt;=",SUM('Раздел 5'!O18:O18))</f>
        <v>0&gt;=0</v>
      </c>
    </row>
    <row r="3250" spans="1:5" ht="15.75">
      <c r="A3250" s="140" t="str">
        <f>IF((SUM('Раздел 5'!P9:P9)&gt;=SUM('Раздел 5'!P18:P18)),"","Неверно!")</f>
        <v/>
      </c>
      <c r="B3250" s="141" t="s">
        <v>4162</v>
      </c>
      <c r="C3250" s="142" t="s">
        <v>782</v>
      </c>
      <c r="D3250" s="142" t="s">
        <v>473</v>
      </c>
      <c r="E3250" s="143" t="str">
        <f>CONCATENATE(SUM('Раздел 5'!P9:P9),"&gt;=",SUM('Раздел 5'!P18:P18))</f>
        <v>0&gt;=0</v>
      </c>
    </row>
    <row r="3251" spans="1:5" ht="15.75">
      <c r="A3251" s="140" t="str">
        <f>IF((SUM('Раздел 5'!Q9:Q9)&gt;=SUM('Раздел 5'!Q18:Q18)),"","Неверно!")</f>
        <v/>
      </c>
      <c r="B3251" s="141" t="s">
        <v>4162</v>
      </c>
      <c r="C3251" s="142" t="s">
        <v>783</v>
      </c>
      <c r="D3251" s="142" t="s">
        <v>473</v>
      </c>
      <c r="E3251" s="143" t="str">
        <f>CONCATENATE(SUM('Раздел 5'!Q9:Q9),"&gt;=",SUM('Раздел 5'!Q18:Q18))</f>
        <v>0&gt;=0</v>
      </c>
    </row>
    <row r="3252" spans="1:5" ht="15.75">
      <c r="A3252" s="140" t="str">
        <f>IF((SUM('Раздел 5'!F9:F9)&gt;=SUM('Раздел 5'!F18:F18)),"","Неверно!")</f>
        <v/>
      </c>
      <c r="B3252" s="141" t="s">
        <v>4162</v>
      </c>
      <c r="C3252" s="142" t="s">
        <v>784</v>
      </c>
      <c r="D3252" s="142" t="s">
        <v>473</v>
      </c>
      <c r="E3252" s="143" t="str">
        <f>CONCATENATE(SUM('Раздел 5'!F9:F9),"&gt;=",SUM('Раздел 5'!F18:F18))</f>
        <v>0&gt;=0</v>
      </c>
    </row>
    <row r="3253" spans="1:5" ht="15.75">
      <c r="A3253" s="140" t="str">
        <f>IF((SUM('Раздел 5'!G9:G9)&gt;=SUM('Раздел 5'!G18:G18)),"","Неверно!")</f>
        <v/>
      </c>
      <c r="B3253" s="141" t="s">
        <v>4162</v>
      </c>
      <c r="C3253" s="142" t="s">
        <v>785</v>
      </c>
      <c r="D3253" s="142" t="s">
        <v>473</v>
      </c>
      <c r="E3253" s="143" t="str">
        <f>CONCATENATE(SUM('Раздел 5'!G9:G9),"&gt;=",SUM('Раздел 5'!G18:G18))</f>
        <v>0&gt;=0</v>
      </c>
    </row>
    <row r="3254" spans="1:5" ht="15.75">
      <c r="A3254" s="140" t="str">
        <f>IF((SUM('Раздел 5'!H9:H9)&gt;=SUM('Раздел 5'!H18:H18)),"","Неверно!")</f>
        <v/>
      </c>
      <c r="B3254" s="141" t="s">
        <v>4162</v>
      </c>
      <c r="C3254" s="142" t="s">
        <v>786</v>
      </c>
      <c r="D3254" s="142" t="s">
        <v>473</v>
      </c>
      <c r="E3254" s="143" t="str">
        <f>CONCATENATE(SUM('Раздел 5'!H9:H9),"&gt;=",SUM('Раздел 5'!H18:H18))</f>
        <v>0&gt;=0</v>
      </c>
    </row>
    <row r="3255" spans="1:5" ht="15.75">
      <c r="A3255" s="140" t="str">
        <f>IF((SUM('Раздел 5'!I9:I9)&gt;=SUM('Раздел 5'!I18:I18)),"","Неверно!")</f>
        <v/>
      </c>
      <c r="B3255" s="141" t="s">
        <v>4162</v>
      </c>
      <c r="C3255" s="142" t="s">
        <v>787</v>
      </c>
      <c r="D3255" s="142" t="s">
        <v>473</v>
      </c>
      <c r="E3255" s="143" t="str">
        <f>CONCATENATE(SUM('Раздел 5'!I9:I9),"&gt;=",SUM('Раздел 5'!I18:I18))</f>
        <v>0&gt;=0</v>
      </c>
    </row>
    <row r="3256" spans="1:5" ht="15.75">
      <c r="A3256" s="140" t="str">
        <f>IF((SUM('Раздел 5'!J9:J9)&gt;=SUM('Раздел 5'!J18:J18)),"","Неверно!")</f>
        <v/>
      </c>
      <c r="B3256" s="141" t="s">
        <v>4162</v>
      </c>
      <c r="C3256" s="142" t="s">
        <v>788</v>
      </c>
      <c r="D3256" s="142" t="s">
        <v>473</v>
      </c>
      <c r="E3256" s="143" t="str">
        <f>CONCATENATE(SUM('Раздел 5'!J9:J9),"&gt;=",SUM('Раздел 5'!J18:J18))</f>
        <v>0&gt;=0</v>
      </c>
    </row>
    <row r="3257" spans="1:5" ht="15.75">
      <c r="A3257" s="140" t="str">
        <f>IF((SUM('Раздел 5'!K9:K9)&gt;=SUM('Раздел 5'!K18:K18)),"","Неверно!")</f>
        <v/>
      </c>
      <c r="B3257" s="141" t="s">
        <v>4162</v>
      </c>
      <c r="C3257" s="142" t="s">
        <v>789</v>
      </c>
      <c r="D3257" s="142" t="s">
        <v>473</v>
      </c>
      <c r="E3257" s="143" t="str">
        <f>CONCATENATE(SUM('Раздел 5'!K9:K9),"&gt;=",SUM('Раздел 5'!K18:K18))</f>
        <v>0&gt;=0</v>
      </c>
    </row>
    <row r="3258" spans="1:5" ht="15.75">
      <c r="A3258" s="140" t="str">
        <f>IF((SUM('Раздел 5'!L9:L9)&gt;=SUM('Раздел 5'!L18:L18)),"","Неверно!")</f>
        <v/>
      </c>
      <c r="B3258" s="141" t="s">
        <v>4162</v>
      </c>
      <c r="C3258" s="142" t="s">
        <v>790</v>
      </c>
      <c r="D3258" s="142" t="s">
        <v>473</v>
      </c>
      <c r="E3258" s="143" t="str">
        <f>CONCATENATE(SUM('Раздел 5'!L9:L9),"&gt;=",SUM('Раздел 5'!L18:L18))</f>
        <v>0&gt;=0</v>
      </c>
    </row>
    <row r="3259" spans="1:5" ht="15.75">
      <c r="A3259" s="140" t="str">
        <f>IF((SUM('Раздел 5'!M9:M9)&gt;=SUM('Раздел 5'!M18:M18)),"","Неверно!")</f>
        <v/>
      </c>
      <c r="B3259" s="141" t="s">
        <v>4162</v>
      </c>
      <c r="C3259" s="142" t="s">
        <v>791</v>
      </c>
      <c r="D3259" s="142" t="s">
        <v>473</v>
      </c>
      <c r="E3259" s="143" t="str">
        <f>CONCATENATE(SUM('Раздел 5'!M9:M9),"&gt;=",SUM('Раздел 5'!M18:M18))</f>
        <v>0&gt;=0</v>
      </c>
    </row>
    <row r="3260" spans="1:5" ht="15.75">
      <c r="A3260" s="140" t="str">
        <f>IF((SUM('Раздел 5'!E9:E9)&gt;=SUM('Раздел 5'!E25:E25)),"","Неверно!")</f>
        <v/>
      </c>
      <c r="B3260" s="141" t="s">
        <v>4163</v>
      </c>
      <c r="C3260" s="142" t="s">
        <v>766</v>
      </c>
      <c r="D3260" s="142" t="s">
        <v>472</v>
      </c>
      <c r="E3260" s="143" t="str">
        <f>CONCATENATE(SUM('Раздел 5'!E9:E9),"&gt;=",SUM('Раздел 5'!E25:E25))</f>
        <v>0&gt;=0</v>
      </c>
    </row>
    <row r="3261" spans="1:5" ht="15.75">
      <c r="A3261" s="140" t="str">
        <f>IF((SUM('Раздел 5'!N9:N9)&gt;=SUM('Раздел 5'!N25:N25)),"","Неверно!")</f>
        <v/>
      </c>
      <c r="B3261" s="141" t="s">
        <v>4163</v>
      </c>
      <c r="C3261" s="142" t="s">
        <v>767</v>
      </c>
      <c r="D3261" s="142" t="s">
        <v>472</v>
      </c>
      <c r="E3261" s="143" t="str">
        <f>CONCATENATE(SUM('Раздел 5'!N9:N9),"&gt;=",SUM('Раздел 5'!N25:N25))</f>
        <v>0&gt;=0</v>
      </c>
    </row>
    <row r="3262" spans="1:5" ht="15.75">
      <c r="A3262" s="140" t="str">
        <f>IF((SUM('Раздел 5'!O9:O9)&gt;=SUM('Раздел 5'!O25:O25)),"","Неверно!")</f>
        <v/>
      </c>
      <c r="B3262" s="141" t="s">
        <v>4163</v>
      </c>
      <c r="C3262" s="142" t="s">
        <v>768</v>
      </c>
      <c r="D3262" s="142" t="s">
        <v>472</v>
      </c>
      <c r="E3262" s="143" t="str">
        <f>CONCATENATE(SUM('Раздел 5'!O9:O9),"&gt;=",SUM('Раздел 5'!O25:O25))</f>
        <v>0&gt;=0</v>
      </c>
    </row>
    <row r="3263" spans="1:5" ht="15.75">
      <c r="A3263" s="140" t="str">
        <f>IF((SUM('Раздел 5'!P9:P9)&gt;=SUM('Раздел 5'!P25:P25)),"","Неверно!")</f>
        <v/>
      </c>
      <c r="B3263" s="141" t="s">
        <v>4163</v>
      </c>
      <c r="C3263" s="142" t="s">
        <v>769</v>
      </c>
      <c r="D3263" s="142" t="s">
        <v>472</v>
      </c>
      <c r="E3263" s="143" t="str">
        <f>CONCATENATE(SUM('Раздел 5'!P9:P9),"&gt;=",SUM('Раздел 5'!P25:P25))</f>
        <v>0&gt;=0</v>
      </c>
    </row>
    <row r="3264" spans="1:5" ht="15.75">
      <c r="A3264" s="140" t="str">
        <f>IF((SUM('Раздел 5'!Q9:Q9)&gt;=SUM('Раздел 5'!Q25:Q25)),"","Неверно!")</f>
        <v/>
      </c>
      <c r="B3264" s="141" t="s">
        <v>4163</v>
      </c>
      <c r="C3264" s="142" t="s">
        <v>770</v>
      </c>
      <c r="D3264" s="142" t="s">
        <v>472</v>
      </c>
      <c r="E3264" s="143" t="str">
        <f>CONCATENATE(SUM('Раздел 5'!Q9:Q9),"&gt;=",SUM('Раздел 5'!Q25:Q25))</f>
        <v>0&gt;=0</v>
      </c>
    </row>
    <row r="3265" spans="1:5" ht="15.75">
      <c r="A3265" s="140" t="str">
        <f>IF((SUM('Раздел 5'!F9:F9)&gt;=SUM('Раздел 5'!F25:F25)),"","Неверно!")</f>
        <v/>
      </c>
      <c r="B3265" s="141" t="s">
        <v>4163</v>
      </c>
      <c r="C3265" s="142" t="s">
        <v>771</v>
      </c>
      <c r="D3265" s="142" t="s">
        <v>472</v>
      </c>
      <c r="E3265" s="143" t="str">
        <f>CONCATENATE(SUM('Раздел 5'!F9:F9),"&gt;=",SUM('Раздел 5'!F25:F25))</f>
        <v>0&gt;=0</v>
      </c>
    </row>
    <row r="3266" spans="1:5" ht="15.75">
      <c r="A3266" s="140" t="str">
        <f>IF((SUM('Раздел 5'!G9:G9)&gt;=SUM('Раздел 5'!G25:G25)),"","Неверно!")</f>
        <v/>
      </c>
      <c r="B3266" s="141" t="s">
        <v>4163</v>
      </c>
      <c r="C3266" s="142" t="s">
        <v>772</v>
      </c>
      <c r="D3266" s="142" t="s">
        <v>472</v>
      </c>
      <c r="E3266" s="143" t="str">
        <f>CONCATENATE(SUM('Раздел 5'!G9:G9),"&gt;=",SUM('Раздел 5'!G25:G25))</f>
        <v>0&gt;=0</v>
      </c>
    </row>
    <row r="3267" spans="1:5" ht="15.75">
      <c r="A3267" s="140" t="str">
        <f>IF((SUM('Раздел 5'!H9:H9)&gt;=SUM('Раздел 5'!H25:H25)),"","Неверно!")</f>
        <v/>
      </c>
      <c r="B3267" s="141" t="s">
        <v>4163</v>
      </c>
      <c r="C3267" s="142" t="s">
        <v>773</v>
      </c>
      <c r="D3267" s="142" t="s">
        <v>472</v>
      </c>
      <c r="E3267" s="143" t="str">
        <f>CONCATENATE(SUM('Раздел 5'!H9:H9),"&gt;=",SUM('Раздел 5'!H25:H25))</f>
        <v>0&gt;=0</v>
      </c>
    </row>
    <row r="3268" spans="1:5" ht="15.75">
      <c r="A3268" s="140" t="str">
        <f>IF((SUM('Раздел 5'!I9:I9)&gt;=SUM('Раздел 5'!I25:I25)),"","Неверно!")</f>
        <v/>
      </c>
      <c r="B3268" s="141" t="s">
        <v>4163</v>
      </c>
      <c r="C3268" s="142" t="s">
        <v>774</v>
      </c>
      <c r="D3268" s="142" t="s">
        <v>472</v>
      </c>
      <c r="E3268" s="143" t="str">
        <f>CONCATENATE(SUM('Раздел 5'!I9:I9),"&gt;=",SUM('Раздел 5'!I25:I25))</f>
        <v>0&gt;=0</v>
      </c>
    </row>
    <row r="3269" spans="1:5" ht="15.75">
      <c r="A3269" s="140" t="str">
        <f>IF((SUM('Раздел 5'!J9:J9)&gt;=SUM('Раздел 5'!J25:J25)),"","Неверно!")</f>
        <v/>
      </c>
      <c r="B3269" s="141" t="s">
        <v>4163</v>
      </c>
      <c r="C3269" s="142" t="s">
        <v>775</v>
      </c>
      <c r="D3269" s="142" t="s">
        <v>472</v>
      </c>
      <c r="E3269" s="143" t="str">
        <f>CONCATENATE(SUM('Раздел 5'!J9:J9),"&gt;=",SUM('Раздел 5'!J25:J25))</f>
        <v>0&gt;=0</v>
      </c>
    </row>
    <row r="3270" spans="1:5" ht="15.75">
      <c r="A3270" s="140" t="str">
        <f>IF((SUM('Раздел 5'!K9:K9)&gt;=SUM('Раздел 5'!K25:K25)),"","Неверно!")</f>
        <v/>
      </c>
      <c r="B3270" s="141" t="s">
        <v>4163</v>
      </c>
      <c r="C3270" s="142" t="s">
        <v>776</v>
      </c>
      <c r="D3270" s="142" t="s">
        <v>472</v>
      </c>
      <c r="E3270" s="143" t="str">
        <f>CONCATENATE(SUM('Раздел 5'!K9:K9),"&gt;=",SUM('Раздел 5'!K25:K25))</f>
        <v>0&gt;=0</v>
      </c>
    </row>
    <row r="3271" spans="1:5" ht="15.75">
      <c r="A3271" s="140" t="str">
        <f>IF((SUM('Раздел 5'!L9:L9)&gt;=SUM('Раздел 5'!L25:L25)),"","Неверно!")</f>
        <v/>
      </c>
      <c r="B3271" s="141" t="s">
        <v>4163</v>
      </c>
      <c r="C3271" s="142" t="s">
        <v>777</v>
      </c>
      <c r="D3271" s="142" t="s">
        <v>472</v>
      </c>
      <c r="E3271" s="143" t="str">
        <f>CONCATENATE(SUM('Раздел 5'!L9:L9),"&gt;=",SUM('Раздел 5'!L25:L25))</f>
        <v>0&gt;=0</v>
      </c>
    </row>
    <row r="3272" spans="1:5" ht="15.75">
      <c r="A3272" s="140" t="str">
        <f>IF((SUM('Раздел 5'!M9:M9)&gt;=SUM('Раздел 5'!M25:M25)),"","Неверно!")</f>
        <v/>
      </c>
      <c r="B3272" s="141" t="s">
        <v>4163</v>
      </c>
      <c r="C3272" s="142" t="s">
        <v>778</v>
      </c>
      <c r="D3272" s="142" t="s">
        <v>472</v>
      </c>
      <c r="E3272" s="143" t="str">
        <f>CONCATENATE(SUM('Раздел 5'!M9:M9),"&gt;=",SUM('Раздел 5'!M25:M25))</f>
        <v>0&gt;=0</v>
      </c>
    </row>
    <row r="3273" spans="1:5" ht="15.75">
      <c r="A3273" s="140" t="str">
        <f>IF((SUM('Раздел 5'!E9:E9)&gt;=SUM('Раздел 5'!E17:E17)),"","Неверно!")</f>
        <v/>
      </c>
      <c r="B3273" s="141" t="s">
        <v>4164</v>
      </c>
      <c r="C3273" s="142" t="s">
        <v>753</v>
      </c>
      <c r="D3273" s="142" t="s">
        <v>471</v>
      </c>
      <c r="E3273" s="143" t="str">
        <f>CONCATENATE(SUM('Раздел 5'!E9:E9),"&gt;=",SUM('Раздел 5'!E17:E17))</f>
        <v>0&gt;=0</v>
      </c>
    </row>
    <row r="3274" spans="1:5" ht="15.75">
      <c r="A3274" s="140" t="str">
        <f>IF((SUM('Раздел 5'!N9:N9)&gt;=SUM('Раздел 5'!N17:N17)),"","Неверно!")</f>
        <v/>
      </c>
      <c r="B3274" s="141" t="s">
        <v>4164</v>
      </c>
      <c r="C3274" s="142" t="s">
        <v>754</v>
      </c>
      <c r="D3274" s="142" t="s">
        <v>471</v>
      </c>
      <c r="E3274" s="143" t="str">
        <f>CONCATENATE(SUM('Раздел 5'!N9:N9),"&gt;=",SUM('Раздел 5'!N17:N17))</f>
        <v>0&gt;=0</v>
      </c>
    </row>
    <row r="3275" spans="1:5" ht="15.75">
      <c r="A3275" s="140" t="str">
        <f>IF((SUM('Раздел 5'!O9:O9)&gt;=SUM('Раздел 5'!O17:O17)),"","Неверно!")</f>
        <v/>
      </c>
      <c r="B3275" s="141" t="s">
        <v>4164</v>
      </c>
      <c r="C3275" s="142" t="s">
        <v>755</v>
      </c>
      <c r="D3275" s="142" t="s">
        <v>471</v>
      </c>
      <c r="E3275" s="143" t="str">
        <f>CONCATENATE(SUM('Раздел 5'!O9:O9),"&gt;=",SUM('Раздел 5'!O17:O17))</f>
        <v>0&gt;=0</v>
      </c>
    </row>
    <row r="3276" spans="1:5" ht="15.75">
      <c r="A3276" s="140" t="str">
        <f>IF((SUM('Раздел 5'!P9:P9)&gt;=SUM('Раздел 5'!P17:P17)),"","Неверно!")</f>
        <v/>
      </c>
      <c r="B3276" s="141" t="s">
        <v>4164</v>
      </c>
      <c r="C3276" s="142" t="s">
        <v>756</v>
      </c>
      <c r="D3276" s="142" t="s">
        <v>471</v>
      </c>
      <c r="E3276" s="143" t="str">
        <f>CONCATENATE(SUM('Раздел 5'!P9:P9),"&gt;=",SUM('Раздел 5'!P17:P17))</f>
        <v>0&gt;=0</v>
      </c>
    </row>
    <row r="3277" spans="1:5" ht="15.75">
      <c r="A3277" s="140" t="str">
        <f>IF((SUM('Раздел 5'!Q9:Q9)&gt;=SUM('Раздел 5'!Q17:Q17)),"","Неверно!")</f>
        <v/>
      </c>
      <c r="B3277" s="141" t="s">
        <v>4164</v>
      </c>
      <c r="C3277" s="142" t="s">
        <v>757</v>
      </c>
      <c r="D3277" s="142" t="s">
        <v>471</v>
      </c>
      <c r="E3277" s="143" t="str">
        <f>CONCATENATE(SUM('Раздел 5'!Q9:Q9),"&gt;=",SUM('Раздел 5'!Q17:Q17))</f>
        <v>0&gt;=0</v>
      </c>
    </row>
    <row r="3278" spans="1:5" ht="15.75">
      <c r="A3278" s="140" t="str">
        <f>IF((SUM('Раздел 5'!F9:F9)&gt;=SUM('Раздел 5'!F17:F17)),"","Неверно!")</f>
        <v/>
      </c>
      <c r="B3278" s="141" t="s">
        <v>4164</v>
      </c>
      <c r="C3278" s="142" t="s">
        <v>758</v>
      </c>
      <c r="D3278" s="142" t="s">
        <v>471</v>
      </c>
      <c r="E3278" s="143" t="str">
        <f>CONCATENATE(SUM('Раздел 5'!F9:F9),"&gt;=",SUM('Раздел 5'!F17:F17))</f>
        <v>0&gt;=0</v>
      </c>
    </row>
    <row r="3279" spans="1:5" ht="15.75">
      <c r="A3279" s="140" t="str">
        <f>IF((SUM('Раздел 5'!G9:G9)&gt;=SUM('Раздел 5'!G17:G17)),"","Неверно!")</f>
        <v/>
      </c>
      <c r="B3279" s="141" t="s">
        <v>4164</v>
      </c>
      <c r="C3279" s="142" t="s">
        <v>759</v>
      </c>
      <c r="D3279" s="142" t="s">
        <v>471</v>
      </c>
      <c r="E3279" s="143" t="str">
        <f>CONCATENATE(SUM('Раздел 5'!G9:G9),"&gt;=",SUM('Раздел 5'!G17:G17))</f>
        <v>0&gt;=0</v>
      </c>
    </row>
    <row r="3280" spans="1:5" ht="15.75">
      <c r="A3280" s="140" t="str">
        <f>IF((SUM('Раздел 5'!H9:H9)&gt;=SUM('Раздел 5'!H17:H17)),"","Неверно!")</f>
        <v/>
      </c>
      <c r="B3280" s="141" t="s">
        <v>4164</v>
      </c>
      <c r="C3280" s="142" t="s">
        <v>760</v>
      </c>
      <c r="D3280" s="142" t="s">
        <v>471</v>
      </c>
      <c r="E3280" s="143" t="str">
        <f>CONCATENATE(SUM('Раздел 5'!H9:H9),"&gt;=",SUM('Раздел 5'!H17:H17))</f>
        <v>0&gt;=0</v>
      </c>
    </row>
    <row r="3281" spans="1:5" ht="15.75">
      <c r="A3281" s="140" t="str">
        <f>IF((SUM('Раздел 5'!I9:I9)&gt;=SUM('Раздел 5'!I17:I17)),"","Неверно!")</f>
        <v/>
      </c>
      <c r="B3281" s="141" t="s">
        <v>4164</v>
      </c>
      <c r="C3281" s="142" t="s">
        <v>761</v>
      </c>
      <c r="D3281" s="142" t="s">
        <v>471</v>
      </c>
      <c r="E3281" s="143" t="str">
        <f>CONCATENATE(SUM('Раздел 5'!I9:I9),"&gt;=",SUM('Раздел 5'!I17:I17))</f>
        <v>0&gt;=0</v>
      </c>
    </row>
    <row r="3282" spans="1:5" ht="15.75">
      <c r="A3282" s="140" t="str">
        <f>IF((SUM('Раздел 5'!J9:J9)&gt;=SUM('Раздел 5'!J17:J17)),"","Неверно!")</f>
        <v/>
      </c>
      <c r="B3282" s="141" t="s">
        <v>4164</v>
      </c>
      <c r="C3282" s="142" t="s">
        <v>762</v>
      </c>
      <c r="D3282" s="142" t="s">
        <v>471</v>
      </c>
      <c r="E3282" s="143" t="str">
        <f>CONCATENATE(SUM('Раздел 5'!J9:J9),"&gt;=",SUM('Раздел 5'!J17:J17))</f>
        <v>0&gt;=0</v>
      </c>
    </row>
    <row r="3283" spans="1:5" ht="15.75">
      <c r="A3283" s="140" t="str">
        <f>IF((SUM('Раздел 5'!K9:K9)&gt;=SUM('Раздел 5'!K17:K17)),"","Неверно!")</f>
        <v/>
      </c>
      <c r="B3283" s="141" t="s">
        <v>4164</v>
      </c>
      <c r="C3283" s="142" t="s">
        <v>763</v>
      </c>
      <c r="D3283" s="142" t="s">
        <v>471</v>
      </c>
      <c r="E3283" s="143" t="str">
        <f>CONCATENATE(SUM('Раздел 5'!K9:K9),"&gt;=",SUM('Раздел 5'!K17:K17))</f>
        <v>0&gt;=0</v>
      </c>
    </row>
    <row r="3284" spans="1:5" ht="15.75">
      <c r="A3284" s="140" t="str">
        <f>IF((SUM('Раздел 5'!L9:L9)&gt;=SUM('Раздел 5'!L17:L17)),"","Неверно!")</f>
        <v/>
      </c>
      <c r="B3284" s="141" t="s">
        <v>4164</v>
      </c>
      <c r="C3284" s="142" t="s">
        <v>764</v>
      </c>
      <c r="D3284" s="142" t="s">
        <v>471</v>
      </c>
      <c r="E3284" s="143" t="str">
        <f>CONCATENATE(SUM('Раздел 5'!L9:L9),"&gt;=",SUM('Раздел 5'!L17:L17))</f>
        <v>0&gt;=0</v>
      </c>
    </row>
    <row r="3285" spans="1:5" ht="15.75">
      <c r="A3285" s="140" t="str">
        <f>IF((SUM('Раздел 5'!M9:M9)&gt;=SUM('Раздел 5'!M17:M17)),"","Неверно!")</f>
        <v/>
      </c>
      <c r="B3285" s="141" t="s">
        <v>4164</v>
      </c>
      <c r="C3285" s="142" t="s">
        <v>765</v>
      </c>
      <c r="D3285" s="142" t="s">
        <v>471</v>
      </c>
      <c r="E3285" s="143" t="str">
        <f>CONCATENATE(SUM('Раздел 5'!M9:M9),"&gt;=",SUM('Раздел 5'!M17:M17))</f>
        <v>0&gt;=0</v>
      </c>
    </row>
    <row r="3286" spans="1:5" ht="38.25">
      <c r="A3286" s="140" t="str">
        <f>IF((SUM('Раздел 6'!D28:D28)=0),"","Неверно!")</f>
        <v/>
      </c>
      <c r="B3286" s="141" t="s">
        <v>4181</v>
      </c>
      <c r="C3286" s="142" t="s">
        <v>4182</v>
      </c>
      <c r="D3286" s="142" t="s">
        <v>4183</v>
      </c>
      <c r="E3286" s="143" t="str">
        <f>CONCATENATE(SUM('Раздел 6'!D28:D28),"=",0)</f>
        <v>0=0</v>
      </c>
    </row>
    <row r="3287" spans="1:5" ht="38.25">
      <c r="A3287" s="140" t="str">
        <f>IF((SUM('Раздел 6'!M28:M28)=0),"","Неверно!")</f>
        <v/>
      </c>
      <c r="B3287" s="141" t="s">
        <v>4181</v>
      </c>
      <c r="C3287" s="142" t="s">
        <v>702</v>
      </c>
      <c r="D3287" s="142" t="s">
        <v>4183</v>
      </c>
      <c r="E3287" s="143" t="str">
        <f>CONCATENATE(SUM('Раздел 6'!M28:M28),"=",0)</f>
        <v>0=0</v>
      </c>
    </row>
    <row r="3288" spans="1:5" ht="38.25">
      <c r="A3288" s="140" t="str">
        <f>IF((SUM('Раздел 6'!N28:N28)=0),"","Неверно!")</f>
        <v/>
      </c>
      <c r="B3288" s="141" t="s">
        <v>4181</v>
      </c>
      <c r="C3288" s="142" t="s">
        <v>4184</v>
      </c>
      <c r="D3288" s="142" t="s">
        <v>4183</v>
      </c>
      <c r="E3288" s="143" t="str">
        <f>CONCATENATE(SUM('Раздел 6'!N28:N28),"=",0)</f>
        <v>0=0</v>
      </c>
    </row>
    <row r="3289" spans="1:5" ht="38.25">
      <c r="A3289" s="140" t="str">
        <f>IF((SUM('Раздел 6'!O28:O28)=0),"","Неверно!")</f>
        <v/>
      </c>
      <c r="B3289" s="141" t="s">
        <v>4181</v>
      </c>
      <c r="C3289" s="142" t="s">
        <v>4185</v>
      </c>
      <c r="D3289" s="142" t="s">
        <v>4183</v>
      </c>
      <c r="E3289" s="143" t="str">
        <f>CONCATENATE(SUM('Раздел 6'!O28:O28),"=",0)</f>
        <v>0=0</v>
      </c>
    </row>
    <row r="3290" spans="1:5" ht="38.25">
      <c r="A3290" s="140" t="str">
        <f>IF((SUM('Раздел 6'!P28:P28)=0),"","Неверно!")</f>
        <v/>
      </c>
      <c r="B3290" s="141" t="s">
        <v>4181</v>
      </c>
      <c r="C3290" s="142" t="s">
        <v>4186</v>
      </c>
      <c r="D3290" s="142" t="s">
        <v>4183</v>
      </c>
      <c r="E3290" s="143" t="str">
        <f>CONCATENATE(SUM('Раздел 6'!P28:P28),"=",0)</f>
        <v>0=0</v>
      </c>
    </row>
    <row r="3291" spans="1:5" ht="38.25">
      <c r="A3291" s="140" t="str">
        <f>IF((SUM('Раздел 6'!Q28:Q28)=0),"","Неверно!")</f>
        <v/>
      </c>
      <c r="B3291" s="141" t="s">
        <v>4181</v>
      </c>
      <c r="C3291" s="142" t="s">
        <v>4187</v>
      </c>
      <c r="D3291" s="142" t="s">
        <v>4183</v>
      </c>
      <c r="E3291" s="143" t="str">
        <f>CONCATENATE(SUM('Раздел 6'!Q28:Q28),"=",0)</f>
        <v>0=0</v>
      </c>
    </row>
    <row r="3292" spans="1:5" ht="38.25">
      <c r="A3292" s="140" t="str">
        <f>IF((SUM('Раздел 6'!R28:R28)=0),"","Неверно!")</f>
        <v/>
      </c>
      <c r="B3292" s="141" t="s">
        <v>4181</v>
      </c>
      <c r="C3292" s="142" t="s">
        <v>4188</v>
      </c>
      <c r="D3292" s="142" t="s">
        <v>4183</v>
      </c>
      <c r="E3292" s="143" t="str">
        <f>CONCATENATE(SUM('Раздел 6'!R28:R28),"=",0)</f>
        <v>0=0</v>
      </c>
    </row>
    <row r="3293" spans="1:5" ht="38.25">
      <c r="A3293" s="140" t="str">
        <f>IF((SUM('Раздел 6'!S28:S28)=0),"","Неверно!")</f>
        <v/>
      </c>
      <c r="B3293" s="141" t="s">
        <v>4181</v>
      </c>
      <c r="C3293" s="142" t="s">
        <v>4189</v>
      </c>
      <c r="D3293" s="142" t="s">
        <v>4183</v>
      </c>
      <c r="E3293" s="143" t="str">
        <f>CONCATENATE(SUM('Раздел 6'!S28:S28),"=",0)</f>
        <v>0=0</v>
      </c>
    </row>
    <row r="3294" spans="1:5" ht="38.25">
      <c r="A3294" s="140" t="str">
        <f>IF((SUM('Раздел 6'!T28:T28)=0),"","Неверно!")</f>
        <v/>
      </c>
      <c r="B3294" s="141" t="s">
        <v>4181</v>
      </c>
      <c r="C3294" s="142" t="s">
        <v>4190</v>
      </c>
      <c r="D3294" s="142" t="s">
        <v>4183</v>
      </c>
      <c r="E3294" s="143" t="str">
        <f>CONCATENATE(SUM('Раздел 6'!T28:T28),"=",0)</f>
        <v>0=0</v>
      </c>
    </row>
    <row r="3295" spans="1:5" ht="38.25">
      <c r="A3295" s="140" t="str">
        <f>IF((SUM('Раздел 6'!U28:U28)=0),"","Неверно!")</f>
        <v/>
      </c>
      <c r="B3295" s="141" t="s">
        <v>4181</v>
      </c>
      <c r="C3295" s="142" t="s">
        <v>4191</v>
      </c>
      <c r="D3295" s="142" t="s">
        <v>4183</v>
      </c>
      <c r="E3295" s="143" t="str">
        <f>CONCATENATE(SUM('Раздел 6'!U28:U28),"=",0)</f>
        <v>0=0</v>
      </c>
    </row>
    <row r="3296" spans="1:5" ht="38.25">
      <c r="A3296" s="140" t="str">
        <f>IF((SUM('Раздел 6'!V28:V28)=0),"","Неверно!")</f>
        <v/>
      </c>
      <c r="B3296" s="141" t="s">
        <v>4181</v>
      </c>
      <c r="C3296" s="142" t="s">
        <v>4192</v>
      </c>
      <c r="D3296" s="142" t="s">
        <v>4183</v>
      </c>
      <c r="E3296" s="143" t="str">
        <f>CONCATENATE(SUM('Раздел 6'!V28:V28),"=",0)</f>
        <v>0=0</v>
      </c>
    </row>
    <row r="3297" spans="1:5" ht="38.25">
      <c r="A3297" s="140" t="str">
        <f>IF((SUM('Раздел 6'!E28:E28)=0),"","Неверно!")</f>
        <v/>
      </c>
      <c r="B3297" s="141" t="s">
        <v>4181</v>
      </c>
      <c r="C3297" s="142" t="s">
        <v>642</v>
      </c>
      <c r="D3297" s="142" t="s">
        <v>4183</v>
      </c>
      <c r="E3297" s="143" t="str">
        <f>CONCATENATE(SUM('Раздел 6'!E28:E28),"=",0)</f>
        <v>0=0</v>
      </c>
    </row>
    <row r="3298" spans="1:5" ht="38.25">
      <c r="A3298" s="140" t="str">
        <f>IF((SUM('Раздел 6'!W28:W28)=0),"","Неверно!")</f>
        <v/>
      </c>
      <c r="B3298" s="141" t="s">
        <v>4181</v>
      </c>
      <c r="C3298" s="142" t="s">
        <v>4193</v>
      </c>
      <c r="D3298" s="142" t="s">
        <v>4183</v>
      </c>
      <c r="E3298" s="143" t="str">
        <f>CONCATENATE(SUM('Раздел 6'!W28:W28),"=",0)</f>
        <v>0=0</v>
      </c>
    </row>
    <row r="3299" spans="1:5" ht="38.25">
      <c r="A3299" s="140" t="str">
        <f>IF((SUM('Раздел 6'!X28:X28)=0),"","Неверно!")</f>
        <v/>
      </c>
      <c r="B3299" s="141" t="s">
        <v>4181</v>
      </c>
      <c r="C3299" s="142" t="s">
        <v>4194</v>
      </c>
      <c r="D3299" s="142" t="s">
        <v>4183</v>
      </c>
      <c r="E3299" s="143" t="str">
        <f>CONCATENATE(SUM('Раздел 6'!X28:X28),"=",0)</f>
        <v>0=0</v>
      </c>
    </row>
    <row r="3300" spans="1:5" ht="38.25">
      <c r="A3300" s="140" t="str">
        <f>IF((SUM('Раздел 6'!Y28:Y28)=0),"","Неверно!")</f>
        <v/>
      </c>
      <c r="B3300" s="141" t="s">
        <v>4181</v>
      </c>
      <c r="C3300" s="142" t="s">
        <v>4195</v>
      </c>
      <c r="D3300" s="142" t="s">
        <v>4183</v>
      </c>
      <c r="E3300" s="143" t="str">
        <f>CONCATENATE(SUM('Раздел 6'!Y28:Y28),"=",0)</f>
        <v>0=0</v>
      </c>
    </row>
    <row r="3301" spans="1:5" ht="38.25">
      <c r="A3301" s="140" t="str">
        <f>IF((SUM('Раздел 6'!Z28:Z28)=0),"","Неверно!")</f>
        <v/>
      </c>
      <c r="B3301" s="141" t="s">
        <v>4181</v>
      </c>
      <c r="C3301" s="142" t="s">
        <v>4196</v>
      </c>
      <c r="D3301" s="142" t="s">
        <v>4183</v>
      </c>
      <c r="E3301" s="143" t="str">
        <f>CONCATENATE(SUM('Раздел 6'!Z28:Z28),"=",0)</f>
        <v>0=0</v>
      </c>
    </row>
    <row r="3302" spans="1:5" ht="38.25">
      <c r="A3302" s="140" t="str">
        <f>IF((SUM('Раздел 6'!AA28:AA28)=0),"","Неверно!")</f>
        <v/>
      </c>
      <c r="B3302" s="141" t="s">
        <v>4181</v>
      </c>
      <c r="C3302" s="142" t="s">
        <v>4197</v>
      </c>
      <c r="D3302" s="142" t="s">
        <v>4183</v>
      </c>
      <c r="E3302" s="143" t="str">
        <f>CONCATENATE(SUM('Раздел 6'!AA28:AA28),"=",0)</f>
        <v>0=0</v>
      </c>
    </row>
    <row r="3303" spans="1:5" ht="38.25">
      <c r="A3303" s="140" t="str">
        <f>IF((SUM('Раздел 6'!AB28:AB28)=0),"","Неверно!")</f>
        <v/>
      </c>
      <c r="B3303" s="141" t="s">
        <v>4181</v>
      </c>
      <c r="C3303" s="142" t="s">
        <v>4198</v>
      </c>
      <c r="D3303" s="142" t="s">
        <v>4183</v>
      </c>
      <c r="E3303" s="143" t="str">
        <f>CONCATENATE(SUM('Раздел 6'!AB28:AB28),"=",0)</f>
        <v>0=0</v>
      </c>
    </row>
    <row r="3304" spans="1:5" ht="38.25">
      <c r="A3304" s="140" t="str">
        <f>IF((SUM('Раздел 6'!AC28:AC28)=0),"","Неверно!")</f>
        <v/>
      </c>
      <c r="B3304" s="141" t="s">
        <v>4181</v>
      </c>
      <c r="C3304" s="142" t="s">
        <v>4199</v>
      </c>
      <c r="D3304" s="142" t="s">
        <v>4183</v>
      </c>
      <c r="E3304" s="143" t="str">
        <f>CONCATENATE(SUM('Раздел 6'!AC28:AC28),"=",0)</f>
        <v>0=0</v>
      </c>
    </row>
    <row r="3305" spans="1:5" ht="38.25">
      <c r="A3305" s="140" t="str">
        <f>IF((SUM('Раздел 6'!AD28:AD28)=0),"","Неверно!")</f>
        <v/>
      </c>
      <c r="B3305" s="141" t="s">
        <v>4181</v>
      </c>
      <c r="C3305" s="142" t="s">
        <v>4200</v>
      </c>
      <c r="D3305" s="142" t="s">
        <v>4183</v>
      </c>
      <c r="E3305" s="143" t="str">
        <f>CONCATENATE(SUM('Раздел 6'!AD28:AD28),"=",0)</f>
        <v>0=0</v>
      </c>
    </row>
    <row r="3306" spans="1:5" ht="38.25">
      <c r="A3306" s="140" t="str">
        <f>IF((SUM('Раздел 6'!AE28:AE28)=0),"","Неверно!")</f>
        <v/>
      </c>
      <c r="B3306" s="141" t="s">
        <v>4181</v>
      </c>
      <c r="C3306" s="142" t="s">
        <v>4201</v>
      </c>
      <c r="D3306" s="142" t="s">
        <v>4183</v>
      </c>
      <c r="E3306" s="143" t="str">
        <f>CONCATENATE(SUM('Раздел 6'!AE28:AE28),"=",0)</f>
        <v>0=0</v>
      </c>
    </row>
    <row r="3307" spans="1:5" ht="38.25">
      <c r="A3307" s="140" t="str">
        <f>IF((SUM('Раздел 6'!AF28:AF28)=0),"","Неверно!")</f>
        <v/>
      </c>
      <c r="B3307" s="141" t="s">
        <v>4181</v>
      </c>
      <c r="C3307" s="142" t="s">
        <v>4202</v>
      </c>
      <c r="D3307" s="142" t="s">
        <v>4183</v>
      </c>
      <c r="E3307" s="143" t="str">
        <f>CONCATENATE(SUM('Раздел 6'!AF28:AF28),"=",0)</f>
        <v>0=0</v>
      </c>
    </row>
    <row r="3308" spans="1:5" ht="38.25">
      <c r="A3308" s="140" t="str">
        <f>IF((SUM('Раздел 6'!F28:F28)=0),"","Неверно!")</f>
        <v/>
      </c>
      <c r="B3308" s="141" t="s">
        <v>4181</v>
      </c>
      <c r="C3308" s="142" t="s">
        <v>4203</v>
      </c>
      <c r="D3308" s="142" t="s">
        <v>4183</v>
      </c>
      <c r="E3308" s="143" t="str">
        <f>CONCATENATE(SUM('Раздел 6'!F28:F28),"=",0)</f>
        <v>0=0</v>
      </c>
    </row>
    <row r="3309" spans="1:5" ht="38.25">
      <c r="A3309" s="140" t="str">
        <f>IF((SUM('Раздел 6'!AG28:AG28)=0),"","Неверно!")</f>
        <v/>
      </c>
      <c r="B3309" s="141" t="s">
        <v>4181</v>
      </c>
      <c r="C3309" s="142" t="s">
        <v>4204</v>
      </c>
      <c r="D3309" s="142" t="s">
        <v>4183</v>
      </c>
      <c r="E3309" s="143" t="str">
        <f>CONCATENATE(SUM('Раздел 6'!AG28:AG28),"=",0)</f>
        <v>0=0</v>
      </c>
    </row>
    <row r="3310" spans="1:5" ht="38.25">
      <c r="A3310" s="140" t="str">
        <f>IF((SUM('Раздел 6'!AH28:AH28)=0),"","Неверно!")</f>
        <v/>
      </c>
      <c r="B3310" s="141" t="s">
        <v>4181</v>
      </c>
      <c r="C3310" s="142" t="s">
        <v>4205</v>
      </c>
      <c r="D3310" s="142" t="s">
        <v>4183</v>
      </c>
      <c r="E3310" s="143" t="str">
        <f>CONCATENATE(SUM('Раздел 6'!AH28:AH28),"=",0)</f>
        <v>0=0</v>
      </c>
    </row>
    <row r="3311" spans="1:5" ht="38.25">
      <c r="A3311" s="140" t="str">
        <f>IF((SUM('Раздел 6'!AI28:AI28)=0),"","Неверно!")</f>
        <v/>
      </c>
      <c r="B3311" s="141" t="s">
        <v>4181</v>
      </c>
      <c r="C3311" s="142" t="s">
        <v>4206</v>
      </c>
      <c r="D3311" s="142" t="s">
        <v>4183</v>
      </c>
      <c r="E3311" s="143" t="str">
        <f>CONCATENATE(SUM('Раздел 6'!AI28:AI28),"=",0)</f>
        <v>0=0</v>
      </c>
    </row>
    <row r="3312" spans="1:5" ht="38.25">
      <c r="A3312" s="140" t="str">
        <f>IF((SUM('Раздел 6'!G28:G28)=0),"","Неверно!")</f>
        <v/>
      </c>
      <c r="B3312" s="141" t="s">
        <v>4181</v>
      </c>
      <c r="C3312" s="142" t="s">
        <v>4207</v>
      </c>
      <c r="D3312" s="142" t="s">
        <v>4183</v>
      </c>
      <c r="E3312" s="143" t="str">
        <f>CONCATENATE(SUM('Раздел 6'!G28:G28),"=",0)</f>
        <v>0=0</v>
      </c>
    </row>
    <row r="3313" spans="1:5" ht="38.25">
      <c r="A3313" s="140" t="str">
        <f>IF((SUM('Раздел 6'!H28:H28)=0),"","Неверно!")</f>
        <v/>
      </c>
      <c r="B3313" s="141" t="s">
        <v>4181</v>
      </c>
      <c r="C3313" s="142" t="s">
        <v>4208</v>
      </c>
      <c r="D3313" s="142" t="s">
        <v>4183</v>
      </c>
      <c r="E3313" s="143" t="str">
        <f>CONCATENATE(SUM('Раздел 6'!H28:H28),"=",0)</f>
        <v>0=0</v>
      </c>
    </row>
    <row r="3314" spans="1:5" ht="38.25">
      <c r="A3314" s="140" t="str">
        <f>IF((SUM('Раздел 6'!I28:I28)=0),"","Неверно!")</f>
        <v/>
      </c>
      <c r="B3314" s="141" t="s">
        <v>4181</v>
      </c>
      <c r="C3314" s="142" t="s">
        <v>4209</v>
      </c>
      <c r="D3314" s="142" t="s">
        <v>4183</v>
      </c>
      <c r="E3314" s="143" t="str">
        <f>CONCATENATE(SUM('Раздел 6'!I28:I28),"=",0)</f>
        <v>0=0</v>
      </c>
    </row>
    <row r="3315" spans="1:5" ht="38.25">
      <c r="A3315" s="140" t="str">
        <f>IF((SUM('Раздел 6'!J28:J28)=0),"","Неверно!")</f>
        <v/>
      </c>
      <c r="B3315" s="141" t="s">
        <v>4181</v>
      </c>
      <c r="C3315" s="142" t="s">
        <v>4210</v>
      </c>
      <c r="D3315" s="142" t="s">
        <v>4183</v>
      </c>
      <c r="E3315" s="143" t="str">
        <f>CONCATENATE(SUM('Раздел 6'!J28:J28),"=",0)</f>
        <v>0=0</v>
      </c>
    </row>
    <row r="3316" spans="1:5" ht="38.25">
      <c r="A3316" s="140" t="str">
        <f>IF((SUM('Раздел 6'!K28:K28)=0),"","Неверно!")</f>
        <v/>
      </c>
      <c r="B3316" s="141" t="s">
        <v>4181</v>
      </c>
      <c r="C3316" s="142" t="s">
        <v>4211</v>
      </c>
      <c r="D3316" s="142" t="s">
        <v>4183</v>
      </c>
      <c r="E3316" s="143" t="str">
        <f>CONCATENATE(SUM('Раздел 6'!K28:K28),"=",0)</f>
        <v>0=0</v>
      </c>
    </row>
    <row r="3317" spans="1:5" ht="38.25">
      <c r="A3317" s="140" t="str">
        <f>IF((SUM('Раздел 6'!L28:L28)=0),"","Неверно!")</f>
        <v/>
      </c>
      <c r="B3317" s="141" t="s">
        <v>4181</v>
      </c>
      <c r="C3317" s="142" t="s">
        <v>4212</v>
      </c>
      <c r="D3317" s="142" t="s">
        <v>4183</v>
      </c>
      <c r="E3317" s="143" t="str">
        <f>CONCATENATE(SUM('Раздел 6'!L28:L28),"=",0)</f>
        <v>0=0</v>
      </c>
    </row>
    <row r="3318" spans="1:5" ht="38.25">
      <c r="A3318" s="140" t="str">
        <f>IF((SUM('Раздел 6'!D25:D25)=0),"","Неверно!")</f>
        <v/>
      </c>
      <c r="B3318" s="141" t="s">
        <v>4213</v>
      </c>
      <c r="C3318" s="142" t="s">
        <v>4214</v>
      </c>
      <c r="D3318" s="142" t="s">
        <v>4215</v>
      </c>
      <c r="E3318" s="143" t="str">
        <f>CONCATENATE(SUM('Раздел 6'!D25:D25),"=",0)</f>
        <v>0=0</v>
      </c>
    </row>
    <row r="3319" spans="1:5" ht="38.25">
      <c r="A3319" s="140" t="str">
        <f>IF((SUM('Раздел 6'!M25:M25)=0),"","Неверно!")</f>
        <v/>
      </c>
      <c r="B3319" s="141" t="s">
        <v>4213</v>
      </c>
      <c r="C3319" s="142" t="s">
        <v>699</v>
      </c>
      <c r="D3319" s="142" t="s">
        <v>4215</v>
      </c>
      <c r="E3319" s="143" t="str">
        <f>CONCATENATE(SUM('Раздел 6'!M25:M25),"=",0)</f>
        <v>0=0</v>
      </c>
    </row>
    <row r="3320" spans="1:5" ht="38.25">
      <c r="A3320" s="140" t="str">
        <f>IF((SUM('Раздел 6'!N25:N25)=0),"","Неверно!")</f>
        <v/>
      </c>
      <c r="B3320" s="141" t="s">
        <v>4213</v>
      </c>
      <c r="C3320" s="142" t="s">
        <v>4216</v>
      </c>
      <c r="D3320" s="142" t="s">
        <v>4215</v>
      </c>
      <c r="E3320" s="143" t="str">
        <f>CONCATENATE(SUM('Раздел 6'!N25:N25),"=",0)</f>
        <v>0=0</v>
      </c>
    </row>
    <row r="3321" spans="1:5" ht="38.25">
      <c r="A3321" s="140" t="str">
        <f>IF((SUM('Раздел 6'!O25:O25)=0),"","Неверно!")</f>
        <v/>
      </c>
      <c r="B3321" s="141" t="s">
        <v>4213</v>
      </c>
      <c r="C3321" s="142" t="s">
        <v>4217</v>
      </c>
      <c r="D3321" s="142" t="s">
        <v>4215</v>
      </c>
      <c r="E3321" s="143" t="str">
        <f>CONCATENATE(SUM('Раздел 6'!O25:O25),"=",0)</f>
        <v>0=0</v>
      </c>
    </row>
    <row r="3322" spans="1:5" ht="38.25">
      <c r="A3322" s="140" t="str">
        <f>IF((SUM('Раздел 6'!P25:P25)=0),"","Неверно!")</f>
        <v/>
      </c>
      <c r="B3322" s="141" t="s">
        <v>4213</v>
      </c>
      <c r="C3322" s="142" t="s">
        <v>4218</v>
      </c>
      <c r="D3322" s="142" t="s">
        <v>4215</v>
      </c>
      <c r="E3322" s="143" t="str">
        <f>CONCATENATE(SUM('Раздел 6'!P25:P25),"=",0)</f>
        <v>0=0</v>
      </c>
    </row>
    <row r="3323" spans="1:5" ht="38.25">
      <c r="A3323" s="140" t="str">
        <f>IF((SUM('Раздел 6'!Q25:Q25)=0),"","Неверно!")</f>
        <v/>
      </c>
      <c r="B3323" s="141" t="s">
        <v>4213</v>
      </c>
      <c r="C3323" s="142" t="s">
        <v>4219</v>
      </c>
      <c r="D3323" s="142" t="s">
        <v>4215</v>
      </c>
      <c r="E3323" s="143" t="str">
        <f>CONCATENATE(SUM('Раздел 6'!Q25:Q25),"=",0)</f>
        <v>0=0</v>
      </c>
    </row>
    <row r="3324" spans="1:5" ht="38.25">
      <c r="A3324" s="140" t="str">
        <f>IF((SUM('Раздел 6'!R25:R25)=0),"","Неверно!")</f>
        <v/>
      </c>
      <c r="B3324" s="141" t="s">
        <v>4213</v>
      </c>
      <c r="C3324" s="142" t="s">
        <v>4220</v>
      </c>
      <c r="D3324" s="142" t="s">
        <v>4215</v>
      </c>
      <c r="E3324" s="143" t="str">
        <f>CONCATENATE(SUM('Раздел 6'!R25:R25),"=",0)</f>
        <v>0=0</v>
      </c>
    </row>
    <row r="3325" spans="1:5" ht="38.25">
      <c r="A3325" s="140" t="str">
        <f>IF((SUM('Раздел 6'!S25:S25)=0),"","Неверно!")</f>
        <v/>
      </c>
      <c r="B3325" s="141" t="s">
        <v>4213</v>
      </c>
      <c r="C3325" s="142" t="s">
        <v>4221</v>
      </c>
      <c r="D3325" s="142" t="s">
        <v>4215</v>
      </c>
      <c r="E3325" s="143" t="str">
        <f>CONCATENATE(SUM('Раздел 6'!S25:S25),"=",0)</f>
        <v>0=0</v>
      </c>
    </row>
    <row r="3326" spans="1:5" ht="38.25">
      <c r="A3326" s="140" t="str">
        <f>IF((SUM('Раздел 6'!T25:T25)=0),"","Неверно!")</f>
        <v/>
      </c>
      <c r="B3326" s="141" t="s">
        <v>4213</v>
      </c>
      <c r="C3326" s="142" t="s">
        <v>4222</v>
      </c>
      <c r="D3326" s="142" t="s">
        <v>4215</v>
      </c>
      <c r="E3326" s="143" t="str">
        <f>CONCATENATE(SUM('Раздел 6'!T25:T25),"=",0)</f>
        <v>0=0</v>
      </c>
    </row>
    <row r="3327" spans="1:5" ht="38.25">
      <c r="A3327" s="140" t="str">
        <f>IF((SUM('Раздел 6'!U25:U25)=0),"","Неверно!")</f>
        <v/>
      </c>
      <c r="B3327" s="141" t="s">
        <v>4213</v>
      </c>
      <c r="C3327" s="142" t="s">
        <v>4223</v>
      </c>
      <c r="D3327" s="142" t="s">
        <v>4215</v>
      </c>
      <c r="E3327" s="143" t="str">
        <f>CONCATENATE(SUM('Раздел 6'!U25:U25),"=",0)</f>
        <v>0=0</v>
      </c>
    </row>
    <row r="3328" spans="1:5" ht="38.25">
      <c r="A3328" s="140" t="str">
        <f>IF((SUM('Раздел 6'!V25:V25)=0),"","Неверно!")</f>
        <v/>
      </c>
      <c r="B3328" s="141" t="s">
        <v>4213</v>
      </c>
      <c r="C3328" s="142" t="s">
        <v>4224</v>
      </c>
      <c r="D3328" s="142" t="s">
        <v>4215</v>
      </c>
      <c r="E3328" s="143" t="str">
        <f>CONCATENATE(SUM('Раздел 6'!V25:V25),"=",0)</f>
        <v>0=0</v>
      </c>
    </row>
    <row r="3329" spans="1:5" ht="38.25">
      <c r="A3329" s="140" t="str">
        <f>IF((SUM('Раздел 6'!E25:E25)=0),"","Неверно!")</f>
        <v/>
      </c>
      <c r="B3329" s="141" t="s">
        <v>4213</v>
      </c>
      <c r="C3329" s="142" t="s">
        <v>639</v>
      </c>
      <c r="D3329" s="142" t="s">
        <v>4215</v>
      </c>
      <c r="E3329" s="143" t="str">
        <f>CONCATENATE(SUM('Раздел 6'!E25:E25),"=",0)</f>
        <v>0=0</v>
      </c>
    </row>
    <row r="3330" spans="1:5" ht="38.25">
      <c r="A3330" s="140" t="str">
        <f>IF((SUM('Раздел 6'!W25:W25)=0),"","Неверно!")</f>
        <v/>
      </c>
      <c r="B3330" s="141" t="s">
        <v>4213</v>
      </c>
      <c r="C3330" s="142" t="s">
        <v>4225</v>
      </c>
      <c r="D3330" s="142" t="s">
        <v>4215</v>
      </c>
      <c r="E3330" s="143" t="str">
        <f>CONCATENATE(SUM('Раздел 6'!W25:W25),"=",0)</f>
        <v>0=0</v>
      </c>
    </row>
    <row r="3331" spans="1:5" ht="38.25">
      <c r="A3331" s="140" t="str">
        <f>IF((SUM('Раздел 6'!X25:X25)=0),"","Неверно!")</f>
        <v/>
      </c>
      <c r="B3331" s="141" t="s">
        <v>4213</v>
      </c>
      <c r="C3331" s="142" t="s">
        <v>4226</v>
      </c>
      <c r="D3331" s="142" t="s">
        <v>4215</v>
      </c>
      <c r="E3331" s="143" t="str">
        <f>CONCATENATE(SUM('Раздел 6'!X25:X25),"=",0)</f>
        <v>0=0</v>
      </c>
    </row>
    <row r="3332" spans="1:5" ht="38.25">
      <c r="A3332" s="140" t="str">
        <f>IF((SUM('Раздел 6'!Y25:Y25)=0),"","Неверно!")</f>
        <v/>
      </c>
      <c r="B3332" s="141" t="s">
        <v>4213</v>
      </c>
      <c r="C3332" s="142" t="s">
        <v>4227</v>
      </c>
      <c r="D3332" s="142" t="s">
        <v>4215</v>
      </c>
      <c r="E3332" s="143" t="str">
        <f>CONCATENATE(SUM('Раздел 6'!Y25:Y25),"=",0)</f>
        <v>0=0</v>
      </c>
    </row>
    <row r="3333" spans="1:5" ht="38.25">
      <c r="A3333" s="140" t="str">
        <f>IF((SUM('Раздел 6'!Z25:Z25)=0),"","Неверно!")</f>
        <v/>
      </c>
      <c r="B3333" s="141" t="s">
        <v>4213</v>
      </c>
      <c r="C3333" s="142" t="s">
        <v>4228</v>
      </c>
      <c r="D3333" s="142" t="s">
        <v>4215</v>
      </c>
      <c r="E3333" s="143" t="str">
        <f>CONCATENATE(SUM('Раздел 6'!Z25:Z25),"=",0)</f>
        <v>0=0</v>
      </c>
    </row>
    <row r="3334" spans="1:5" ht="38.25">
      <c r="A3334" s="140" t="str">
        <f>IF((SUM('Раздел 6'!AA25:AA25)=0),"","Неверно!")</f>
        <v/>
      </c>
      <c r="B3334" s="141" t="s">
        <v>4213</v>
      </c>
      <c r="C3334" s="142" t="s">
        <v>4229</v>
      </c>
      <c r="D3334" s="142" t="s">
        <v>4215</v>
      </c>
      <c r="E3334" s="143" t="str">
        <f>CONCATENATE(SUM('Раздел 6'!AA25:AA25),"=",0)</f>
        <v>0=0</v>
      </c>
    </row>
    <row r="3335" spans="1:5" ht="38.25">
      <c r="A3335" s="140" t="str">
        <f>IF((SUM('Раздел 6'!AB25:AB25)=0),"","Неверно!")</f>
        <v/>
      </c>
      <c r="B3335" s="141" t="s">
        <v>4213</v>
      </c>
      <c r="C3335" s="142" t="s">
        <v>4230</v>
      </c>
      <c r="D3335" s="142" t="s">
        <v>4215</v>
      </c>
      <c r="E3335" s="143" t="str">
        <f>CONCATENATE(SUM('Раздел 6'!AB25:AB25),"=",0)</f>
        <v>0=0</v>
      </c>
    </row>
    <row r="3336" spans="1:5" ht="38.25">
      <c r="A3336" s="140" t="str">
        <f>IF((SUM('Раздел 6'!AC25:AC25)=0),"","Неверно!")</f>
        <v/>
      </c>
      <c r="B3336" s="141" t="s">
        <v>4213</v>
      </c>
      <c r="C3336" s="142" t="s">
        <v>4231</v>
      </c>
      <c r="D3336" s="142" t="s">
        <v>4215</v>
      </c>
      <c r="E3336" s="143" t="str">
        <f>CONCATENATE(SUM('Раздел 6'!AC25:AC25),"=",0)</f>
        <v>0=0</v>
      </c>
    </row>
    <row r="3337" spans="1:5" ht="38.25">
      <c r="A3337" s="140" t="str">
        <f>IF((SUM('Раздел 6'!AD25:AD25)=0),"","Неверно!")</f>
        <v/>
      </c>
      <c r="B3337" s="141" t="s">
        <v>4213</v>
      </c>
      <c r="C3337" s="142" t="s">
        <v>4232</v>
      </c>
      <c r="D3337" s="142" t="s">
        <v>4215</v>
      </c>
      <c r="E3337" s="143" t="str">
        <f>CONCATENATE(SUM('Раздел 6'!AD25:AD25),"=",0)</f>
        <v>0=0</v>
      </c>
    </row>
    <row r="3338" spans="1:5" ht="38.25">
      <c r="A3338" s="140" t="str">
        <f>IF((SUM('Раздел 6'!AE25:AE25)=0),"","Неверно!")</f>
        <v/>
      </c>
      <c r="B3338" s="141" t="s">
        <v>4213</v>
      </c>
      <c r="C3338" s="142" t="s">
        <v>4233</v>
      </c>
      <c r="D3338" s="142" t="s">
        <v>4215</v>
      </c>
      <c r="E3338" s="143" t="str">
        <f>CONCATENATE(SUM('Раздел 6'!AE25:AE25),"=",0)</f>
        <v>0=0</v>
      </c>
    </row>
    <row r="3339" spans="1:5" ht="38.25">
      <c r="A3339" s="140" t="str">
        <f>IF((SUM('Раздел 6'!AF25:AF25)=0),"","Неверно!")</f>
        <v/>
      </c>
      <c r="B3339" s="141" t="s">
        <v>4213</v>
      </c>
      <c r="C3339" s="142" t="s">
        <v>4234</v>
      </c>
      <c r="D3339" s="142" t="s">
        <v>4215</v>
      </c>
      <c r="E3339" s="143" t="str">
        <f>CONCATENATE(SUM('Раздел 6'!AF25:AF25),"=",0)</f>
        <v>0=0</v>
      </c>
    </row>
    <row r="3340" spans="1:5" ht="38.25">
      <c r="A3340" s="140" t="str">
        <f>IF((SUM('Раздел 6'!F25:F25)=0),"","Неверно!")</f>
        <v/>
      </c>
      <c r="B3340" s="141" t="s">
        <v>4213</v>
      </c>
      <c r="C3340" s="142" t="s">
        <v>4235</v>
      </c>
      <c r="D3340" s="142" t="s">
        <v>4215</v>
      </c>
      <c r="E3340" s="143" t="str">
        <f>CONCATENATE(SUM('Раздел 6'!F25:F25),"=",0)</f>
        <v>0=0</v>
      </c>
    </row>
    <row r="3341" spans="1:5" ht="38.25">
      <c r="A3341" s="140" t="str">
        <f>IF((SUM('Раздел 6'!AG25:AG25)=0),"","Неверно!")</f>
        <v/>
      </c>
      <c r="B3341" s="141" t="s">
        <v>4213</v>
      </c>
      <c r="C3341" s="142" t="s">
        <v>4236</v>
      </c>
      <c r="D3341" s="142" t="s">
        <v>4215</v>
      </c>
      <c r="E3341" s="143" t="str">
        <f>CONCATENATE(SUM('Раздел 6'!AG25:AG25),"=",0)</f>
        <v>0=0</v>
      </c>
    </row>
    <row r="3342" spans="1:5" ht="38.25">
      <c r="A3342" s="140" t="str">
        <f>IF((SUM('Раздел 6'!AH25:AH25)=0),"","Неверно!")</f>
        <v/>
      </c>
      <c r="B3342" s="141" t="s">
        <v>4213</v>
      </c>
      <c r="C3342" s="142" t="s">
        <v>4237</v>
      </c>
      <c r="D3342" s="142" t="s">
        <v>4215</v>
      </c>
      <c r="E3342" s="143" t="str">
        <f>CONCATENATE(SUM('Раздел 6'!AH25:AH25),"=",0)</f>
        <v>0=0</v>
      </c>
    </row>
    <row r="3343" spans="1:5" ht="38.25">
      <c r="A3343" s="140" t="str">
        <f>IF((SUM('Раздел 6'!AI25:AI25)=0),"","Неверно!")</f>
        <v/>
      </c>
      <c r="B3343" s="141" t="s">
        <v>4213</v>
      </c>
      <c r="C3343" s="142" t="s">
        <v>4238</v>
      </c>
      <c r="D3343" s="142" t="s">
        <v>4215</v>
      </c>
      <c r="E3343" s="143" t="str">
        <f>CONCATENATE(SUM('Раздел 6'!AI25:AI25),"=",0)</f>
        <v>0=0</v>
      </c>
    </row>
    <row r="3344" spans="1:5" ht="38.25">
      <c r="A3344" s="140" t="str">
        <f>IF((SUM('Раздел 6'!G25:G25)=0),"","Неверно!")</f>
        <v/>
      </c>
      <c r="B3344" s="141" t="s">
        <v>4213</v>
      </c>
      <c r="C3344" s="142" t="s">
        <v>4239</v>
      </c>
      <c r="D3344" s="142" t="s">
        <v>4215</v>
      </c>
      <c r="E3344" s="143" t="str">
        <f>CONCATENATE(SUM('Раздел 6'!G25:G25),"=",0)</f>
        <v>0=0</v>
      </c>
    </row>
    <row r="3345" spans="1:5" ht="38.25">
      <c r="A3345" s="140" t="str">
        <f>IF((SUM('Раздел 6'!H25:H25)=0),"","Неверно!")</f>
        <v/>
      </c>
      <c r="B3345" s="141" t="s">
        <v>4213</v>
      </c>
      <c r="C3345" s="142" t="s">
        <v>4240</v>
      </c>
      <c r="D3345" s="142" t="s">
        <v>4215</v>
      </c>
      <c r="E3345" s="143" t="str">
        <f>CONCATENATE(SUM('Раздел 6'!H25:H25),"=",0)</f>
        <v>0=0</v>
      </c>
    </row>
    <row r="3346" spans="1:5" ht="38.25">
      <c r="A3346" s="140" t="str">
        <f>IF((SUM('Раздел 6'!I25:I25)=0),"","Неверно!")</f>
        <v/>
      </c>
      <c r="B3346" s="141" t="s">
        <v>4213</v>
      </c>
      <c r="C3346" s="142" t="s">
        <v>4241</v>
      </c>
      <c r="D3346" s="142" t="s">
        <v>4215</v>
      </c>
      <c r="E3346" s="143" t="str">
        <f>CONCATENATE(SUM('Раздел 6'!I25:I25),"=",0)</f>
        <v>0=0</v>
      </c>
    </row>
    <row r="3347" spans="1:5" ht="38.25">
      <c r="A3347" s="140" t="str">
        <f>IF((SUM('Раздел 6'!J25:J25)=0),"","Неверно!")</f>
        <v/>
      </c>
      <c r="B3347" s="141" t="s">
        <v>4213</v>
      </c>
      <c r="C3347" s="142" t="s">
        <v>4242</v>
      </c>
      <c r="D3347" s="142" t="s">
        <v>4215</v>
      </c>
      <c r="E3347" s="143" t="str">
        <f>CONCATENATE(SUM('Раздел 6'!J25:J25),"=",0)</f>
        <v>0=0</v>
      </c>
    </row>
    <row r="3348" spans="1:5" ht="38.25">
      <c r="A3348" s="140" t="str">
        <f>IF((SUM('Раздел 6'!K25:K25)=0),"","Неверно!")</f>
        <v/>
      </c>
      <c r="B3348" s="141" t="s">
        <v>4213</v>
      </c>
      <c r="C3348" s="142" t="s">
        <v>4243</v>
      </c>
      <c r="D3348" s="142" t="s">
        <v>4215</v>
      </c>
      <c r="E3348" s="143" t="str">
        <f>CONCATENATE(SUM('Раздел 6'!K25:K25),"=",0)</f>
        <v>0=0</v>
      </c>
    </row>
    <row r="3349" spans="1:5" ht="38.25">
      <c r="A3349" s="140" t="str">
        <f>IF((SUM('Раздел 6'!L25:L25)=0),"","Неверно!")</f>
        <v/>
      </c>
      <c r="B3349" s="141" t="s">
        <v>4213</v>
      </c>
      <c r="C3349" s="142" t="s">
        <v>4244</v>
      </c>
      <c r="D3349" s="142" t="s">
        <v>4215</v>
      </c>
      <c r="E3349" s="143" t="str">
        <f>CONCATENATE(SUM('Раздел 6'!L25:L25),"=",0)</f>
        <v>0=0</v>
      </c>
    </row>
    <row r="3350" spans="1:5" ht="25.5">
      <c r="A3350" s="140" t="str">
        <f>IF((SUM('Раздел 4'!P8:R8)&lt;=SUM('Раздел 4'!F8:F8)),"","Неверно!")</f>
        <v/>
      </c>
      <c r="B3350" s="141" t="s">
        <v>4245</v>
      </c>
      <c r="C3350" s="142" t="s">
        <v>4246</v>
      </c>
      <c r="D3350" s="142" t="s">
        <v>4247</v>
      </c>
      <c r="E3350" s="143" t="str">
        <f>CONCATENATE(SUM('Раздел 4'!P8:R8),"&lt;=",SUM('Раздел 4'!F8:F8))</f>
        <v>1672&lt;=1682</v>
      </c>
    </row>
    <row r="3351" spans="1:5" ht="25.5">
      <c r="A3351" s="140" t="str">
        <f>IF((SUM('Раздел 4'!P17:R17)&lt;=SUM('Раздел 4'!F17:F17)),"","Неверно!")</f>
        <v/>
      </c>
      <c r="B3351" s="141" t="s">
        <v>4245</v>
      </c>
      <c r="C3351" s="142" t="s">
        <v>4248</v>
      </c>
      <c r="D3351" s="142" t="s">
        <v>4247</v>
      </c>
      <c r="E3351" s="143" t="str">
        <f>CONCATENATE(SUM('Раздел 4'!P17:R17),"&lt;=",SUM('Раздел 4'!F17:F17))</f>
        <v>300&lt;=300</v>
      </c>
    </row>
    <row r="3352" spans="1:5" ht="25.5">
      <c r="A3352" s="140" t="str">
        <f>IF((SUM('Раздел 4'!P18:R18)&lt;=SUM('Раздел 4'!F18:F18)),"","Неверно!")</f>
        <v/>
      </c>
      <c r="B3352" s="141" t="s">
        <v>4245</v>
      </c>
      <c r="C3352" s="142" t="s">
        <v>4249</v>
      </c>
      <c r="D3352" s="142" t="s">
        <v>4247</v>
      </c>
      <c r="E3352" s="143" t="str">
        <f>CONCATENATE(SUM('Раздел 4'!P18:R18),"&lt;=",SUM('Раздел 4'!F18:F18))</f>
        <v>31&lt;=31</v>
      </c>
    </row>
    <row r="3353" spans="1:5" ht="25.5">
      <c r="A3353" s="140" t="str">
        <f>IF((SUM('Раздел 4'!P19:R19)&lt;=SUM('Раздел 4'!F19:F19)),"","Неверно!")</f>
        <v/>
      </c>
      <c r="B3353" s="141" t="s">
        <v>4245</v>
      </c>
      <c r="C3353" s="142" t="s">
        <v>4250</v>
      </c>
      <c r="D3353" s="142" t="s">
        <v>4247</v>
      </c>
      <c r="E3353" s="143" t="str">
        <f>CONCATENATE(SUM('Раздел 4'!P19:R19),"&lt;=",SUM('Раздел 4'!F19:F19))</f>
        <v>5&lt;=5</v>
      </c>
    </row>
    <row r="3354" spans="1:5" ht="25.5">
      <c r="A3354" s="140" t="str">
        <f>IF((SUM('Раздел 4'!P20:R20)&lt;=SUM('Раздел 4'!F20:F20)),"","Неверно!")</f>
        <v/>
      </c>
      <c r="B3354" s="141" t="s">
        <v>4245</v>
      </c>
      <c r="C3354" s="142" t="s">
        <v>4251</v>
      </c>
      <c r="D3354" s="142" t="s">
        <v>4247</v>
      </c>
      <c r="E3354" s="143" t="str">
        <f>CONCATENATE(SUM('Раздел 4'!P20:R20),"&lt;=",SUM('Раздел 4'!F20:F20))</f>
        <v>385&lt;=385</v>
      </c>
    </row>
    <row r="3355" spans="1:5" ht="25.5">
      <c r="A3355" s="140" t="str">
        <f>IF((SUM('Раздел 4'!P21:R21)&lt;=SUM('Раздел 4'!F21:F21)),"","Неверно!")</f>
        <v/>
      </c>
      <c r="B3355" s="141" t="s">
        <v>4245</v>
      </c>
      <c r="C3355" s="142" t="s">
        <v>4252</v>
      </c>
      <c r="D3355" s="142" t="s">
        <v>4247</v>
      </c>
      <c r="E3355" s="143" t="str">
        <f>CONCATENATE(SUM('Раздел 4'!P21:R21),"&lt;=",SUM('Раздел 4'!F21:F21))</f>
        <v>52&lt;=52</v>
      </c>
    </row>
    <row r="3356" spans="1:5" ht="25.5">
      <c r="A3356" s="140" t="str">
        <f>IF((SUM('Раздел 4'!P22:R22)&lt;=SUM('Раздел 4'!F22:F22)),"","Неверно!")</f>
        <v/>
      </c>
      <c r="B3356" s="141" t="s">
        <v>4245</v>
      </c>
      <c r="C3356" s="142" t="s">
        <v>4253</v>
      </c>
      <c r="D3356" s="142" t="s">
        <v>4247</v>
      </c>
      <c r="E3356" s="143" t="str">
        <f>CONCATENATE(SUM('Раздел 4'!P22:R22),"&lt;=",SUM('Раздел 4'!F22:F22))</f>
        <v>18&lt;=18</v>
      </c>
    </row>
    <row r="3357" spans="1:5" ht="25.5">
      <c r="A3357" s="140" t="str">
        <f>IF((SUM('Раздел 4'!P23:R23)&lt;=SUM('Раздел 4'!F23:F23)),"","Неверно!")</f>
        <v/>
      </c>
      <c r="B3357" s="141" t="s">
        <v>4245</v>
      </c>
      <c r="C3357" s="142" t="s">
        <v>4254</v>
      </c>
      <c r="D3357" s="142" t="s">
        <v>4247</v>
      </c>
      <c r="E3357" s="143" t="str">
        <f>CONCATENATE(SUM('Раздел 4'!P23:R23),"&lt;=",SUM('Раздел 4'!F23:F23))</f>
        <v>195&lt;=196</v>
      </c>
    </row>
    <row r="3358" spans="1:5" ht="25.5">
      <c r="A3358" s="140" t="str">
        <f>IF((SUM('Раздел 4'!P24:R24)&lt;=SUM('Раздел 4'!F24:F24)),"","Неверно!")</f>
        <v/>
      </c>
      <c r="B3358" s="141" t="s">
        <v>4245</v>
      </c>
      <c r="C3358" s="142" t="s">
        <v>4255</v>
      </c>
      <c r="D3358" s="142" t="s">
        <v>4247</v>
      </c>
      <c r="E3358" s="143" t="str">
        <f>CONCATENATE(SUM('Раздел 4'!P24:R24),"&lt;=",SUM('Раздел 4'!F24:F24))</f>
        <v>16&lt;=16</v>
      </c>
    </row>
    <row r="3359" spans="1:5" ht="25.5">
      <c r="A3359" s="140" t="str">
        <f>IF((SUM('Раздел 4'!P25:R25)&lt;=SUM('Раздел 4'!F25:F25)),"","Неверно!")</f>
        <v/>
      </c>
      <c r="B3359" s="141" t="s">
        <v>4245</v>
      </c>
      <c r="C3359" s="142" t="s">
        <v>4256</v>
      </c>
      <c r="D3359" s="142" t="s">
        <v>4247</v>
      </c>
      <c r="E3359" s="143" t="str">
        <f>CONCATENATE(SUM('Раздел 4'!P25:R25),"&lt;=",SUM('Раздел 4'!F25:F25))</f>
        <v>3&lt;=3</v>
      </c>
    </row>
    <row r="3360" spans="1:5" ht="25.5">
      <c r="A3360" s="140" t="str">
        <f>IF((SUM('Раздел 4'!P26:R26)&lt;=SUM('Раздел 4'!F26:F26)),"","Неверно!")</f>
        <v/>
      </c>
      <c r="B3360" s="141" t="s">
        <v>4245</v>
      </c>
      <c r="C3360" s="142" t="s">
        <v>4257</v>
      </c>
      <c r="D3360" s="142" t="s">
        <v>4247</v>
      </c>
      <c r="E3360" s="143" t="str">
        <f>CONCATENATE(SUM('Раздел 4'!P26:R26),"&lt;=",SUM('Раздел 4'!F26:F26))</f>
        <v>107&lt;=109</v>
      </c>
    </row>
    <row r="3361" spans="1:5" ht="25.5">
      <c r="A3361" s="140" t="str">
        <f>IF((SUM('Раздел 4'!P9:R9)&lt;=SUM('Раздел 4'!F9:F9)),"","Неверно!")</f>
        <v/>
      </c>
      <c r="B3361" s="141" t="s">
        <v>4245</v>
      </c>
      <c r="C3361" s="142" t="s">
        <v>4258</v>
      </c>
      <c r="D3361" s="142" t="s">
        <v>4247</v>
      </c>
      <c r="E3361" s="143" t="str">
        <f>CONCATENATE(SUM('Раздел 4'!P9:R9),"&lt;=",SUM('Раздел 4'!F9:F9))</f>
        <v>191&lt;=192</v>
      </c>
    </row>
    <row r="3362" spans="1:5" ht="25.5">
      <c r="A3362" s="140" t="str">
        <f>IF((SUM('Раздел 4'!P27:R27)&lt;=SUM('Раздел 4'!F27:F27)),"","Неверно!")</f>
        <v/>
      </c>
      <c r="B3362" s="141" t="s">
        <v>4245</v>
      </c>
      <c r="C3362" s="142" t="s">
        <v>4259</v>
      </c>
      <c r="D3362" s="142" t="s">
        <v>4247</v>
      </c>
      <c r="E3362" s="143" t="str">
        <f>CONCATENATE(SUM('Раздел 4'!P27:R27),"&lt;=",SUM('Раздел 4'!F27:F27))</f>
        <v>12&lt;=13</v>
      </c>
    </row>
    <row r="3363" spans="1:5" ht="25.5">
      <c r="A3363" s="140" t="str">
        <f>IF((SUM('Раздел 4'!P28:R28)&lt;=SUM('Раздел 4'!F28:F28)),"","Неверно!")</f>
        <v/>
      </c>
      <c r="B3363" s="141" t="s">
        <v>4245</v>
      </c>
      <c r="C3363" s="142" t="s">
        <v>4260</v>
      </c>
      <c r="D3363" s="142" t="s">
        <v>4247</v>
      </c>
      <c r="E3363" s="143" t="str">
        <f>CONCATENATE(SUM('Раздел 4'!P28:R28),"&lt;=",SUM('Раздел 4'!F28:F28))</f>
        <v>2&lt;=2</v>
      </c>
    </row>
    <row r="3364" spans="1:5" ht="25.5">
      <c r="A3364" s="140" t="str">
        <f>IF((SUM('Раздел 4'!P29:R29)&lt;=SUM('Раздел 4'!F29:F29)),"","Неверно!")</f>
        <v/>
      </c>
      <c r="B3364" s="141" t="s">
        <v>4245</v>
      </c>
      <c r="C3364" s="142" t="s">
        <v>4261</v>
      </c>
      <c r="D3364" s="142" t="s">
        <v>4247</v>
      </c>
      <c r="E3364" s="143" t="str">
        <f>CONCATENATE(SUM('Раздел 4'!P29:R29),"&lt;=",SUM('Раздел 4'!F29:F29))</f>
        <v>41&lt;=42</v>
      </c>
    </row>
    <row r="3365" spans="1:5" ht="25.5">
      <c r="A3365" s="140" t="str">
        <f>IF((SUM('Раздел 4'!P30:R30)&lt;=SUM('Раздел 4'!F30:F30)),"","Неверно!")</f>
        <v/>
      </c>
      <c r="B3365" s="141" t="s">
        <v>4245</v>
      </c>
      <c r="C3365" s="142" t="s">
        <v>4262</v>
      </c>
      <c r="D3365" s="142" t="s">
        <v>4247</v>
      </c>
      <c r="E3365" s="143" t="str">
        <f>CONCATENATE(SUM('Раздел 4'!P30:R30),"&lt;=",SUM('Раздел 4'!F30:F30))</f>
        <v>3&lt;=3</v>
      </c>
    </row>
    <row r="3366" spans="1:5" ht="25.5">
      <c r="A3366" s="140" t="str">
        <f>IF((SUM('Раздел 4'!P31:R31)&lt;=SUM('Раздел 4'!F31:F31)),"","Неверно!")</f>
        <v/>
      </c>
      <c r="B3366" s="141" t="s">
        <v>4245</v>
      </c>
      <c r="C3366" s="142" t="s">
        <v>4263</v>
      </c>
      <c r="D3366" s="142" t="s">
        <v>4247</v>
      </c>
      <c r="E3366" s="143" t="str">
        <f>CONCATENATE(SUM('Раздел 4'!P31:R31),"&lt;=",SUM('Раздел 4'!F31:F31))</f>
        <v>4&lt;=4</v>
      </c>
    </row>
    <row r="3367" spans="1:5" ht="25.5">
      <c r="A3367" s="140" t="str">
        <f>IF((SUM('Раздел 4'!P32:R32)&lt;=SUM('Раздел 4'!F32:F32)),"","Неверно!")</f>
        <v/>
      </c>
      <c r="B3367" s="141" t="s">
        <v>4245</v>
      </c>
      <c r="C3367" s="142" t="s">
        <v>4264</v>
      </c>
      <c r="D3367" s="142" t="s">
        <v>4247</v>
      </c>
      <c r="E3367" s="143" t="str">
        <f>CONCATENATE(SUM('Раздел 4'!P32:R32),"&lt;=",SUM('Раздел 4'!F32:F32))</f>
        <v>11&lt;=11</v>
      </c>
    </row>
    <row r="3368" spans="1:5" ht="25.5">
      <c r="A3368" s="140" t="str">
        <f>IF((SUM('Раздел 4'!P33:R33)&lt;=SUM('Раздел 4'!F33:F33)),"","Неверно!")</f>
        <v/>
      </c>
      <c r="B3368" s="141" t="s">
        <v>4245</v>
      </c>
      <c r="C3368" s="142" t="s">
        <v>4265</v>
      </c>
      <c r="D3368" s="142" t="s">
        <v>4247</v>
      </c>
      <c r="E3368" s="143" t="str">
        <f>CONCATENATE(SUM('Раздел 4'!P33:R33),"&lt;=",SUM('Раздел 4'!F33:F33))</f>
        <v>0&lt;=0</v>
      </c>
    </row>
    <row r="3369" spans="1:5" ht="25.5">
      <c r="A3369" s="140" t="str">
        <f>IF((SUM('Раздел 4'!P34:R34)&lt;=SUM('Раздел 4'!F34:F34)),"","Неверно!")</f>
        <v/>
      </c>
      <c r="B3369" s="141" t="s">
        <v>4245</v>
      </c>
      <c r="C3369" s="142" t="s">
        <v>4266</v>
      </c>
      <c r="D3369" s="142" t="s">
        <v>4247</v>
      </c>
      <c r="E3369" s="143" t="str">
        <f>CONCATENATE(SUM('Раздел 4'!P34:R34),"&lt;=",SUM('Раздел 4'!F34:F34))</f>
        <v>0&lt;=0</v>
      </c>
    </row>
    <row r="3370" spans="1:5" ht="25.5">
      <c r="A3370" s="140" t="str">
        <f>IF((SUM('Раздел 4'!P35:R35)&lt;=SUM('Раздел 4'!F35:F35)),"","Неверно!")</f>
        <v/>
      </c>
      <c r="B3370" s="141" t="s">
        <v>4245</v>
      </c>
      <c r="C3370" s="142" t="s">
        <v>4267</v>
      </c>
      <c r="D3370" s="142" t="s">
        <v>4247</v>
      </c>
      <c r="E3370" s="143" t="str">
        <f>CONCATENATE(SUM('Раздел 4'!P35:R35),"&lt;=",SUM('Раздел 4'!F35:F35))</f>
        <v>5&lt;=5</v>
      </c>
    </row>
    <row r="3371" spans="1:5" ht="25.5">
      <c r="A3371" s="140" t="str">
        <f>IF((SUM('Раздел 4'!P36:R36)&lt;=SUM('Раздел 4'!F36:F36)),"","Неверно!")</f>
        <v/>
      </c>
      <c r="B3371" s="141" t="s">
        <v>4245</v>
      </c>
      <c r="C3371" s="142" t="s">
        <v>4268</v>
      </c>
      <c r="D3371" s="142" t="s">
        <v>4247</v>
      </c>
      <c r="E3371" s="143" t="str">
        <f>CONCATENATE(SUM('Раздел 4'!P36:R36),"&lt;=",SUM('Раздел 4'!F36:F36))</f>
        <v>0&lt;=0</v>
      </c>
    </row>
    <row r="3372" spans="1:5" ht="25.5">
      <c r="A3372" s="140" t="str">
        <f>IF((SUM('Раздел 4'!P10:R10)&lt;=SUM('Раздел 4'!F10:F10)),"","Неверно!")</f>
        <v/>
      </c>
      <c r="B3372" s="141" t="s">
        <v>4245</v>
      </c>
      <c r="C3372" s="142" t="s">
        <v>4269</v>
      </c>
      <c r="D3372" s="142" t="s">
        <v>4247</v>
      </c>
      <c r="E3372" s="143" t="str">
        <f>CONCATENATE(SUM('Раздел 4'!P10:R10),"&lt;=",SUM('Раздел 4'!F10:F10))</f>
        <v>51&lt;=51</v>
      </c>
    </row>
    <row r="3373" spans="1:5" ht="25.5">
      <c r="A3373" s="140" t="str">
        <f>IF((SUM('Раздел 4'!P37:R37)&lt;=SUM('Раздел 4'!F37:F37)),"","Неверно!")</f>
        <v/>
      </c>
      <c r="B3373" s="141" t="s">
        <v>4245</v>
      </c>
      <c r="C3373" s="142" t="s">
        <v>4270</v>
      </c>
      <c r="D3373" s="142" t="s">
        <v>4247</v>
      </c>
      <c r="E3373" s="143" t="str">
        <f>CONCATENATE(SUM('Раздел 4'!P37:R37),"&lt;=",SUM('Раздел 4'!F37:F37))</f>
        <v>0&lt;=0</v>
      </c>
    </row>
    <row r="3374" spans="1:5" ht="25.5">
      <c r="A3374" s="140" t="str">
        <f>IF((SUM('Раздел 4'!P38:R38)&lt;=SUM('Раздел 4'!F38:F38)),"","Неверно!")</f>
        <v/>
      </c>
      <c r="B3374" s="141" t="s">
        <v>4245</v>
      </c>
      <c r="C3374" s="142" t="s">
        <v>4271</v>
      </c>
      <c r="D3374" s="142" t="s">
        <v>4247</v>
      </c>
      <c r="E3374" s="143" t="str">
        <f>CONCATENATE(SUM('Раздел 4'!P38:R38),"&lt;=",SUM('Раздел 4'!F38:F38))</f>
        <v>0&lt;=0</v>
      </c>
    </row>
    <row r="3375" spans="1:5" ht="25.5">
      <c r="A3375" s="140" t="str">
        <f>IF((SUM('Раздел 4'!P39:R39)&lt;=SUM('Раздел 4'!F39:F39)),"","Неверно!")</f>
        <v/>
      </c>
      <c r="B3375" s="141" t="s">
        <v>4245</v>
      </c>
      <c r="C3375" s="142" t="s">
        <v>4272</v>
      </c>
      <c r="D3375" s="142" t="s">
        <v>4247</v>
      </c>
      <c r="E3375" s="143" t="str">
        <f>CONCATENATE(SUM('Раздел 4'!P39:R39),"&lt;=",SUM('Раздел 4'!F39:F39))</f>
        <v>0&lt;=0</v>
      </c>
    </row>
    <row r="3376" spans="1:5" ht="25.5">
      <c r="A3376" s="140" t="str">
        <f>IF((SUM('Раздел 4'!P40:R40)&lt;=SUM('Раздел 4'!F40:F40)),"","Неверно!")</f>
        <v/>
      </c>
      <c r="B3376" s="141" t="s">
        <v>4245</v>
      </c>
      <c r="C3376" s="142" t="s">
        <v>4273</v>
      </c>
      <c r="D3376" s="142" t="s">
        <v>4247</v>
      </c>
      <c r="E3376" s="143" t="str">
        <f>CONCATENATE(SUM('Раздел 4'!P40:R40),"&lt;=",SUM('Раздел 4'!F40:F40))</f>
        <v>0&lt;=0</v>
      </c>
    </row>
    <row r="3377" spans="1:5" ht="25.5">
      <c r="A3377" s="140" t="str">
        <f>IF((SUM('Раздел 4'!P41:R41)&lt;=SUM('Раздел 4'!F41:F41)),"","Неверно!")</f>
        <v/>
      </c>
      <c r="B3377" s="141" t="s">
        <v>4245</v>
      </c>
      <c r="C3377" s="142" t="s">
        <v>4274</v>
      </c>
      <c r="D3377" s="142" t="s">
        <v>4247</v>
      </c>
      <c r="E3377" s="143" t="str">
        <f>CONCATENATE(SUM('Раздел 4'!P41:R41),"&lt;=",SUM('Раздел 4'!F41:F41))</f>
        <v>4&lt;=5</v>
      </c>
    </row>
    <row r="3378" spans="1:5" ht="25.5">
      <c r="A3378" s="140" t="str">
        <f>IF((SUM('Раздел 4'!P42:R42)&lt;=SUM('Раздел 4'!F42:F42)),"","Неверно!")</f>
        <v/>
      </c>
      <c r="B3378" s="141" t="s">
        <v>4245</v>
      </c>
      <c r="C3378" s="142" t="s">
        <v>4275</v>
      </c>
      <c r="D3378" s="142" t="s">
        <v>4247</v>
      </c>
      <c r="E3378" s="143" t="str">
        <f>CONCATENATE(SUM('Раздел 4'!P42:R42),"&lt;=",SUM('Раздел 4'!F42:F42))</f>
        <v>0&lt;=0</v>
      </c>
    </row>
    <row r="3379" spans="1:5" ht="25.5">
      <c r="A3379" s="140" t="str">
        <f>IF((SUM('Раздел 4'!P43:R43)&lt;=SUM('Раздел 4'!F43:F43)),"","Неверно!")</f>
        <v/>
      </c>
      <c r="B3379" s="141" t="s">
        <v>4245</v>
      </c>
      <c r="C3379" s="142" t="s">
        <v>4276</v>
      </c>
      <c r="D3379" s="142" t="s">
        <v>4247</v>
      </c>
      <c r="E3379" s="143" t="str">
        <f>CONCATENATE(SUM('Раздел 4'!P43:R43),"&lt;=",SUM('Раздел 4'!F43:F43))</f>
        <v>0&lt;=0</v>
      </c>
    </row>
    <row r="3380" spans="1:5" ht="25.5">
      <c r="A3380" s="140" t="str">
        <f>IF((SUM('Раздел 4'!P44:R44)&lt;=SUM('Раздел 4'!F44:F44)),"","Неверно!")</f>
        <v/>
      </c>
      <c r="B3380" s="141" t="s">
        <v>4245</v>
      </c>
      <c r="C3380" s="142" t="s">
        <v>4277</v>
      </c>
      <c r="D3380" s="142" t="s">
        <v>4247</v>
      </c>
      <c r="E3380" s="143" t="str">
        <f>CONCATENATE(SUM('Раздел 4'!P44:R44),"&lt;=",SUM('Раздел 4'!F44:F44))</f>
        <v>13&lt;=18</v>
      </c>
    </row>
    <row r="3381" spans="1:5" ht="25.5">
      <c r="A3381" s="140" t="str">
        <f>IF((SUM('Раздел 4'!P45:R45)&lt;=SUM('Раздел 4'!F45:F45)),"","Неверно!")</f>
        <v/>
      </c>
      <c r="B3381" s="141" t="s">
        <v>4245</v>
      </c>
      <c r="C3381" s="142" t="s">
        <v>4278</v>
      </c>
      <c r="D3381" s="142" t="s">
        <v>4247</v>
      </c>
      <c r="E3381" s="143" t="str">
        <f>CONCATENATE(SUM('Раздел 4'!P45:R45),"&lt;=",SUM('Раздел 4'!F45:F45))</f>
        <v>0&lt;=0</v>
      </c>
    </row>
    <row r="3382" spans="1:5" ht="25.5">
      <c r="A3382" s="140" t="str">
        <f>IF((SUM('Раздел 4'!P46:R46)&lt;=SUM('Раздел 4'!F46:F46)),"","Неверно!")</f>
        <v/>
      </c>
      <c r="B3382" s="141" t="s">
        <v>4245</v>
      </c>
      <c r="C3382" s="142" t="s">
        <v>4279</v>
      </c>
      <c r="D3382" s="142" t="s">
        <v>4247</v>
      </c>
      <c r="E3382" s="143" t="str">
        <f>CONCATENATE(SUM('Раздел 4'!P46:R46),"&lt;=",SUM('Раздел 4'!F46:F46))</f>
        <v>0&lt;=0</v>
      </c>
    </row>
    <row r="3383" spans="1:5" ht="25.5">
      <c r="A3383" s="140" t="str">
        <f>IF((SUM('Раздел 4'!P11:R11)&lt;=SUM('Раздел 4'!F11:F11)),"","Неверно!")</f>
        <v/>
      </c>
      <c r="B3383" s="141" t="s">
        <v>4245</v>
      </c>
      <c r="C3383" s="142" t="s">
        <v>4280</v>
      </c>
      <c r="D3383" s="142" t="s">
        <v>4247</v>
      </c>
      <c r="E3383" s="143" t="str">
        <f>CONCATENATE(SUM('Раздел 4'!P11:R11),"&lt;=",SUM('Раздел 4'!F11:F11))</f>
        <v>550&lt;=550</v>
      </c>
    </row>
    <row r="3384" spans="1:5" ht="25.5">
      <c r="A3384" s="140" t="str">
        <f>IF((SUM('Раздел 4'!P47:R47)&lt;=SUM('Раздел 4'!F47:F47)),"","Неверно!")</f>
        <v/>
      </c>
      <c r="B3384" s="141" t="s">
        <v>4245</v>
      </c>
      <c r="C3384" s="142" t="s">
        <v>4281</v>
      </c>
      <c r="D3384" s="142" t="s">
        <v>4247</v>
      </c>
      <c r="E3384" s="143" t="str">
        <f>CONCATENATE(SUM('Раздел 4'!P47:R47),"&lt;=",SUM('Раздел 4'!F47:F47))</f>
        <v>0&lt;=0</v>
      </c>
    </row>
    <row r="3385" spans="1:5" ht="25.5">
      <c r="A3385" s="140" t="str">
        <f>IF((SUM('Раздел 4'!P48:R48)&lt;=SUM('Раздел 4'!F48:F48)),"","Неверно!")</f>
        <v/>
      </c>
      <c r="B3385" s="141" t="s">
        <v>4245</v>
      </c>
      <c r="C3385" s="142" t="s">
        <v>4282</v>
      </c>
      <c r="D3385" s="142" t="s">
        <v>4247</v>
      </c>
      <c r="E3385" s="143" t="str">
        <f>CONCATENATE(SUM('Раздел 4'!P48:R48),"&lt;=",SUM('Раздел 4'!F48:F48))</f>
        <v>0&lt;=0</v>
      </c>
    </row>
    <row r="3386" spans="1:5" ht="25.5">
      <c r="A3386" s="140" t="str">
        <f>IF((SUM('Раздел 4'!P49:R49)&lt;=SUM('Раздел 4'!F49:F49)),"","Неверно!")</f>
        <v/>
      </c>
      <c r="B3386" s="141" t="s">
        <v>4245</v>
      </c>
      <c r="C3386" s="142" t="s">
        <v>4283</v>
      </c>
      <c r="D3386" s="142" t="s">
        <v>4247</v>
      </c>
      <c r="E3386" s="143" t="str">
        <f>CONCATENATE(SUM('Раздел 4'!P49:R49),"&lt;=",SUM('Раздел 4'!F49:F49))</f>
        <v>0&lt;=0</v>
      </c>
    </row>
    <row r="3387" spans="1:5" ht="25.5">
      <c r="A3387" s="140" t="str">
        <f>IF((SUM('Раздел 4'!P50:R50)&lt;=SUM('Раздел 4'!F50:F50)),"","Неверно!")</f>
        <v/>
      </c>
      <c r="B3387" s="141" t="s">
        <v>4245</v>
      </c>
      <c r="C3387" s="142" t="s">
        <v>4284</v>
      </c>
      <c r="D3387" s="142" t="s">
        <v>4247</v>
      </c>
      <c r="E3387" s="143" t="str">
        <f>CONCATENATE(SUM('Раздел 4'!P50:R50),"&lt;=",SUM('Раздел 4'!F50:F50))</f>
        <v>0&lt;=0</v>
      </c>
    </row>
    <row r="3388" spans="1:5" ht="25.5">
      <c r="A3388" s="140" t="str">
        <f>IF((SUM('Раздел 4'!P51:R51)&lt;=SUM('Раздел 4'!F51:F51)),"","Неверно!")</f>
        <v/>
      </c>
      <c r="B3388" s="141" t="s">
        <v>4245</v>
      </c>
      <c r="C3388" s="142" t="s">
        <v>4285</v>
      </c>
      <c r="D3388" s="142" t="s">
        <v>4247</v>
      </c>
      <c r="E3388" s="143" t="str">
        <f>CONCATENATE(SUM('Раздел 4'!P51:R51),"&lt;=",SUM('Раздел 4'!F51:F51))</f>
        <v>0&lt;=0</v>
      </c>
    </row>
    <row r="3389" spans="1:5" ht="25.5">
      <c r="A3389" s="140" t="str">
        <f>IF((SUM('Раздел 4'!P52:R52)&lt;=SUM('Раздел 4'!F52:F52)),"","Неверно!")</f>
        <v/>
      </c>
      <c r="B3389" s="141" t="s">
        <v>4245</v>
      </c>
      <c r="C3389" s="142" t="s">
        <v>4286</v>
      </c>
      <c r="D3389" s="142" t="s">
        <v>4247</v>
      </c>
      <c r="E3389" s="143" t="str">
        <f>CONCATENATE(SUM('Раздел 4'!P52:R52),"&lt;=",SUM('Раздел 4'!F52:F52))</f>
        <v>0&lt;=0</v>
      </c>
    </row>
    <row r="3390" spans="1:5" ht="25.5">
      <c r="A3390" s="140" t="str">
        <f>IF((SUM('Раздел 4'!P53:R53)&lt;=SUM('Раздел 4'!F53:F53)),"","Неверно!")</f>
        <v/>
      </c>
      <c r="B3390" s="141" t="s">
        <v>4245</v>
      </c>
      <c r="C3390" s="142" t="s">
        <v>4287</v>
      </c>
      <c r="D3390" s="142" t="s">
        <v>4247</v>
      </c>
      <c r="E3390" s="143" t="str">
        <f>CONCATENATE(SUM('Раздел 4'!P53:R53),"&lt;=",SUM('Раздел 4'!F53:F53))</f>
        <v>0&lt;=0</v>
      </c>
    </row>
    <row r="3391" spans="1:5" ht="25.5">
      <c r="A3391" s="140" t="str">
        <f>IF((SUM('Раздел 4'!P54:R54)&lt;=SUM('Раздел 4'!F54:F54)),"","Неверно!")</f>
        <v/>
      </c>
      <c r="B3391" s="141" t="s">
        <v>4245</v>
      </c>
      <c r="C3391" s="142" t="s">
        <v>4288</v>
      </c>
      <c r="D3391" s="142" t="s">
        <v>4247</v>
      </c>
      <c r="E3391" s="143" t="str">
        <f>CONCATENATE(SUM('Раздел 4'!P54:R54),"&lt;=",SUM('Раздел 4'!F54:F54))</f>
        <v>0&lt;=0</v>
      </c>
    </row>
    <row r="3392" spans="1:5" ht="25.5">
      <c r="A3392" s="140" t="str">
        <f>IF((SUM('Раздел 4'!P55:R55)&lt;=SUM('Раздел 4'!F55:F55)),"","Неверно!")</f>
        <v/>
      </c>
      <c r="B3392" s="141" t="s">
        <v>4245</v>
      </c>
      <c r="C3392" s="142" t="s">
        <v>4289</v>
      </c>
      <c r="D3392" s="142" t="s">
        <v>4247</v>
      </c>
      <c r="E3392" s="143" t="str">
        <f>CONCATENATE(SUM('Раздел 4'!P55:R55),"&lt;=",SUM('Раздел 4'!F55:F55))</f>
        <v>0&lt;=0</v>
      </c>
    </row>
    <row r="3393" spans="1:5" ht="25.5">
      <c r="A3393" s="140" t="str">
        <f>IF((SUM('Раздел 4'!P56:R56)&lt;=SUM('Раздел 4'!F56:F56)),"","Неверно!")</f>
        <v/>
      </c>
      <c r="B3393" s="141" t="s">
        <v>4245</v>
      </c>
      <c r="C3393" s="142" t="s">
        <v>4290</v>
      </c>
      <c r="D3393" s="142" t="s">
        <v>4247</v>
      </c>
      <c r="E3393" s="143" t="str">
        <f>CONCATENATE(SUM('Раздел 4'!P56:R56),"&lt;=",SUM('Раздел 4'!F56:F56))</f>
        <v>0&lt;=0</v>
      </c>
    </row>
    <row r="3394" spans="1:5" ht="25.5">
      <c r="A3394" s="140" t="str">
        <f>IF((SUM('Раздел 4'!P12:R12)&lt;=SUM('Раздел 4'!F12:F12)),"","Неверно!")</f>
        <v/>
      </c>
      <c r="B3394" s="141" t="s">
        <v>4245</v>
      </c>
      <c r="C3394" s="142" t="s">
        <v>4291</v>
      </c>
      <c r="D3394" s="142" t="s">
        <v>4247</v>
      </c>
      <c r="E3394" s="143" t="str">
        <f>CONCATENATE(SUM('Раздел 4'!P12:R12),"&lt;=",SUM('Раздел 4'!F12:F12))</f>
        <v>69&lt;=69</v>
      </c>
    </row>
    <row r="3395" spans="1:5" ht="25.5">
      <c r="A3395" s="140" t="str">
        <f>IF((SUM('Раздел 4'!P57:R57)&lt;=SUM('Раздел 4'!F57:F57)),"","Неверно!")</f>
        <v/>
      </c>
      <c r="B3395" s="141" t="s">
        <v>4245</v>
      </c>
      <c r="C3395" s="142" t="s">
        <v>4292</v>
      </c>
      <c r="D3395" s="142" t="s">
        <v>4247</v>
      </c>
      <c r="E3395" s="143" t="str">
        <f>CONCATENATE(SUM('Раздел 4'!P57:R57),"&lt;=",SUM('Раздел 4'!F57:F57))</f>
        <v>0&lt;=0</v>
      </c>
    </row>
    <row r="3396" spans="1:5" ht="25.5">
      <c r="A3396" s="140" t="str">
        <f>IF((SUM('Раздел 4'!P58:R58)&lt;=SUM('Раздел 4'!F58:F58)),"","Неверно!")</f>
        <v/>
      </c>
      <c r="B3396" s="141" t="s">
        <v>4245</v>
      </c>
      <c r="C3396" s="142" t="s">
        <v>4293</v>
      </c>
      <c r="D3396" s="142" t="s">
        <v>4247</v>
      </c>
      <c r="E3396" s="143" t="str">
        <f>CONCATENATE(SUM('Раздел 4'!P58:R58),"&lt;=",SUM('Раздел 4'!F58:F58))</f>
        <v>0&lt;=0</v>
      </c>
    </row>
    <row r="3397" spans="1:5" ht="25.5">
      <c r="A3397" s="140" t="str">
        <f>IF((SUM('Раздел 4'!P13:R13)&lt;=SUM('Раздел 4'!F13:F13)),"","Неверно!")</f>
        <v/>
      </c>
      <c r="B3397" s="141" t="s">
        <v>4245</v>
      </c>
      <c r="C3397" s="142" t="s">
        <v>4294</v>
      </c>
      <c r="D3397" s="142" t="s">
        <v>4247</v>
      </c>
      <c r="E3397" s="143" t="str">
        <f>CONCATENATE(SUM('Раздел 4'!P13:R13),"&lt;=",SUM('Раздел 4'!F13:F13))</f>
        <v>17&lt;=17</v>
      </c>
    </row>
    <row r="3398" spans="1:5" ht="25.5">
      <c r="A3398" s="140" t="str">
        <f>IF((SUM('Раздел 4'!P14:R14)&lt;=SUM('Раздел 4'!F14:F14)),"","Неверно!")</f>
        <v/>
      </c>
      <c r="B3398" s="141" t="s">
        <v>4245</v>
      </c>
      <c r="C3398" s="142" t="s">
        <v>4295</v>
      </c>
      <c r="D3398" s="142" t="s">
        <v>4247</v>
      </c>
      <c r="E3398" s="143" t="str">
        <f>CONCATENATE(SUM('Раздел 4'!P14:R14),"&lt;=",SUM('Раздел 4'!F14:F14))</f>
        <v>61&lt;=61</v>
      </c>
    </row>
    <row r="3399" spans="1:5" ht="25.5">
      <c r="A3399" s="140" t="str">
        <f>IF((SUM('Раздел 4'!P15:R15)&lt;=SUM('Раздел 4'!F15:F15)),"","Неверно!")</f>
        <v/>
      </c>
      <c r="B3399" s="141" t="s">
        <v>4245</v>
      </c>
      <c r="C3399" s="142" t="s">
        <v>4296</v>
      </c>
      <c r="D3399" s="142" t="s">
        <v>4247</v>
      </c>
      <c r="E3399" s="143" t="str">
        <f>CONCATENATE(SUM('Раздел 4'!P15:R15),"&lt;=",SUM('Раздел 4'!F15:F15))</f>
        <v>8&lt;=8</v>
      </c>
    </row>
    <row r="3400" spans="1:5" ht="25.5">
      <c r="A3400" s="140" t="str">
        <f>IF((SUM('Раздел 4'!P16:R16)&lt;=SUM('Раздел 4'!F16:F16)),"","Неверно!")</f>
        <v/>
      </c>
      <c r="B3400" s="141" t="s">
        <v>4245</v>
      </c>
      <c r="C3400" s="142" t="s">
        <v>4297</v>
      </c>
      <c r="D3400" s="142" t="s">
        <v>4247</v>
      </c>
      <c r="E3400" s="143" t="str">
        <f>CONCATENATE(SUM('Раздел 4'!P16:R16),"&lt;=",SUM('Раздел 4'!F16:F16))</f>
        <v>2&lt;=2</v>
      </c>
    </row>
  </sheetData>
  <sheetProtection autoFilter="0"/>
  <autoFilter ref="A1:A3153"/>
  <phoneticPr fontId="0" type="noConversion"/>
  <pageMargins left="0.75" right="0.75" top="1" bottom="1" header="0.5" footer="0.5"/>
  <pageSetup paperSize="9" scale="10" fitToHeight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13</vt:i4>
      </vt:variant>
    </vt:vector>
  </HeadingPairs>
  <TitlesOfParts>
    <vt:vector size="24" baseType="lpstr">
      <vt:lpstr>Титул ф.S08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ФЛК (обязательный)</vt:lpstr>
      <vt:lpstr>ФЛК (информационный)</vt:lpstr>
      <vt:lpstr>Списки</vt:lpstr>
      <vt:lpstr>'Раздел 6'!Заголовки_для_печати</vt:lpstr>
      <vt:lpstr>'Раздел 7'!Заголовки_для_печати</vt:lpstr>
      <vt:lpstr>Коды_отчетных_периодов</vt:lpstr>
      <vt:lpstr>Коды_судов</vt:lpstr>
      <vt:lpstr>Наим_отчет_периода</vt:lpstr>
      <vt:lpstr>Наим_УСД</vt:lpstr>
      <vt:lpstr>'Раздел 1'!Область_печати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7'!Область_печати</vt:lpstr>
      <vt:lpstr>'Титул ф.S08'!Область_печати</vt:lpstr>
    </vt:vector>
  </TitlesOfParts>
  <Company>CROC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 Prokhorov</dc:creator>
  <cp:lastModifiedBy>Берсанова. О.Б.</cp:lastModifiedBy>
  <cp:lastPrinted>2021-04-12T13:14:42Z</cp:lastPrinted>
  <dcterms:created xsi:type="dcterms:W3CDTF">2004-03-24T19:37:04Z</dcterms:created>
  <dcterms:modified xsi:type="dcterms:W3CDTF">2022-01-27T06:52:16Z</dcterms:modified>
</cp:coreProperties>
</file>